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port'!$A$1:$A$1250</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122" i="18" l="1" a="1"/>
  <c r="L122" i="18" s="1"/>
  <c r="K122" i="18" a="1"/>
  <c r="K122" i="18" s="1"/>
  <c r="K116" i="18" a="1"/>
  <c r="K116" i="18" s="1"/>
  <c r="L116" i="18" a="1"/>
  <c r="L116" i="18" s="1"/>
  <c r="L115" i="18" a="1"/>
  <c r="L115" i="18" s="1"/>
  <c r="K115" i="18" a="1"/>
  <c r="K115" i="18" s="1"/>
  <c r="L511" i="18" l="1" a="1"/>
  <c r="L511" i="18" s="1"/>
  <c r="L473" i="18" a="1"/>
  <c r="L473" i="18" s="1"/>
  <c r="K496" i="18" a="1"/>
  <c r="K496" i="18" s="1"/>
  <c r="K498" i="18" a="1"/>
  <c r="K498" i="18" s="1"/>
  <c r="L504" i="18" a="1"/>
  <c r="L504" i="18" s="1"/>
  <c r="L505" i="18" a="1"/>
  <c r="L505" i="18" s="1"/>
  <c r="L506" i="18" a="1"/>
  <c r="L506" i="18" s="1"/>
  <c r="K508" i="18" a="1"/>
  <c r="K508" i="18" s="1"/>
  <c r="L509" i="18" a="1"/>
  <c r="L509" i="18" s="1"/>
  <c r="L510" i="18" a="1"/>
  <c r="L510" i="18" s="1"/>
  <c r="L512" i="18" a="1"/>
  <c r="L512" i="18" s="1"/>
  <c r="L516" i="18" a="1"/>
  <c r="L516" i="18" s="1"/>
  <c r="K516" i="18" a="1"/>
  <c r="K516" i="18" s="1"/>
  <c r="L515" i="18" a="1"/>
  <c r="L515" i="18" s="1"/>
  <c r="K515" i="18" a="1"/>
  <c r="K515" i="18" s="1"/>
  <c r="L514" i="18" a="1"/>
  <c r="L514" i="18" s="1"/>
  <c r="K514" i="18" a="1"/>
  <c r="K514" i="18" s="1"/>
  <c r="L513" i="18" a="1"/>
  <c r="L513" i="18" s="1"/>
  <c r="K513" i="18" a="1"/>
  <c r="K513" i="18" s="1"/>
  <c r="K510" i="18" a="1"/>
  <c r="K510" i="18" s="1"/>
  <c r="K509" i="18" a="1"/>
  <c r="K509" i="18" s="1"/>
  <c r="L508" i="18" a="1"/>
  <c r="L508" i="18" s="1"/>
  <c r="L507" i="18" a="1"/>
  <c r="L507" i="18" s="1"/>
  <c r="K507" i="18" a="1"/>
  <c r="K507" i="18" s="1"/>
  <c r="K505" i="18" a="1"/>
  <c r="K505"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L497" i="18" a="1"/>
  <c r="L497" i="18" s="1"/>
  <c r="K497" i="18" a="1"/>
  <c r="K497" i="18" s="1"/>
  <c r="L496" i="18" a="1"/>
  <c r="L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1" i="18" a="1"/>
  <c r="L431" i="18" s="1"/>
  <c r="K431" i="18" a="1"/>
  <c r="K431" i="18" s="1"/>
  <c r="L430" i="18" a="1"/>
  <c r="L430" i="18" s="1"/>
  <c r="K430" i="18" a="1"/>
  <c r="K430"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16" i="18" a="1"/>
  <c r="L416" i="18" s="1"/>
  <c r="K416" i="18" a="1"/>
  <c r="K416" i="18" s="1"/>
  <c r="L415" i="18" a="1"/>
  <c r="L415" i="18" s="1"/>
  <c r="K415" i="18" a="1"/>
  <c r="K415"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54" i="18" a="1"/>
  <c r="L354" i="18" s="1"/>
  <c r="K354" i="18" a="1"/>
  <c r="K354" i="18" s="1"/>
  <c r="L353" i="18" a="1"/>
  <c r="L353" i="18" s="1"/>
  <c r="K353" i="18" a="1"/>
  <c r="K353" i="18" s="1"/>
  <c r="L352" i="18" a="1"/>
  <c r="L352" i="18" s="1"/>
  <c r="K352" i="18" a="1"/>
  <c r="K352" i="18" s="1"/>
  <c r="L351" i="18" a="1"/>
  <c r="L351" i="18" s="1"/>
  <c r="K351" i="18" a="1"/>
  <c r="K351"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39" i="18" a="1"/>
  <c r="L239" i="18" s="1"/>
  <c r="K239" i="18" a="1"/>
  <c r="K239"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489" i="18" l="1"/>
  <c r="J491" i="18"/>
  <c r="I491" i="18" s="1"/>
  <c r="J305" i="18"/>
  <c r="I305" i="18" s="1"/>
  <c r="J279" i="18"/>
  <c r="I279" i="18" s="1"/>
  <c r="J283" i="18"/>
  <c r="I283" i="18" s="1"/>
  <c r="J275" i="18"/>
  <c r="I275" i="18" s="1"/>
  <c r="J308" i="18"/>
  <c r="I308" i="18" s="1"/>
  <c r="J237" i="18"/>
  <c r="I237" i="18" s="1"/>
  <c r="J306" i="18"/>
  <c r="I306" i="18" s="1"/>
  <c r="J278" i="18"/>
  <c r="I278" i="18" s="1"/>
  <c r="J282" i="18"/>
  <c r="I282" i="18" s="1"/>
  <c r="J293" i="18"/>
  <c r="I293" i="18" s="1"/>
  <c r="J307" i="18"/>
  <c r="I307" i="18" s="1"/>
  <c r="J320" i="18"/>
  <c r="I320" i="18" s="1"/>
  <c r="J332" i="18"/>
  <c r="I332"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8" i="18"/>
  <c r="I248" i="18" s="1"/>
  <c r="J165" i="18"/>
  <c r="I165" i="18" s="1"/>
  <c r="J199" i="18"/>
  <c r="I199" i="18" s="1"/>
  <c r="J404" i="18"/>
  <c r="I404" i="18" s="1"/>
  <c r="J170" i="18"/>
  <c r="I170" i="18" s="1"/>
  <c r="J245" i="18"/>
  <c r="I245" i="18" s="1"/>
  <c r="J263" i="18"/>
  <c r="I263" i="18" s="1"/>
  <c r="J184" i="18"/>
  <c r="I184" i="18" s="1"/>
  <c r="J298" i="18"/>
  <c r="I298" i="18" s="1"/>
  <c r="J336" i="18"/>
  <c r="I336" i="18" s="1"/>
  <c r="J368" i="18"/>
  <c r="I368" i="18" s="1"/>
  <c r="J416" i="18"/>
  <c r="I416"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1" i="18"/>
  <c r="I281" i="18" s="1"/>
  <c r="J296" i="18"/>
  <c r="I296" i="18" s="1"/>
  <c r="J270" i="18"/>
  <c r="I270" i="18" s="1"/>
  <c r="J400" i="18"/>
  <c r="I400" i="18" s="1"/>
  <c r="J424" i="18"/>
  <c r="I424" i="18" s="1"/>
  <c r="J469" i="18"/>
  <c r="I469" i="18" s="1"/>
  <c r="J146" i="18"/>
  <c r="I146" i="18" s="1"/>
  <c r="J38" i="18"/>
  <c r="I38" i="18" s="1"/>
  <c r="J171" i="18"/>
  <c r="I171" i="18" s="1"/>
  <c r="J174" i="18"/>
  <c r="I174" i="18" s="1"/>
  <c r="J251" i="18"/>
  <c r="I251" i="18" s="1"/>
  <c r="J175" i="18"/>
  <c r="I175" i="18" s="1"/>
  <c r="J156" i="18"/>
  <c r="I156" i="18" s="1"/>
  <c r="J30" i="18"/>
  <c r="I30" i="18" s="1"/>
  <c r="J39" i="18"/>
  <c r="I39" i="18" s="1"/>
  <c r="J48" i="18"/>
  <c r="I48" i="18" s="1"/>
  <c r="J163" i="18"/>
  <c r="I163" i="18" s="1"/>
  <c r="J191" i="18"/>
  <c r="I191" i="18" s="1"/>
  <c r="J228" i="18"/>
  <c r="I228" i="18" s="1"/>
  <c r="J315" i="18"/>
  <c r="I315" i="18" s="1"/>
  <c r="J376" i="18"/>
  <c r="I376" i="18" s="1"/>
  <c r="J380" i="18"/>
  <c r="I380" i="18" s="1"/>
  <c r="J444" i="18"/>
  <c r="I444" i="18" s="1"/>
  <c r="J448" i="18"/>
  <c r="I448" i="18" s="1"/>
  <c r="J328" i="18"/>
  <c r="I328" i="18" s="1"/>
  <c r="J335" i="18"/>
  <c r="I335" i="18" s="1"/>
  <c r="J353" i="18"/>
  <c r="I353" i="18" s="1"/>
  <c r="J363" i="18"/>
  <c r="I363" i="18" s="1"/>
  <c r="J389" i="18"/>
  <c r="I389" i="18" s="1"/>
  <c r="J229" i="18"/>
  <c r="I229" i="18" s="1"/>
  <c r="J233" i="18"/>
  <c r="I233" i="18" s="1"/>
  <c r="J277" i="18"/>
  <c r="I277" i="18" s="1"/>
  <c r="J143" i="18"/>
  <c r="I143" i="18" s="1"/>
  <c r="J215" i="18"/>
  <c r="I215" i="18" s="1"/>
  <c r="J441" i="18"/>
  <c r="I441" i="18" s="1"/>
  <c r="J515" i="18"/>
  <c r="I515" i="18" s="1"/>
  <c r="K473" i="18" a="1"/>
  <c r="K473" i="18" s="1"/>
  <c r="J473" i="18" s="1"/>
  <c r="I473" i="18" s="1"/>
  <c r="K504" i="18" a="1"/>
  <c r="K504" i="18" s="1"/>
  <c r="J504" i="18" s="1"/>
  <c r="I504" i="18" s="1"/>
  <c r="J505" i="18"/>
  <c r="I505" i="18" s="1"/>
  <c r="K506" i="18" a="1"/>
  <c r="K506" i="18" s="1"/>
  <c r="J506" i="18" s="1"/>
  <c r="I506" i="18" s="1"/>
  <c r="K511" i="18" a="1"/>
  <c r="K511" i="18" s="1"/>
  <c r="J511" i="18" s="1"/>
  <c r="I511" i="18" s="1"/>
  <c r="K512" i="18" a="1"/>
  <c r="K512" i="18" s="1"/>
  <c r="J512" i="18" s="1"/>
  <c r="I512" i="18" s="1"/>
  <c r="J214" i="18"/>
  <c r="I214" i="18" s="1"/>
  <c r="J183" i="18"/>
  <c r="I183" i="18" s="1"/>
  <c r="J331" i="18"/>
  <c r="I331" i="18" s="1"/>
  <c r="J387" i="18"/>
  <c r="I387" i="18" s="1"/>
  <c r="J399" i="18"/>
  <c r="I399" i="18" s="1"/>
  <c r="J442" i="18"/>
  <c r="I442" i="18" s="1"/>
  <c r="J150" i="18"/>
  <c r="I150" i="18" s="1"/>
  <c r="J154" i="18"/>
  <c r="I154" i="18" s="1"/>
  <c r="J167" i="18"/>
  <c r="I167" i="18" s="1"/>
  <c r="J192" i="18"/>
  <c r="I192" i="18" s="1"/>
  <c r="J200" i="18"/>
  <c r="I200" i="18" s="1"/>
  <c r="J223" i="18"/>
  <c r="I223" i="18" s="1"/>
  <c r="J232" i="18"/>
  <c r="I232" i="18" s="1"/>
  <c r="J235" i="18"/>
  <c r="I235" i="18" s="1"/>
  <c r="J243" i="18"/>
  <c r="I243" i="18" s="1"/>
  <c r="J259" i="18"/>
  <c r="I259" i="18" s="1"/>
  <c r="J319" i="18"/>
  <c r="I319" i="18" s="1"/>
  <c r="J322" i="18"/>
  <c r="I322" i="18" s="1"/>
  <c r="J367" i="18"/>
  <c r="I367"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86" i="18"/>
  <c r="I86"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8" i="18"/>
  <c r="I238" i="18" s="1"/>
  <c r="J244" i="18"/>
  <c r="I244" i="18" s="1"/>
  <c r="J247" i="18"/>
  <c r="I247" i="18" s="1"/>
  <c r="J257" i="18"/>
  <c r="I257" i="18" s="1"/>
  <c r="J269" i="18"/>
  <c r="I269" i="18" s="1"/>
  <c r="J354" i="18"/>
  <c r="I354" i="18" s="1"/>
  <c r="J364" i="18"/>
  <c r="I364" i="18" s="1"/>
  <c r="J370" i="18"/>
  <c r="I370" i="18" s="1"/>
  <c r="J423" i="18"/>
  <c r="I423" i="18" s="1"/>
  <c r="J193" i="18"/>
  <c r="I193" i="18" s="1"/>
  <c r="J220" i="18"/>
  <c r="I220" i="18" s="1"/>
  <c r="J260" i="18"/>
  <c r="I260" i="18" s="1"/>
  <c r="J262" i="18"/>
  <c r="I262" i="18" s="1"/>
  <c r="J323" i="18"/>
  <c r="I323" i="18" s="1"/>
  <c r="J327" i="18"/>
  <c r="I327" i="18" s="1"/>
  <c r="J351" i="18"/>
  <c r="I351" i="18" s="1"/>
  <c r="J361" i="18"/>
  <c r="I361" i="18" s="1"/>
  <c r="J365" i="18"/>
  <c r="I365" i="18" s="1"/>
  <c r="J374" i="18"/>
  <c r="I374" i="18" s="1"/>
  <c r="J472" i="18"/>
  <c r="I472" i="18" s="1"/>
  <c r="J498" i="18"/>
  <c r="I498" i="18" s="1"/>
  <c r="J501" i="18"/>
  <c r="I501" i="18" s="1"/>
  <c r="J152" i="18"/>
  <c r="I152" i="18" s="1"/>
  <c r="J172" i="18"/>
  <c r="I172" i="18" s="1"/>
  <c r="J176" i="18"/>
  <c r="I176" i="18" s="1"/>
  <c r="J227" i="18"/>
  <c r="I227" i="18" s="1"/>
  <c r="J239" i="18"/>
  <c r="I239" i="18" s="1"/>
  <c r="J309" i="18"/>
  <c r="I309" i="18" s="1"/>
  <c r="J401" i="18"/>
  <c r="I401" i="18" s="1"/>
  <c r="J428" i="18"/>
  <c r="I428" i="18" s="1"/>
  <c r="J437" i="18"/>
  <c r="I437" i="18" s="1"/>
  <c r="J445" i="18"/>
  <c r="I445" i="18" s="1"/>
  <c r="J454" i="18"/>
  <c r="I454" i="18" s="1"/>
  <c r="J325" i="18"/>
  <c r="I325" i="18" s="1"/>
  <c r="J115" i="18"/>
  <c r="I115" i="18" s="1"/>
  <c r="J385" i="18"/>
  <c r="I385" i="18" s="1"/>
  <c r="J415" i="18"/>
  <c r="I415" i="18" s="1"/>
  <c r="J431" i="18"/>
  <c r="I431" i="18" s="1"/>
  <c r="J458" i="18"/>
  <c r="I458" i="18" s="1"/>
  <c r="J372" i="18"/>
  <c r="I372" i="18" s="1"/>
  <c r="J383" i="18"/>
  <c r="I383" i="18" s="1"/>
  <c r="J384" i="18"/>
  <c r="I384" i="18" s="1"/>
  <c r="J438" i="18"/>
  <c r="I438" i="18" s="1"/>
  <c r="J440" i="18"/>
  <c r="I440" i="18" s="1"/>
  <c r="J446" i="18"/>
  <c r="I446" i="18" s="1"/>
  <c r="J455" i="18"/>
  <c r="I455" i="18" s="1"/>
  <c r="J470" i="18"/>
  <c r="I470" i="18" s="1"/>
  <c r="J495" i="18"/>
  <c r="I495" i="18" s="1"/>
  <c r="J502" i="18"/>
  <c r="I502" i="18" s="1"/>
  <c r="J386" i="18"/>
  <c r="I386" i="18" s="1"/>
  <c r="J459" i="18"/>
  <c r="I459" i="18" s="1"/>
  <c r="J482" i="18"/>
  <c r="I482" i="18" s="1"/>
  <c r="J494" i="18"/>
  <c r="I494" i="18" s="1"/>
  <c r="J510" i="18"/>
  <c r="I510" i="18" s="1"/>
  <c r="J516" i="18"/>
  <c r="I516" i="18" s="1"/>
  <c r="J379" i="18"/>
  <c r="I379" i="18" s="1"/>
  <c r="J483" i="18"/>
  <c r="I483" i="18" s="1"/>
  <c r="J492" i="18"/>
  <c r="I492" i="18" s="1"/>
  <c r="J333" i="18"/>
  <c r="I333" i="18" s="1"/>
  <c r="J373" i="18"/>
  <c r="I373" i="18" s="1"/>
  <c r="J493" i="18"/>
  <c r="I493" i="18" s="1"/>
  <c r="J377" i="18"/>
  <c r="I377" i="18" s="1"/>
  <c r="J381" i="18"/>
  <c r="I381" i="18" s="1"/>
  <c r="J388" i="18"/>
  <c r="I388" i="18" s="1"/>
  <c r="J425" i="18"/>
  <c r="I425" i="18" s="1"/>
  <c r="J429" i="18"/>
  <c r="I429" i="18" s="1"/>
  <c r="J496" i="18"/>
  <c r="I496" i="18" s="1"/>
  <c r="J499" i="18"/>
  <c r="I499" i="18" s="1"/>
  <c r="J509" i="18"/>
  <c r="I509" i="18" s="1"/>
  <c r="J324" i="18"/>
  <c r="I324" i="18" s="1"/>
  <c r="J316" i="18"/>
  <c r="I316" i="18" s="1"/>
  <c r="J317" i="18"/>
  <c r="I317" i="18" s="1"/>
  <c r="J258" i="18"/>
  <c r="I258"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50" i="18"/>
  <c r="I250" i="18" s="1"/>
  <c r="J252" i="18"/>
  <c r="I252" i="18" s="1"/>
  <c r="J206" i="18"/>
  <c r="I206" i="18" s="1"/>
  <c r="J246" i="18"/>
  <c r="I246" i="18" s="1"/>
  <c r="J261" i="18"/>
  <c r="I261" i="18" s="1"/>
  <c r="J291" i="18"/>
  <c r="I291" i="18" s="1"/>
  <c r="J294" i="18"/>
  <c r="I294" i="18" s="1"/>
  <c r="J297" i="18"/>
  <c r="I297" i="18" s="1"/>
  <c r="J318" i="18"/>
  <c r="I318" i="18" s="1"/>
  <c r="J292" i="18"/>
  <c r="I292" i="18" s="1"/>
  <c r="J321" i="18"/>
  <c r="I321" i="18" s="1"/>
  <c r="J334" i="18"/>
  <c r="I334" i="18" s="1"/>
  <c r="J249" i="18"/>
  <c r="I249" i="18" s="1"/>
  <c r="J268" i="18"/>
  <c r="I268" i="18" s="1"/>
  <c r="J329" i="18"/>
  <c r="I329" i="18" s="1"/>
  <c r="J352" i="18"/>
  <c r="I352" i="18" s="1"/>
  <c r="J362" i="18"/>
  <c r="I362" i="18" s="1"/>
  <c r="J366" i="18"/>
  <c r="I366" i="18" s="1"/>
  <c r="J371" i="18"/>
  <c r="I371" i="18" s="1"/>
  <c r="J280" i="18"/>
  <c r="I280" i="18" s="1"/>
  <c r="J330" i="18"/>
  <c r="I330" i="18" s="1"/>
  <c r="J295" i="18"/>
  <c r="I295" i="18" s="1"/>
  <c r="J369" i="18"/>
  <c r="I369" i="18" s="1"/>
  <c r="J276" i="18"/>
  <c r="I276" i="18" s="1"/>
  <c r="J326" i="18"/>
  <c r="I326" i="18" s="1"/>
  <c r="J378" i="18"/>
  <c r="I378" i="18" s="1"/>
  <c r="J375" i="18"/>
  <c r="I375" i="18" s="1"/>
  <c r="J390" i="18"/>
  <c r="I390" i="18" s="1"/>
  <c r="J427" i="18"/>
  <c r="I427" i="18" s="1"/>
  <c r="J447" i="18"/>
  <c r="I447" i="18" s="1"/>
  <c r="J481" i="18"/>
  <c r="I481" i="18" s="1"/>
  <c r="J500" i="18"/>
  <c r="I500" i="18" s="1"/>
  <c r="J513" i="18"/>
  <c r="I513" i="18" s="1"/>
  <c r="J443" i="18"/>
  <c r="I443" i="18" s="1"/>
  <c r="J497" i="18"/>
  <c r="I497" i="18" s="1"/>
  <c r="J382" i="18"/>
  <c r="I382" i="18" s="1"/>
  <c r="J407" i="18"/>
  <c r="I407" i="18" s="1"/>
  <c r="J439" i="18"/>
  <c r="I439" i="18" s="1"/>
  <c r="J468" i="18"/>
  <c r="I468" i="18" s="1"/>
  <c r="J508" i="18"/>
  <c r="I508" i="18" s="1"/>
  <c r="J403" i="18"/>
  <c r="I403" i="18" s="1"/>
  <c r="J405" i="18"/>
  <c r="I405" i="18" s="1"/>
  <c r="J430" i="18"/>
  <c r="I430" i="18" s="1"/>
  <c r="J457" i="18"/>
  <c r="I457" i="18" s="1"/>
  <c r="I489" i="18"/>
  <c r="J514" i="18"/>
  <c r="I514" i="18" s="1"/>
  <c r="J426" i="18"/>
  <c r="I426" i="18" s="1"/>
  <c r="J475" i="18"/>
  <c r="I475" i="18" s="1"/>
  <c r="J422" i="18"/>
  <c r="I422" i="18" s="1"/>
  <c r="J471" i="18"/>
  <c r="I471" i="18" s="1"/>
  <c r="J406" i="18"/>
  <c r="I406" i="18" s="1"/>
  <c r="J467" i="18"/>
  <c r="I467" i="18" s="1"/>
  <c r="J507" i="18"/>
  <c r="I507" i="18" s="1"/>
  <c r="J402" i="18"/>
  <c r="I402" i="18" s="1"/>
  <c r="J456" i="18"/>
  <c r="I456" i="18" s="1"/>
  <c r="J503" i="18"/>
  <c r="I503" i="18" s="1"/>
  <c r="L29" i="18" l="1" a="1"/>
  <c r="L29" i="18" s="1"/>
  <c r="K29" i="18" a="1"/>
  <c r="K29" i="18" s="1"/>
  <c r="J29" i="18" l="1"/>
  <c r="I29" i="18" s="1"/>
</calcChain>
</file>

<file path=xl/sharedStrings.xml><?xml version="1.0" encoding="utf-8"?>
<sst xmlns="http://schemas.openxmlformats.org/spreadsheetml/2006/main" count="20250" uniqueCount="3373">
  <si>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</si>
  <si>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</si>
  <si>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</si>
  <si>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</si>
  <si>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</si>
  <si>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</si>
  <si>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</si>
  <si>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</si>
  <si>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</si>
  <si>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</si>
  <si>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</si>
  <si>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</si>
  <si>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</si>
  <si>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</si>
  <si>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</si>
  <si>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</si>
  <si>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</si>
  <si>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</si>
  <si>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</si>
  <si>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</si>
  <si>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</si>
  <si>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</si>
  <si>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</si>
  <si>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</si>
  <si>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</si>
  <si>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</si>
  <si>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</si>
  <si>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</si>
  <si>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</si>
  <si>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</si>
  <si>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</si>
  <si>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</si>
  <si>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</si>
  <si>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</si>
  <si>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</si>
  <si>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</si>
  <si>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</si>
  <si>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</si>
  <si>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</si>
  <si>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</si>
  <si>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</si>
  <si>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</si>
  <si>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</si>
  <si>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</si>
  <si>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</si>
  <si>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</si>
  <si>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</si>
  <si>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</si>
  <si>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</si>
  <si>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</si>
  <si>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</si>
  <si>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</si>
  <si>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</si>
  <si>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</si>
  <si>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</si>
  <si>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</si>
  <si>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</si>
  <si>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</si>
  <si>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</si>
  <si>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</si>
  <si>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</si>
  <si>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</si>
  <si>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</si>
  <si>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</si>
  <si>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</si>
  <si>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</si>
  <si>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</si>
  <si>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</si>
  <si>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</si>
  <si>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</si>
  <si>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</si>
  <si>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</si>
  <si>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</si>
  <si>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</si>
  <si>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</si>
  <si>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</si>
  <si>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</si>
  <si>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</si>
  <si>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</si>
  <si>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</si>
  <si>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</si>
  <si>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</si>
  <si>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</si>
  <si>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</si>
  <si>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</si>
  <si>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</si>
  <si>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</si>
  <si>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</si>
  <si>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</si>
  <si>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</si>
  <si>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</si>
  <si>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</si>
  <si>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</si>
  <si>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</si>
  <si>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</si>
  <si>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</si>
  <si>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</si>
  <si>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USD 260 / 265</t>
  </si>
  <si>
    <t>HONGKONG</t>
  </si>
  <si>
    <t>GUAM</t>
  </si>
  <si>
    <t xml:space="preserve">    MACAU</t>
  </si>
  <si>
    <t>MACAU</t>
  </si>
  <si>
    <t xml:space="preserve">    SAIPAN ( PP )</t>
  </si>
  <si>
    <t>USD 298 / 303</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</si>
  <si>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</si>
  <si>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</si>
  <si>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</si>
  <si>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</si>
  <si>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</si>
  <si>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</si>
  <si>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</si>
  <si>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</si>
  <si>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</si>
  <si>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</si>
  <si>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</si>
  <si>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</si>
  <si>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</si>
  <si>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</si>
  <si>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</si>
  <si>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</si>
  <si>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</si>
  <si>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</si>
  <si>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</si>
  <si>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</si>
  <si>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</si>
  <si>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</si>
  <si>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</si>
  <si>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</si>
  <si>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</si>
  <si>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</si>
  <si>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</si>
  <si>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</si>
  <si>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</si>
  <si>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</si>
  <si>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</si>
  <si>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</si>
  <si>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</si>
  <si>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</si>
  <si>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</si>
  <si>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</si>
  <si>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</si>
  <si>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</si>
  <si>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</si>
  <si>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</si>
  <si>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</si>
  <si>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</si>
  <si>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</si>
  <si>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</si>
  <si>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</si>
  <si>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</si>
  <si>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</si>
  <si>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</si>
  <si>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</si>
  <si>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</si>
  <si>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</si>
  <si>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</si>
  <si>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</si>
  <si>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</si>
  <si>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</si>
  <si>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</si>
  <si>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</si>
  <si>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</si>
  <si>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</si>
  <si>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</si>
  <si>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</si>
  <si>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</si>
  <si>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</si>
  <si>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</si>
  <si>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</si>
  <si>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</si>
  <si>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</si>
  <si>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</si>
  <si>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</si>
  <si>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</si>
  <si>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</si>
  <si>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</si>
  <si>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</si>
  <si>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</si>
  <si>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</si>
  <si>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</si>
  <si>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</si>
  <si>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</si>
  <si>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</si>
  <si>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</si>
  <si>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</si>
  <si>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</si>
  <si>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</si>
  <si>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</si>
  <si>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</si>
  <si>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</si>
  <si>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</si>
  <si>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</si>
  <si>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</si>
  <si>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</si>
  <si>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</si>
  <si>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</si>
  <si>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</si>
  <si>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</si>
  <si>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</si>
  <si>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</si>
  <si>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</si>
  <si>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</si>
  <si>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</si>
  <si>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</si>
  <si>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</si>
  <si>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</si>
  <si>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</si>
  <si>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</si>
  <si>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</si>
  <si>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</si>
  <si>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</si>
  <si>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</si>
  <si>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</si>
  <si>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</si>
  <si>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</si>
  <si>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</si>
  <si>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</si>
  <si>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</si>
  <si>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</si>
  <si>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</si>
  <si>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</si>
  <si>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</si>
  <si>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</si>
  <si>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</si>
  <si>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</si>
  <si>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</si>
  <si>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</si>
  <si>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</si>
  <si>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</si>
  <si>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</si>
  <si>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</si>
  <si>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</si>
  <si>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</si>
  <si>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</si>
  <si>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</si>
  <si>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</si>
  <si>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</si>
  <si>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</si>
  <si>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</si>
  <si>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</si>
  <si>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</si>
  <si>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</si>
  <si>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</si>
  <si>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</si>
  <si>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</si>
  <si>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</si>
  <si>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</si>
  <si>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</si>
  <si>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</si>
  <si>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</si>
  <si>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</si>
  <si>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</si>
  <si>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</si>
  <si>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</si>
  <si>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</si>
  <si>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</si>
  <si>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</si>
  <si>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</si>
  <si>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</si>
  <si>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</si>
  <si>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</si>
  <si>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</si>
  <si>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</si>
  <si>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</si>
  <si>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</si>
  <si>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</si>
  <si>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</si>
  <si>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</si>
  <si>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</si>
  <si>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</si>
  <si>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</si>
  <si>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</si>
  <si>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</si>
  <si>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</si>
  <si>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</si>
  <si>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</si>
  <si>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</si>
  <si>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</si>
  <si>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</si>
  <si>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</si>
  <si>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</si>
  <si>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</si>
  <si>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</si>
  <si>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</si>
  <si>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</si>
  <si>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</si>
  <si>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</si>
  <si>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</si>
  <si>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</si>
  <si>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</si>
  <si>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</si>
  <si>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</si>
  <si>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</si>
  <si>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</si>
  <si>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</si>
  <si>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</si>
  <si>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</si>
  <si>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</si>
  <si>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</si>
  <si>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</si>
  <si>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</si>
  <si>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</si>
  <si>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</si>
  <si>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</si>
  <si>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</si>
  <si>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</si>
  <si>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</si>
  <si>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</si>
  <si>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</si>
  <si>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</si>
  <si>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</si>
  <si>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</si>
  <si>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</si>
  <si>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</si>
  <si>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</si>
  <si>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</si>
  <si>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</si>
  <si>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</si>
  <si>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</si>
  <si>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</si>
  <si>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</si>
  <si>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</si>
  <si>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</si>
  <si>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</si>
  <si>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</si>
  <si>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</si>
  <si>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</si>
  <si>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</si>
  <si>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</si>
  <si>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</si>
  <si>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</si>
  <si>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</si>
  <si>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</si>
  <si>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</si>
  <si>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</si>
  <si>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</si>
  <si>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</si>
  <si>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</si>
  <si>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</si>
  <si>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</si>
  <si>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</si>
  <si>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</si>
  <si>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</si>
  <si>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</si>
  <si>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</si>
  <si>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</si>
  <si>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</si>
  <si>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</si>
  <si>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</si>
  <si>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</si>
  <si>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</si>
  <si>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</si>
  <si>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</si>
  <si>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</si>
  <si>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</si>
  <si>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</si>
  <si>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</si>
  <si>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</si>
  <si>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</si>
  <si>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</si>
  <si>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</si>
  <si>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</si>
  <si>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</si>
  <si>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</si>
  <si>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</si>
  <si>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</si>
  <si>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</si>
  <si>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</si>
  <si>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</si>
  <si>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</si>
  <si>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</si>
  <si>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</si>
  <si>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</si>
  <si>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</si>
  <si>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</si>
  <si>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</si>
  <si>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</si>
  <si>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</si>
  <si>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</si>
  <si>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</si>
  <si>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</si>
  <si>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</si>
  <si>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</si>
  <si>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</si>
  <si>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</si>
  <si>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</si>
  <si>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</si>
  <si>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 xml:space="preserve">    UMM QASR</t>
  </si>
  <si>
    <t>MOMBASA</t>
  </si>
  <si>
    <t xml:space="preserve">    MOMBASA ( PP ) 直拼</t>
  </si>
  <si>
    <t xml:space="preserve">    NAIROBI（MIN2）</t>
  </si>
  <si>
    <t>USD 178 / 183</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</si>
  <si>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</si>
  <si>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</si>
  <si>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</si>
  <si>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</si>
  <si>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</si>
  <si>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</si>
  <si>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</si>
  <si>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</si>
  <si>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</si>
  <si>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</si>
  <si>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</si>
  <si>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IAL/YML&amp;ZIM</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</si>
  <si>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</si>
  <si>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</si>
  <si>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</si>
  <si>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</si>
  <si>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</si>
  <si>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</si>
  <si>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</si>
  <si>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</si>
  <si>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</si>
  <si>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</si>
  <si>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</si>
  <si>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</si>
  <si>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</si>
  <si>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RCL/CMA</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</si>
  <si>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</si>
  <si>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</si>
  <si>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</si>
  <si>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</si>
  <si>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</si>
  <si>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</si>
  <si>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</si>
  <si>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</si>
  <si>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</si>
  <si>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</si>
  <si>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</si>
  <si>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</si>
  <si>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</si>
  <si>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</si>
  <si>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</si>
  <si>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</si>
  <si>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</si>
  <si>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</si>
  <si>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</si>
  <si>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</si>
  <si>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</si>
  <si>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</si>
  <si>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</si>
  <si>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</si>
  <si>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</si>
  <si>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</si>
  <si>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</si>
  <si>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</si>
  <si>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</si>
  <si>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</si>
  <si>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</si>
  <si>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</si>
  <si>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</si>
  <si>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</si>
  <si>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</si>
  <si>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</si>
  <si>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</si>
  <si>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</si>
  <si>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</si>
  <si>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</si>
  <si>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</si>
  <si>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MALTA  直拼</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</si>
  <si>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</si>
  <si>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</si>
  <si>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</si>
  <si>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</si>
  <si>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</si>
  <si>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</si>
  <si>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</si>
  <si>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</si>
  <si>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</si>
  <si>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</si>
  <si>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</si>
  <si>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二/日</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</si>
  <si>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</si>
  <si>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</si>
  <si>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</si>
  <si>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</si>
  <si>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</si>
  <si>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</si>
  <si>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</si>
  <si>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</si>
  <si>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</si>
  <si>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</si>
  <si>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</si>
  <si>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</si>
  <si>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</si>
  <si>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</si>
  <si>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</si>
  <si>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</si>
  <si>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</si>
  <si>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</si>
  <si>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</si>
  <si>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</si>
  <si>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</si>
  <si>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</si>
  <si>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</si>
  <si>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</si>
  <si>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</si>
  <si>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</si>
  <si>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</si>
  <si>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</si>
  <si>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</si>
  <si>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</si>
  <si>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</si>
  <si>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</si>
  <si>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</si>
  <si>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五/六</t>
  </si>
  <si>
    <t>老港 COSCO/YML(周五） &amp; 新港 EMC/COSCO（周六）</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</si>
  <si>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</si>
  <si>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</si>
  <si>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</si>
  <si>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</si>
  <si>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</si>
  <si>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</si>
  <si>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</si>
  <si>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</si>
  <si>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</si>
  <si>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</si>
  <si>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THESSALONIKI </t>
  </si>
  <si>
    <t>ONE&amp;EMC</t>
  </si>
  <si>
    <t xml:space="preserve">  HAYDARPASA（CNEE同行） </t>
  </si>
  <si>
    <t xml:space="preserve">  HAYDARPASA（CNEE直客） </t>
  </si>
  <si>
    <t xml:space="preserve">  ISTANBUL/KUMPORT/AMBARLI(CNEE同行)</t>
  </si>
  <si>
    <t>二/三</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</si>
  <si>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</si>
  <si>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</si>
  <si>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</si>
  <si>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</si>
  <si>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</si>
  <si>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</si>
  <si>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</si>
  <si>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</si>
  <si>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</si>
  <si>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</si>
  <si>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</si>
  <si>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</si>
  <si>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</si>
  <si>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</si>
  <si>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</si>
  <si>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</si>
  <si>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</si>
  <si>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</si>
  <si>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</si>
  <si>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</si>
  <si>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</si>
  <si>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</si>
  <si>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</si>
  <si>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</si>
  <si>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</si>
  <si>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</si>
  <si>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</si>
  <si>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</si>
  <si>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</si>
  <si>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</si>
  <si>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</si>
  <si>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</si>
  <si>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</si>
  <si>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</si>
  <si>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</si>
  <si>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</si>
  <si>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</si>
  <si>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</si>
  <si>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</si>
  <si>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</si>
  <si>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</si>
  <si>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</si>
  <si>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</si>
  <si>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</si>
  <si>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</si>
  <si>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</si>
  <si>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</si>
  <si>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</si>
  <si>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</si>
  <si>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</si>
  <si>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</si>
  <si>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</si>
  <si>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</si>
  <si>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</si>
  <si>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</si>
  <si>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</si>
  <si>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</si>
  <si>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</si>
  <si>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</si>
  <si>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</si>
  <si>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</si>
  <si>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</si>
  <si>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</si>
  <si>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</si>
  <si>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</si>
  <si>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</si>
  <si>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</si>
  <si>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</si>
  <si>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</si>
  <si>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</si>
  <si>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</si>
  <si>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</si>
  <si>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</si>
  <si>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</si>
  <si>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</si>
  <si>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</si>
  <si>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</si>
  <si>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</si>
  <si>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</si>
  <si>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</si>
  <si>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</si>
  <si>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</si>
  <si>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</si>
  <si>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</si>
  <si>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</si>
  <si>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</si>
  <si>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</si>
  <si>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</si>
  <si>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</si>
  <si>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</si>
  <si>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</si>
  <si>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</si>
  <si>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</si>
  <si>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</si>
  <si>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</si>
  <si>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</si>
  <si>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</si>
  <si>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</si>
  <si>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</si>
  <si>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</si>
  <si>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</si>
  <si>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</si>
  <si>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</si>
  <si>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</si>
  <si>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</si>
  <si>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</si>
  <si>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</si>
  <si>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</si>
  <si>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</si>
  <si>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</si>
  <si>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</si>
  <si>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</si>
  <si>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</si>
  <si>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</si>
  <si>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</si>
  <si>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</si>
  <si>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</si>
  <si>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</si>
  <si>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</si>
  <si>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</si>
  <si>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</si>
  <si>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</si>
  <si>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</si>
  <si>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</si>
  <si>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</si>
  <si>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</si>
  <si>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</si>
  <si>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</si>
  <si>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</si>
  <si>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</si>
  <si>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</si>
  <si>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</si>
  <si>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</si>
  <si>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</si>
  <si>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</si>
  <si>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</si>
  <si>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</si>
  <si>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</si>
  <si>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</si>
  <si>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</si>
  <si>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</si>
  <si>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</si>
  <si>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</si>
  <si>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</si>
  <si>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</si>
  <si>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</si>
  <si>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</si>
  <si>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</si>
  <si>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</si>
  <si>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</si>
  <si>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</si>
  <si>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</si>
  <si>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</si>
  <si>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</si>
  <si>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</si>
  <si>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</si>
  <si>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</si>
  <si>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</si>
  <si>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</si>
  <si>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</si>
  <si>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</si>
  <si>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</si>
  <si>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</si>
  <si>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</si>
  <si>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</si>
  <si>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</si>
  <si>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</si>
  <si>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</si>
  <si>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</si>
  <si>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</si>
  <si>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</si>
  <si>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</si>
  <si>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</si>
  <si>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</si>
  <si>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</si>
  <si>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</si>
  <si>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</si>
  <si>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</si>
  <si>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</si>
  <si>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</si>
  <si>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</si>
  <si>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</si>
  <si>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</si>
  <si>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</si>
  <si>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</si>
  <si>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</si>
  <si>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</si>
  <si>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</si>
  <si>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</si>
  <si>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</si>
  <si>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</si>
  <si>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</si>
  <si>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</si>
  <si>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</si>
  <si>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</si>
  <si>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</si>
  <si>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</si>
  <si>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</si>
  <si>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</si>
  <si>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</si>
  <si>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</si>
  <si>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</si>
  <si>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</si>
  <si>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</si>
  <si>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</si>
  <si>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</si>
  <si>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</si>
  <si>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</si>
  <si>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</si>
  <si>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</si>
  <si>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</si>
  <si>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</si>
  <si>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</si>
  <si>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</si>
  <si>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</si>
  <si>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</si>
  <si>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</si>
  <si>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</si>
  <si>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</si>
  <si>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</si>
  <si>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</si>
  <si>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</si>
  <si>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</si>
  <si>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</si>
  <si>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</si>
  <si>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</si>
  <si>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</si>
  <si>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</si>
  <si>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</si>
  <si>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</si>
  <si>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</si>
  <si>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</si>
  <si>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</si>
  <si>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</si>
  <si>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</si>
  <si>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</si>
  <si>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</si>
  <si>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 xml:space="preserve">  CASTRIES ( PP )</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</si>
  <si>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</si>
  <si>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</si>
  <si>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</si>
  <si>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</si>
  <si>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</si>
  <si>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</si>
  <si>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</si>
  <si>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</si>
  <si>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</si>
  <si>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</si>
  <si>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</si>
  <si>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</si>
  <si>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</si>
  <si>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</si>
  <si>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</si>
  <si>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</si>
  <si>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</si>
  <si>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</si>
  <si>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</si>
  <si>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</si>
  <si>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</si>
  <si>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</si>
  <si>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</si>
  <si>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</si>
  <si>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</si>
  <si>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</si>
  <si>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</si>
  <si>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</si>
  <si>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</si>
  <si>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</si>
  <si>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</si>
  <si>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</si>
  <si>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</si>
  <si>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 xml:space="preserve">  SANTO TOMAS</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</si>
  <si>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</si>
  <si>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</si>
  <si>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</si>
  <si>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</si>
  <si>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</si>
  <si>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</si>
  <si>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</si>
  <si>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</si>
  <si>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</si>
  <si>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</si>
  <si>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</si>
  <si>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</si>
  <si>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</si>
  <si>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</si>
  <si>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</si>
  <si>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</si>
  <si>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</si>
  <si>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</si>
  <si>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</si>
  <si>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</si>
  <si>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</si>
  <si>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</si>
  <si>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</si>
  <si>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</si>
  <si>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</si>
  <si>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</si>
  <si>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</si>
  <si>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</si>
  <si>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</si>
  <si>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</si>
  <si>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</si>
  <si>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</si>
  <si>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</si>
  <si>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</si>
  <si>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</si>
  <si>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</si>
  <si>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</si>
  <si>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</si>
  <si>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</si>
  <si>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</si>
  <si>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</si>
  <si>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</si>
  <si>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</si>
  <si>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</si>
  <si>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</si>
  <si>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</si>
  <si>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</si>
  <si>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</si>
  <si>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</si>
  <si>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</si>
  <si>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</si>
  <si>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</si>
  <si>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</si>
  <si>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</si>
  <si>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</si>
  <si>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</si>
  <si>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</si>
  <si>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</si>
  <si>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</si>
  <si>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</si>
  <si>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</si>
  <si>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</si>
  <si>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</si>
  <si>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</si>
  <si>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</si>
  <si>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</si>
  <si>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</si>
  <si>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</si>
  <si>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</si>
  <si>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</si>
  <si>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</si>
  <si>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</si>
  <si>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</si>
  <si>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</si>
  <si>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</si>
  <si>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</si>
  <si>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</si>
  <si>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</si>
  <si>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</si>
  <si>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</si>
  <si>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</si>
  <si>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</si>
  <si>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</si>
  <si>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</si>
  <si>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</si>
  <si>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</si>
  <si>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</si>
  <si>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</si>
  <si>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</si>
  <si>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</si>
  <si>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</si>
  <si>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</si>
  <si>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</si>
  <si>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</si>
  <si>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</si>
  <si>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</si>
  <si>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</si>
  <si>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</si>
  <si>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</si>
  <si>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</si>
  <si>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</si>
  <si>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</si>
  <si>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</si>
  <si>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</si>
  <si>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</si>
  <si>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</si>
  <si>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</si>
  <si>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</si>
  <si>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</si>
  <si>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</si>
  <si>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</si>
  <si>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</si>
  <si>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</si>
  <si>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</si>
  <si>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</si>
  <si>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</si>
  <si>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</si>
  <si>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</si>
  <si>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</si>
  <si>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</si>
  <si>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</si>
  <si>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</si>
  <si>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</si>
  <si>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</si>
  <si>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</si>
  <si>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</si>
  <si>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</si>
  <si>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</si>
  <si>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</si>
  <si>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</si>
  <si>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</si>
  <si>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</si>
  <si>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</si>
  <si>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</si>
  <si>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</si>
  <si>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</si>
  <si>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</si>
  <si>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</si>
  <si>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</si>
  <si>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</si>
  <si>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</si>
  <si>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</si>
  <si>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</si>
  <si>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</si>
  <si>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</si>
  <si>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</si>
  <si>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</si>
  <si>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</si>
  <si>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</si>
  <si>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</si>
  <si>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</si>
  <si>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</si>
  <si>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</si>
  <si>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</si>
  <si>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</si>
  <si>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</si>
  <si>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</si>
  <si>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</si>
  <si>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</si>
  <si>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</si>
  <si>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</si>
  <si>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</si>
  <si>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</si>
  <si>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</si>
  <si>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</si>
  <si>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</si>
  <si>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</si>
  <si>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</si>
  <si>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</si>
  <si>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</si>
  <si>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</si>
  <si>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</si>
  <si>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</si>
  <si>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</si>
  <si>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</si>
  <si>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</si>
  <si>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</si>
  <si>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</si>
  <si>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</si>
  <si>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</si>
  <si>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</si>
  <si>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</si>
  <si>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</si>
  <si>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</si>
  <si>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</si>
  <si>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</si>
  <si>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</si>
  <si>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</si>
  <si>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</si>
  <si>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</si>
  <si>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</si>
  <si>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</si>
  <si>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</si>
  <si>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</si>
  <si>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</si>
  <si>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</si>
  <si>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</si>
  <si>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</si>
  <si>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</si>
  <si>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</si>
  <si>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</si>
  <si>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</si>
  <si>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</si>
  <si>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</si>
  <si>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</si>
  <si>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</si>
  <si>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</si>
  <si>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</si>
  <si>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</si>
  <si>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</si>
  <si>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</si>
  <si>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</si>
  <si>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</si>
  <si>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</si>
  <si>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</si>
  <si>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</si>
  <si>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</si>
  <si>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</si>
  <si>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</si>
  <si>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</si>
  <si>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</si>
  <si>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</si>
  <si>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</si>
  <si>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</si>
  <si>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</si>
  <si>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</si>
  <si>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</si>
  <si>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</si>
  <si>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</si>
  <si>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</si>
  <si>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</si>
  <si>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</si>
  <si>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</si>
  <si>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</si>
  <si>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</si>
  <si>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</si>
  <si>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</si>
  <si>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</si>
  <si>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</si>
  <si>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</si>
  <si>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</si>
  <si>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</si>
  <si>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</si>
  <si>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</si>
  <si>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</si>
  <si>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</si>
  <si>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</si>
  <si>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</si>
  <si>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</si>
  <si>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</si>
  <si>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</si>
  <si>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</si>
  <si>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</si>
  <si>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</si>
  <si>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</si>
  <si>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</si>
  <si>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</si>
  <si>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</si>
  <si>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</si>
  <si>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</si>
  <si>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</si>
  <si>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</si>
  <si>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</si>
  <si>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</si>
  <si>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</si>
  <si>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</si>
  <si>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</si>
  <si>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</si>
  <si>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</si>
  <si>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</si>
  <si>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</si>
  <si>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</si>
  <si>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</si>
  <si>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</si>
  <si>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</si>
  <si>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</si>
  <si>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</si>
  <si>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</si>
  <si>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</si>
  <si>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</si>
  <si>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</si>
  <si>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</si>
  <si>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</si>
  <si>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</si>
  <si>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</si>
  <si>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</si>
  <si>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</si>
  <si>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</si>
  <si>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</si>
  <si>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</si>
  <si>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</si>
  <si>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</si>
  <si>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</si>
  <si>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</si>
  <si>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</si>
  <si>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</si>
  <si>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</si>
  <si>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</si>
  <si>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</si>
  <si>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</si>
  <si>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</si>
  <si>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</si>
  <si>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</si>
  <si>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</si>
  <si>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</si>
  <si>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</si>
  <si>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</si>
  <si>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</si>
  <si>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</si>
  <si>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</si>
  <si>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</si>
  <si>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</si>
  <si>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</si>
  <si>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</si>
  <si>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</si>
  <si>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</si>
  <si>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</si>
  <si>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</si>
  <si>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</si>
  <si>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</si>
  <si>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</si>
  <si>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</si>
  <si>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</si>
  <si>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</si>
  <si>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</si>
  <si>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</si>
  <si>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</si>
  <si>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</si>
  <si>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</si>
  <si>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</si>
  <si>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</si>
  <si>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</si>
  <si>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</si>
  <si>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</si>
  <si>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</si>
  <si>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</si>
  <si>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</si>
  <si>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</si>
  <si>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</si>
  <si>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</si>
  <si>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</si>
  <si>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</si>
  <si>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</si>
  <si>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</si>
  <si>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</si>
  <si>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</si>
  <si>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</si>
  <si>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</si>
  <si>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</si>
  <si>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</si>
  <si>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</si>
  <si>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</si>
  <si>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</si>
  <si>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</si>
  <si>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</si>
  <si>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</si>
  <si>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</si>
  <si>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</si>
  <si>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</si>
  <si>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</si>
  <si>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</si>
  <si>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</si>
  <si>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</si>
  <si>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</si>
  <si>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</si>
  <si>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</si>
  <si>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</si>
  <si>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</si>
  <si>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</si>
  <si>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</si>
  <si>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</si>
  <si>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</si>
  <si>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</si>
  <si>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</si>
  <si>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</si>
  <si>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</si>
  <si>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</si>
  <si>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</si>
  <si>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</si>
  <si>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</si>
  <si>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</si>
  <si>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</si>
  <si>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</si>
  <si>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</si>
  <si>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</si>
  <si>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</si>
  <si>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</si>
  <si>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</si>
  <si>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</si>
  <si>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</si>
  <si>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</si>
  <si>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</si>
  <si>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</si>
  <si>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</si>
  <si>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</si>
  <si>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</si>
  <si>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</si>
  <si>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</si>
  <si>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</si>
  <si>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</si>
  <si>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</si>
  <si>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</si>
  <si>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</si>
  <si>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</si>
  <si>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</si>
  <si>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</si>
  <si>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</si>
  <si>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</si>
  <si>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</si>
  <si>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</si>
  <si>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</si>
  <si>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</si>
  <si>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</si>
  <si>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</si>
  <si>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</si>
  <si>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</si>
  <si>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</si>
  <si>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</si>
  <si>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</si>
  <si>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</si>
  <si>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</si>
  <si>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</si>
  <si>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</si>
  <si>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</si>
  <si>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</si>
  <si>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</si>
  <si>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</si>
  <si>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</si>
  <si>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</si>
  <si>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</si>
  <si>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</si>
  <si>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</si>
  <si>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</si>
  <si>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</si>
  <si>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</si>
  <si>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</si>
  <si>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</si>
  <si>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</si>
  <si>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</si>
  <si>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</si>
  <si>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</si>
  <si>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</si>
  <si>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</si>
  <si>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</si>
  <si>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</si>
  <si>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</si>
  <si>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</si>
  <si>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</si>
  <si>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</si>
  <si>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</si>
  <si>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</si>
  <si>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</si>
  <si>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</si>
  <si>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</si>
  <si>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</si>
  <si>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</si>
  <si>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</si>
  <si>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</si>
  <si>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</si>
  <si>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</si>
  <si>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</si>
  <si>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</si>
  <si>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</si>
  <si>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</si>
  <si>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</si>
  <si>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</si>
  <si>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</si>
  <si>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</si>
  <si>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</si>
  <si>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</si>
  <si>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</si>
  <si>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</si>
  <si>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</si>
  <si>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</si>
  <si>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</si>
  <si>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</si>
  <si>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</si>
  <si>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</si>
  <si>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</si>
  <si>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</si>
  <si>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</si>
  <si>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</si>
  <si>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</si>
  <si>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</si>
  <si>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</si>
  <si>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</si>
  <si>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</si>
  <si>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</si>
  <si>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</si>
  <si>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</si>
  <si>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</si>
  <si>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</si>
  <si>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</si>
  <si>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</si>
  <si>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</si>
  <si>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</si>
  <si>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</si>
  <si>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</si>
  <si>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</si>
  <si>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</si>
  <si>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</si>
  <si>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</si>
  <si>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</si>
  <si>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</si>
  <si>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</si>
  <si>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</si>
  <si>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</si>
  <si>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</si>
  <si>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</si>
  <si>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</si>
  <si>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</si>
  <si>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</si>
  <si>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</si>
  <si>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</si>
  <si>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</si>
  <si>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</si>
  <si>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</si>
  <si>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</si>
  <si>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</si>
  <si>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</si>
  <si>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</si>
  <si>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</si>
  <si>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</si>
  <si>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</si>
  <si>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</si>
  <si>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</si>
  <si>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</si>
  <si>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</si>
  <si>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</si>
  <si>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</si>
  <si>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</si>
  <si>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</si>
  <si>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</si>
  <si>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</si>
  <si>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</si>
  <si>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</si>
  <si>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</si>
  <si>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</si>
  <si>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</si>
  <si>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</si>
  <si>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</si>
  <si>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</si>
  <si>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</si>
  <si>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</si>
  <si>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</si>
  <si>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</si>
  <si>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</si>
  <si>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</si>
  <si>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</si>
  <si>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</si>
  <si>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</si>
  <si>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</si>
  <si>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</si>
  <si>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</si>
  <si>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</si>
  <si>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</si>
  <si>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</si>
  <si>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</si>
  <si>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</si>
  <si>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</si>
  <si>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</si>
  <si>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</si>
  <si>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</si>
  <si>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</si>
  <si>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</si>
  <si>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</si>
  <si>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</si>
  <si>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</si>
  <si>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</si>
  <si>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</si>
  <si>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</si>
  <si>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</si>
  <si>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</si>
  <si>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</si>
  <si>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</si>
  <si>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</si>
  <si>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</si>
  <si>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</si>
  <si>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</si>
  <si>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</si>
  <si>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</si>
  <si>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</si>
  <si>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</si>
  <si>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</si>
  <si>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</si>
  <si>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</si>
  <si>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</si>
  <si>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</si>
  <si>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</si>
  <si>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</si>
  <si>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</si>
  <si>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</si>
  <si>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</si>
  <si>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</si>
  <si>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</si>
  <si>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</si>
  <si>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</si>
  <si>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</si>
  <si>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</si>
  <si>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</si>
  <si>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</si>
  <si>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</si>
  <si>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</si>
  <si>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</si>
  <si>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</si>
  <si>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</si>
  <si>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</si>
  <si>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</si>
  <si>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</si>
  <si>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</si>
  <si>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</si>
  <si>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</si>
  <si>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</si>
  <si>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</si>
  <si>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</si>
  <si>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</si>
  <si>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</si>
  <si>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</si>
  <si>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</si>
  <si>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</si>
  <si>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</si>
  <si>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</si>
  <si>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</si>
  <si>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</si>
  <si>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</si>
  <si>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</si>
  <si>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</si>
  <si>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</si>
  <si>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</si>
  <si>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</si>
  <si>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</si>
  <si>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</si>
  <si>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</si>
  <si>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</si>
  <si>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</si>
  <si>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</si>
  <si>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</si>
  <si>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</si>
  <si>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</si>
  <si>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</si>
  <si>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</si>
  <si>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</si>
  <si>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</si>
  <si>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</si>
  <si>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</si>
  <si>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</si>
  <si>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</si>
  <si>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</si>
  <si>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</si>
  <si>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</si>
  <si>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</si>
  <si>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</si>
  <si>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</si>
  <si>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</si>
  <si>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</si>
  <si>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</si>
  <si>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</si>
  <si>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</si>
  <si>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</si>
  <si>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</si>
  <si>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</si>
  <si>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</si>
  <si>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</si>
  <si>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</si>
  <si>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</si>
  <si>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</si>
  <si>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</si>
  <si>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</si>
  <si>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</si>
  <si>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</si>
  <si>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</si>
  <si>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</si>
  <si>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</si>
  <si>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</si>
  <si>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</si>
  <si>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</si>
  <si>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</si>
  <si>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</si>
  <si>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</si>
  <si>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</si>
  <si>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</si>
  <si>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</si>
  <si>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</si>
  <si>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</si>
  <si>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</si>
  <si>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</si>
  <si>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</si>
  <si>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</si>
  <si>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</si>
  <si>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</si>
  <si>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</si>
  <si>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</si>
  <si>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</si>
  <si>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</si>
  <si>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</si>
  <si>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</si>
  <si>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</si>
  <si>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</si>
  <si>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</si>
  <si>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</si>
  <si>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</si>
  <si>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</si>
  <si>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</si>
  <si>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</si>
  <si>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</si>
  <si>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</si>
  <si>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</si>
  <si>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</si>
  <si>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</si>
  <si>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</si>
  <si>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</si>
  <si>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</si>
  <si>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</si>
  <si>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</si>
  <si>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</si>
  <si>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</si>
  <si>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</si>
  <si>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</si>
  <si>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</si>
  <si>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</si>
  <si>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</si>
  <si>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</si>
  <si>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</si>
  <si>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</si>
  <si>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</si>
  <si>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</si>
  <si>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</si>
  <si>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</si>
  <si>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</si>
  <si>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</si>
  <si>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</si>
  <si>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</si>
  <si>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</si>
  <si>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</si>
  <si>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</si>
  <si>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</si>
  <si>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</si>
  <si>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</si>
  <si>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</si>
  <si>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</si>
  <si>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</si>
  <si>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</si>
  <si>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</si>
  <si>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</si>
  <si>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</si>
  <si>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</si>
  <si>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</si>
  <si>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</si>
  <si>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</si>
  <si>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</si>
  <si>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</si>
  <si>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</si>
  <si>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</si>
  <si>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</si>
  <si>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</si>
  <si>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</si>
  <si>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</si>
  <si>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</si>
  <si>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</si>
  <si>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</si>
  <si>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</si>
  <si>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</si>
  <si>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</si>
  <si>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</si>
  <si>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</si>
  <si>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</si>
  <si>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</si>
  <si>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</si>
  <si>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</si>
  <si>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</si>
  <si>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</si>
  <si>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</si>
  <si>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</si>
  <si>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</si>
  <si>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</si>
  <si>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</si>
  <si>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</si>
  <si>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</si>
  <si>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</si>
  <si>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</si>
  <si>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</si>
  <si>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</si>
  <si>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</si>
  <si>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</si>
  <si>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</si>
  <si>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</si>
  <si>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</si>
  <si>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</si>
  <si>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</si>
  <si>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</si>
  <si>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</si>
  <si>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</si>
  <si>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</si>
  <si>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</si>
  <si>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</si>
  <si>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</si>
  <si>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</si>
  <si>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</si>
  <si>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</si>
  <si>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</si>
  <si>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</si>
  <si>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</si>
  <si>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</si>
  <si>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</si>
  <si>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</si>
  <si>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</si>
  <si>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</si>
  <si>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</si>
  <si>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</si>
  <si>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</si>
  <si>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</si>
  <si>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</si>
  <si>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</si>
  <si>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</si>
  <si>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</si>
  <si>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</si>
  <si>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</si>
  <si>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</si>
  <si>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</si>
  <si>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</si>
  <si>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</si>
  <si>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</si>
  <si>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</si>
  <si>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</si>
  <si>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</si>
  <si>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</si>
  <si>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</si>
  <si>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</si>
  <si>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</si>
  <si>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</si>
  <si>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</si>
  <si>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</si>
  <si>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</si>
  <si>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</si>
  <si>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</si>
  <si>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</si>
  <si>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</si>
  <si>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</si>
  <si>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</si>
  <si>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</si>
  <si>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</si>
  <si>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</si>
  <si>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</si>
  <si>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</si>
  <si>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</si>
  <si>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</si>
  <si>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</si>
  <si>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</si>
  <si>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</si>
  <si>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</si>
  <si>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</si>
  <si>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</si>
  <si>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</si>
  <si>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</si>
  <si>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</si>
  <si>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</si>
  <si>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</si>
  <si>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</si>
  <si>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</si>
  <si>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</si>
  <si>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</si>
  <si>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</si>
  <si>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</si>
  <si>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</si>
  <si>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</si>
  <si>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</si>
  <si>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</si>
  <si>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</si>
  <si>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</si>
  <si>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</si>
  <si>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</si>
  <si>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</si>
  <si>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</si>
  <si>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</si>
  <si>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</si>
  <si>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</si>
  <si>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</si>
  <si>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</si>
  <si>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</si>
  <si>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</si>
  <si>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</si>
  <si>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</si>
  <si>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</si>
  <si>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</si>
  <si>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</si>
  <si>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</si>
  <si>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</si>
  <si>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</si>
  <si>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</si>
  <si>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</si>
  <si>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</si>
  <si>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</si>
  <si>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</si>
  <si>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</si>
  <si>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</si>
  <si>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</si>
  <si>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</si>
  <si>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</si>
  <si>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</si>
  <si>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</si>
  <si>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</si>
  <si>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</si>
  <si>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</si>
  <si>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</si>
  <si>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</si>
  <si>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</si>
  <si>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</si>
  <si>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</si>
  <si>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</si>
  <si>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</si>
  <si>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</si>
  <si>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</si>
  <si>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</si>
  <si>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</si>
  <si>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</si>
  <si>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</si>
  <si>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</si>
  <si>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</si>
  <si>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</si>
  <si>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</si>
  <si>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</si>
  <si>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</si>
  <si>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</si>
  <si>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</si>
  <si>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</si>
  <si>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</si>
  <si>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</si>
  <si>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</si>
  <si>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</si>
  <si>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</si>
  <si>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</si>
  <si>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</si>
  <si>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</si>
  <si>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</si>
  <si>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</si>
  <si>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</si>
  <si>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</si>
  <si>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</si>
  <si>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</si>
  <si>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</si>
  <si>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</si>
  <si>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</si>
  <si>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</si>
  <si>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</si>
  <si>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</si>
  <si>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</si>
  <si>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</si>
  <si>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</si>
  <si>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</si>
  <si>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</si>
  <si>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</si>
  <si>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</si>
  <si>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</si>
  <si>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</si>
  <si>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USD ( 118 ) / ( 113 )</t>
    <phoneticPr fontId="159" type="noConversion"/>
  </si>
  <si>
    <t>USD ( 32 ) / ( 27 )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</si>
  <si>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</si>
  <si>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</si>
  <si>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</si>
  <si>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</si>
  <si>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</si>
  <si>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</si>
  <si>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</si>
  <si>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</si>
  <si>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</si>
  <si>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</si>
  <si>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</si>
  <si>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</si>
  <si>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</si>
  <si>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</si>
  <si>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</si>
  <si>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</si>
  <si>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</si>
  <si>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3--999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</si>
  <si>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</si>
  <si>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</si>
  <si>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</si>
  <si>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</si>
  <si>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</si>
  <si>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</si>
  <si>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</si>
  <si>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</si>
  <si>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</si>
  <si>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</si>
  <si>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</si>
  <si>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</si>
  <si>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</si>
  <si>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</si>
  <si>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</si>
  <si>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</si>
  <si>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</si>
  <si>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</si>
  <si>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</si>
  <si>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</si>
  <si>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</si>
  <si>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</si>
  <si>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</si>
  <si>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UMM QASR</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</si>
  <si>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</si>
  <si>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</si>
  <si>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</si>
  <si>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</si>
  <si>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</si>
  <si>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</si>
  <si>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COLON FREE ZONE</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</si>
  <si>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</si>
  <si>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</si>
  <si>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</si>
  <si>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</si>
  <si>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</si>
  <si>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SANTO TOMAS</t>
    <phoneticPr fontId="159" type="noConversion"/>
  </si>
  <si>
    <t>ROSEAU</t>
    <phoneticPr fontId="159" type="noConversion"/>
  </si>
  <si>
    <t>GEORGE TOWN</t>
    <phoneticPr fontId="159" type="noConversion"/>
  </si>
  <si>
    <t xml:space="preserve">  GEORGE TOWN ( PP ) </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</si>
  <si>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</si>
  <si>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</si>
  <si>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</si>
  <si>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</si>
  <si>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</si>
  <si>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</si>
  <si>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USD 181 / 196 (+USD50/BILL)</t>
    <phoneticPr fontId="159" type="noConversion"/>
  </si>
  <si>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</si>
  <si>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</si>
  <si>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</si>
  <si>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</si>
  <si>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</si>
  <si>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</si>
  <si>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</si>
  <si>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</si>
  <si>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</si>
  <si>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</si>
  <si>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</si>
  <si>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</si>
  <si>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</si>
  <si>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</si>
  <si>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</si>
  <si>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</si>
  <si>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</si>
  <si>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</si>
  <si>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</si>
  <si>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</si>
  <si>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</si>
  <si>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</si>
  <si>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</si>
  <si>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</si>
  <si>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</si>
  <si>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</si>
  <si>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</si>
  <si>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</si>
  <si>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</si>
  <si>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</si>
  <si>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</si>
  <si>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</si>
  <si>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</si>
  <si>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</si>
  <si>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</si>
  <si>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</si>
  <si>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</si>
  <si>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</si>
  <si>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USD ( 125 ) / 105</t>
  </si>
  <si>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</si>
  <si>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</si>
  <si>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</si>
  <si>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</si>
  <si>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</si>
  <si>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THESSALONIKI</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</si>
  <si>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</si>
  <si>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</si>
  <si>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</si>
  <si>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</si>
  <si>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</si>
  <si>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</si>
  <si>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</si>
  <si>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</si>
  <si>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</si>
  <si>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</si>
  <si>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</si>
  <si>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</si>
  <si>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</si>
  <si>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</si>
  <si>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</si>
  <si>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</si>
  <si>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</si>
  <si>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</si>
  <si>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</si>
  <si>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</si>
  <si>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</si>
  <si>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</si>
  <si>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</si>
  <si>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</si>
  <si>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USD 23 / 28</t>
  </si>
  <si>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</si>
  <si>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</si>
  <si>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</si>
  <si>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</si>
  <si>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</si>
  <si>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</si>
  <si>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</si>
  <si>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</si>
  <si>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</si>
  <si>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</si>
  <si>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</si>
  <si>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</si>
  <si>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</si>
  <si>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</si>
  <si>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</si>
  <si>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</si>
  <si>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</si>
  <si>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</si>
  <si>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</si>
  <si>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</si>
  <si>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</si>
  <si>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</si>
  <si>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USD ( 20 ) / ( 10 )</t>
  </si>
  <si>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</si>
  <si>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</si>
  <si>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</si>
  <si>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</si>
  <si>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</si>
  <si>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</si>
  <si>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</si>
  <si>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KINGSTOWN( PP )</t>
    <phoneticPr fontId="159" type="noConversion"/>
  </si>
  <si>
    <t xml:space="preserve">  ORANJESTAD ( PP )</t>
    <phoneticPr fontId="159" type="noConversion"/>
  </si>
  <si>
    <t xml:space="preserve">  MANZANILLO,PANAMA</t>
    <phoneticPr fontId="159" type="noConversion"/>
  </si>
  <si>
    <t xml:space="preserve">  ST.GEORGE'S ( PP )</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</si>
  <si>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</si>
  <si>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</si>
  <si>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</si>
  <si>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</si>
  <si>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</si>
  <si>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</si>
  <si>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</si>
  <si>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</si>
  <si>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</si>
  <si>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</si>
  <si>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</si>
  <si>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</si>
  <si>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</si>
  <si>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</si>
  <si>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</si>
  <si>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</si>
  <si>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</si>
  <si>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</si>
  <si>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</si>
  <si>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</si>
  <si>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</si>
  <si>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</si>
  <si>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</si>
  <si>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</si>
  <si>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</si>
  <si>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</si>
  <si>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</si>
  <si>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</si>
  <si>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</si>
  <si>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</si>
  <si>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</si>
  <si>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</si>
  <si>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</si>
  <si>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</si>
  <si>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</si>
  <si>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</si>
  <si>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</si>
  <si>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</si>
  <si>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</si>
  <si>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</si>
  <si>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</si>
  <si>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</si>
  <si>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</si>
  <si>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</si>
  <si>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</si>
  <si>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</si>
  <si>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</si>
  <si>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</si>
  <si>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</si>
  <si>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</si>
  <si>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</si>
  <si>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</si>
  <si>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</si>
  <si>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</si>
  <si>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</si>
  <si>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</si>
  <si>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五</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</si>
  <si>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</si>
  <si>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</si>
  <si>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</si>
  <si>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</si>
  <si>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</si>
  <si>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</si>
  <si>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</si>
  <si>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</si>
  <si>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</si>
  <si>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</si>
  <si>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一/六</t>
    <phoneticPr fontId="159" type="noConversion"/>
  </si>
  <si>
    <t>一/六</t>
    <phoneticPr fontId="159" type="noConversion"/>
  </si>
  <si>
    <t>一/六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</si>
  <si>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</si>
  <si>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</si>
  <si>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</si>
  <si>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</si>
  <si>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</si>
  <si>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</si>
  <si>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</si>
  <si>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</si>
  <si>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</si>
  <si>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</si>
  <si>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</si>
  <si>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</si>
  <si>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</si>
  <si>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</si>
  <si>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</si>
  <si>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</si>
  <si>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</si>
  <si>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</si>
  <si>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</si>
  <si>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</si>
  <si>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</si>
  <si>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</si>
  <si>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</si>
  <si>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</si>
  <si>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</si>
  <si>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</si>
  <si>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USD 255 / 260</t>
  </si>
  <si>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</si>
  <si>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</si>
  <si>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</si>
  <si>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</si>
  <si>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</si>
  <si>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</si>
  <si>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</si>
  <si>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</si>
  <si>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</si>
  <si>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</si>
  <si>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</si>
  <si>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</si>
  <si>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</si>
  <si>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</si>
  <si>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</si>
  <si>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</si>
  <si>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</si>
  <si>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</si>
  <si>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</si>
  <si>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</si>
  <si>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</si>
  <si>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</si>
  <si>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</si>
  <si>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</si>
  <si>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0 TO 24999Min 97 Max 550,,  ,which is higher </t>
    </r>
    <r>
      <rPr>
        <sz val="10"/>
        <rFont val="宋体"/>
        <family val="3"/>
        <charset val="134"/>
      </rPr>
      <t>生效日期：</t>
    </r>
    <r>
      <rPr>
        <sz val="10"/>
        <rFont val="Arial"/>
        <family val="2"/>
      </rPr>
      <t>ETD 2.17</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</si>
  <si>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</si>
  <si>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</si>
  <si>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</si>
  <si>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</si>
  <si>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</si>
  <si>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</si>
  <si>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</si>
  <si>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</si>
  <si>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</si>
  <si>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</si>
  <si>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</si>
  <si>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</si>
  <si>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</si>
  <si>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</si>
  <si>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</si>
  <si>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</si>
  <si>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</si>
  <si>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</si>
  <si>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</si>
  <si>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</si>
  <si>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USD 62 / 72</t>
  </si>
  <si>
    <t>USD ( 15 ) / ( 10 )</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</si>
  <si>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</si>
  <si>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</si>
  <si>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</si>
  <si>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</si>
  <si>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</si>
  <si>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</si>
  <si>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</si>
  <si>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</si>
  <si>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</si>
  <si>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USD ( 32 ) / ( 27 )</t>
  </si>
  <si>
    <t>USD ( 10 ) / 0</t>
  </si>
  <si>
    <t>USD ( 55 ) / ( 45 )</t>
  </si>
  <si>
    <t>USD 128 / 138</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</si>
  <si>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</si>
  <si>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</si>
  <si>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</si>
  <si>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</si>
  <si>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</si>
  <si>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</si>
  <si>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</si>
  <si>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</si>
  <si>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</si>
  <si>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</si>
  <si>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</si>
  <si>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AACHEN</t>
  </si>
  <si>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</si>
  <si>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</si>
  <si>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</si>
  <si>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</si>
  <si>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</si>
  <si>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</si>
  <si>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</si>
  <si>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</si>
  <si>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</si>
  <si>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</si>
  <si>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</si>
  <si>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</si>
  <si>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</si>
  <si>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</si>
  <si>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</si>
  <si>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</si>
  <si>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</si>
  <si>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</si>
  <si>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</si>
  <si>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</si>
  <si>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</si>
  <si>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</si>
  <si>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</si>
  <si>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</si>
  <si>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</si>
  <si>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</si>
  <si>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</si>
  <si>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</si>
  <si>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</si>
  <si>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</si>
  <si>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</si>
  <si>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</si>
  <si>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</si>
  <si>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</si>
  <si>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</si>
  <si>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</si>
  <si>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</si>
  <si>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ADDIS ABABA</t>
  </si>
  <si>
    <t>95</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</si>
  <si>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</si>
  <si>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</si>
  <si>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</si>
  <si>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</si>
  <si>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</si>
  <si>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</si>
  <si>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</si>
  <si>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CMA CGM/MSK</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</si>
  <si>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</si>
  <si>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</si>
  <si>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</si>
  <si>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</si>
  <si>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</si>
  <si>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</si>
  <si>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</si>
  <si>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</si>
  <si>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</si>
  <si>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</si>
  <si>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</si>
  <si>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</si>
  <si>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</si>
  <si>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</si>
  <si>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</si>
  <si>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</si>
  <si>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</si>
  <si>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</si>
  <si>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</si>
  <si>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</si>
  <si>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31</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</si>
  <si>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</si>
  <si>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</si>
  <si>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</si>
  <si>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</si>
  <si>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</si>
  <si>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</si>
  <si>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</si>
  <si>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</si>
  <si>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</si>
  <si>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</si>
  <si>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</si>
  <si>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</si>
  <si>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</si>
  <si>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</si>
  <si>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</si>
  <si>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</si>
  <si>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</si>
  <si>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</si>
  <si>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</si>
  <si>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</si>
  <si>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</si>
  <si>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</si>
  <si>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</si>
  <si>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</si>
  <si>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</si>
  <si>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</si>
  <si>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</si>
  <si>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</si>
  <si>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</si>
  <si>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</si>
  <si>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</si>
  <si>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</si>
  <si>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</si>
  <si>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</si>
  <si>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</si>
  <si>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</si>
  <si>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</si>
  <si>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</si>
  <si>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</si>
  <si>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</si>
  <si>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</si>
  <si>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</si>
  <si>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</si>
  <si>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</si>
  <si>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</si>
  <si>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</si>
  <si>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</si>
  <si>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</si>
  <si>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</si>
  <si>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</si>
  <si>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</si>
  <si>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</si>
  <si>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</si>
  <si>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</si>
  <si>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</si>
  <si>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 xml:space="preserve">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</si>
  <si>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</si>
  <si>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</si>
  <si>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</si>
  <si>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</si>
  <si>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</si>
  <si>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</si>
  <si>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</si>
  <si>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</si>
  <si>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</si>
  <si>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</si>
  <si>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</si>
  <si>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</si>
  <si>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</si>
  <si>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</si>
  <si>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</si>
  <si>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MIN 5CBM,必须以托盘/木箱包装形式出运,目的港不得高收   强制熏蒸； 如果碰到布头等超长的货物，不适合打托的物品，麻烦跟代理确认下：以散货出运，上海预付“目的港额外费用“！！！
周一实际不开 吸货用</t>
  </si>
  <si>
    <t>任何形式纺织品将面临海关查验。
中转港转运每周一班卡车，期间等待时候产生的仓储费都需要收货人承担</t>
  </si>
  <si>
    <t>BEIRA</t>
  </si>
  <si>
    <t>ONE&amp;ZIM/GOLD STAR</t>
  </si>
  <si>
    <t>80</t>
  </si>
  <si>
    <t xml:space="preserve">MIN 2CBM
</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</si>
  <si>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</si>
  <si>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</si>
  <si>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</si>
  <si>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</si>
  <si>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</si>
  <si>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</si>
  <si>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</si>
  <si>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</si>
  <si>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</si>
  <si>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</si>
  <si>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</si>
  <si>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</si>
  <si>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</si>
  <si>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</si>
  <si>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</si>
  <si>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</si>
  <si>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</si>
  <si>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</si>
  <si>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</si>
  <si>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</si>
  <si>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</si>
  <si>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MIN 2CBM 
由于目的港圣诞休假，所以每年12月到隔年1月中旬停止开箱</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</si>
  <si>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</si>
  <si>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</si>
  <si>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</si>
  <si>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</si>
  <si>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</si>
  <si>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</si>
  <si>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</si>
  <si>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</si>
  <si>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</si>
  <si>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</si>
  <si>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</si>
  <si>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</si>
  <si>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</si>
  <si>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</si>
  <si>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</si>
  <si>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</si>
  <si>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</si>
  <si>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</si>
  <si>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</si>
  <si>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</si>
  <si>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COSCO&amp;CMA&amp;APL</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</si>
  <si>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</si>
  <si>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</si>
  <si>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</si>
  <si>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</si>
  <si>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</si>
  <si>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由于目的港圣诞休假，所以每年12月到隔年1月中旬停止开箱</t>
  </si>
  <si>
    <t>BURGAS</t>
  </si>
  <si>
    <t>COSCO&amp;MSK</t>
  </si>
  <si>
    <t>BURGOS</t>
  </si>
  <si>
    <t>BURSA</t>
  </si>
  <si>
    <t>KMTC/KMTC/KMTC/KMTC/SNL&amp;KMTC/EAS</t>
  </si>
  <si>
    <t>3/3/3/3/3/3</t>
  </si>
  <si>
    <t>单件超3M 3T 需要和代理确认额外费用</t>
  </si>
  <si>
    <t>BYDGOSZCZ</t>
  </si>
  <si>
    <t>CACERES</t>
  </si>
  <si>
    <t>CADIZ</t>
  </si>
  <si>
    <t>CAGLIARI</t>
  </si>
  <si>
    <t>MSK&amp;EMC/EVG</t>
  </si>
  <si>
    <t>RCL</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</si>
  <si>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</si>
  <si>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</si>
  <si>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</si>
  <si>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</si>
  <si>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</si>
  <si>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</si>
  <si>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</si>
  <si>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COSCO&amp;EMC/EVG&amp;MSK</t>
  </si>
  <si>
    <t>CANOAS</t>
  </si>
  <si>
    <t>EMC/EVG&amp;YML/EMC/EVG&amp;YML</t>
  </si>
  <si>
    <t>33/30</t>
  </si>
  <si>
    <t xml:space="preserve">CC加收10%,重量附加费 </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</si>
  <si>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</si>
  <si>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</si>
  <si>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</si>
  <si>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</si>
  <si>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</si>
  <si>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</si>
  <si>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</si>
  <si>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</si>
  <si>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</si>
  <si>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</si>
  <si>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</si>
  <si>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</si>
  <si>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</si>
  <si>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</si>
  <si>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</si>
  <si>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</si>
  <si>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</si>
  <si>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</si>
  <si>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</si>
  <si>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</si>
  <si>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</si>
  <si>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</si>
  <si>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</si>
  <si>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</si>
  <si>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</si>
  <si>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 xml:space="preserve">可接液体，可接化工品，拒接纺织品
非纺  MCC早截 截单货时间 按周三船期截 </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</si>
  <si>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</si>
  <si>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</si>
  <si>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</si>
  <si>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</si>
  <si>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</si>
  <si>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</si>
  <si>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</si>
  <si>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</si>
  <si>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</si>
  <si>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</si>
  <si>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</si>
  <si>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</si>
  <si>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</si>
  <si>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</si>
  <si>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</si>
  <si>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</si>
  <si>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</si>
  <si>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</si>
  <si>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</si>
  <si>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</si>
  <si>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</si>
  <si>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</si>
  <si>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</si>
  <si>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</si>
  <si>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</si>
  <si>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</si>
  <si>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</si>
  <si>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</si>
  <si>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</si>
  <si>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</si>
  <si>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</si>
  <si>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</si>
  <si>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</si>
  <si>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</si>
  <si>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</si>
  <si>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</si>
  <si>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</si>
  <si>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</si>
  <si>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</si>
  <si>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</si>
  <si>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</si>
  <si>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</si>
  <si>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</si>
  <si>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</si>
  <si>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</si>
  <si>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</si>
  <si>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</si>
  <si>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</si>
  <si>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</si>
  <si>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</si>
  <si>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</si>
  <si>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</si>
  <si>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</si>
  <si>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</si>
  <si>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</si>
  <si>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</si>
  <si>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</si>
  <si>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</si>
  <si>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</si>
  <si>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</si>
  <si>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</si>
  <si>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</si>
  <si>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</si>
  <si>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</si>
  <si>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</si>
  <si>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</si>
  <si>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</si>
  <si>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</si>
  <si>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EMC/EVG&amp;OOCL/EMC/EVG&amp;OOCL</t>
  </si>
  <si>
    <t xml:space="preserve">   单票转运货超过20CBM or 20000LBS（=9070kgs ），会产生额外转运费，USD10 cbm or 800lbs</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</si>
  <si>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</si>
  <si>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</si>
  <si>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</si>
  <si>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</si>
  <si>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</si>
  <si>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</si>
  <si>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</si>
  <si>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</si>
  <si>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</si>
  <si>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</si>
  <si>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</si>
  <si>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</si>
  <si>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</si>
  <si>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</si>
  <si>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</si>
  <si>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</si>
  <si>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</si>
  <si>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</si>
  <si>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</si>
  <si>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</si>
  <si>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</si>
  <si>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</si>
  <si>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</si>
  <si>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</si>
  <si>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</si>
  <si>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</si>
  <si>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</si>
  <si>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</si>
  <si>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</si>
  <si>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</si>
  <si>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PP  MIA转三程</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</si>
  <si>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</si>
  <si>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</si>
  <si>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</si>
  <si>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</si>
  <si>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</si>
  <si>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</si>
  <si>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</si>
  <si>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</si>
  <si>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</si>
  <si>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</si>
  <si>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</si>
  <si>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</si>
  <si>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</si>
  <si>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</si>
  <si>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</si>
  <si>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</si>
  <si>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</si>
  <si>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</si>
  <si>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</si>
  <si>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</si>
  <si>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</si>
  <si>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</si>
  <si>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</si>
  <si>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</si>
  <si>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</si>
  <si>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</si>
  <si>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</si>
  <si>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</si>
  <si>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</si>
  <si>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</si>
  <si>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</si>
  <si>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</si>
  <si>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</si>
  <si>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</si>
  <si>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</si>
  <si>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</si>
  <si>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35/33/33</t>
  </si>
  <si>
    <t>HAMILTON</t>
  </si>
  <si>
    <t>HAMILTON,BERMUDA</t>
  </si>
  <si>
    <t>HAMINA</t>
  </si>
  <si>
    <t>HANNOVER</t>
  </si>
  <si>
    <t>HANOI</t>
  </si>
  <si>
    <t>14/14/14/14</t>
  </si>
  <si>
    <t>MIN 2CBM</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</si>
  <si>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</si>
  <si>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</si>
  <si>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</si>
  <si>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</si>
  <si>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</si>
  <si>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</si>
  <si>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</si>
  <si>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</si>
  <si>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</si>
  <si>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</si>
  <si>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</si>
  <si>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</si>
  <si>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</si>
  <si>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</si>
  <si>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</si>
  <si>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</si>
  <si>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</si>
  <si>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</si>
  <si>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</si>
  <si>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</si>
  <si>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</si>
  <si>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</si>
  <si>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</si>
  <si>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</si>
  <si>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</si>
  <si>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</si>
  <si>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</si>
  <si>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</si>
  <si>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</si>
  <si>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</si>
  <si>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</si>
  <si>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</si>
  <si>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</si>
  <si>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</si>
  <si>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</si>
  <si>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</si>
  <si>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</si>
  <si>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</si>
  <si>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</si>
  <si>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</si>
  <si>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KMTC/CK</t>
  </si>
  <si>
    <t>9/9</t>
  </si>
  <si>
    <t xml:space="preserve"> 靠TANJUNG PRIOK码头 
</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</si>
  <si>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</si>
  <si>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</si>
  <si>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</si>
  <si>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</si>
  <si>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</si>
  <si>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</si>
  <si>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</si>
  <si>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</si>
  <si>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</si>
  <si>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</si>
  <si>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</si>
  <si>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</si>
  <si>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</si>
  <si>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</si>
  <si>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</si>
  <si>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</si>
  <si>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</si>
  <si>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</si>
  <si>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</si>
  <si>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</si>
  <si>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</si>
  <si>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</si>
  <si>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</si>
  <si>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</si>
  <si>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</si>
  <si>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</si>
  <si>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</si>
  <si>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</si>
  <si>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</si>
  <si>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</si>
  <si>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</si>
  <si>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</si>
  <si>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</si>
  <si>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</si>
  <si>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</si>
  <si>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</si>
  <si>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</si>
  <si>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</si>
  <si>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</si>
  <si>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</si>
  <si>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</si>
  <si>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</si>
  <si>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</si>
  <si>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</si>
  <si>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</si>
  <si>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</si>
  <si>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</si>
  <si>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</si>
  <si>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</si>
  <si>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</si>
  <si>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</si>
  <si>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</si>
  <si>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</si>
  <si>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</si>
  <si>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</si>
  <si>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</si>
  <si>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</si>
  <si>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</si>
  <si>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</si>
  <si>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</si>
  <si>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</si>
  <si>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</si>
  <si>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</si>
  <si>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</si>
  <si>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</si>
  <si>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</si>
  <si>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</si>
  <si>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</si>
  <si>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</si>
  <si>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</si>
  <si>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</si>
  <si>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</si>
  <si>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</si>
  <si>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</si>
  <si>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</si>
  <si>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</si>
  <si>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</si>
  <si>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</si>
  <si>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</si>
  <si>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</si>
  <si>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</si>
  <si>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</si>
  <si>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</si>
  <si>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</si>
  <si>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</si>
  <si>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</si>
  <si>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</si>
  <si>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</si>
  <si>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</si>
  <si>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</si>
  <si>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</si>
  <si>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</si>
  <si>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</si>
  <si>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</si>
  <si>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</si>
  <si>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</si>
  <si>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</si>
  <si>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</si>
  <si>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</si>
  <si>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</si>
  <si>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</si>
  <si>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</si>
  <si>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</si>
  <si>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</si>
  <si>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</si>
  <si>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</si>
  <si>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</si>
  <si>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</si>
  <si>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</si>
  <si>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</si>
  <si>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</si>
  <si>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</si>
  <si>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</si>
  <si>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</si>
  <si>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</si>
  <si>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</si>
  <si>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</si>
  <si>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</si>
  <si>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</si>
  <si>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</si>
  <si>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</si>
  <si>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</si>
  <si>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</si>
  <si>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</si>
  <si>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</si>
  <si>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</si>
  <si>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</si>
  <si>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</si>
  <si>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</si>
  <si>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</si>
  <si>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</si>
  <si>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</si>
  <si>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</si>
  <si>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</si>
  <si>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</si>
  <si>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</si>
  <si>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</si>
  <si>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</si>
  <si>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</si>
  <si>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</si>
  <si>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</si>
  <si>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</si>
  <si>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</si>
  <si>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</si>
  <si>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 xml:space="preserve">由于目的港圣诞休假，所以每年12月到隔年1月中旬停止开箱
</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</si>
  <si>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</si>
  <si>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</si>
  <si>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</si>
  <si>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</si>
  <si>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</si>
  <si>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</si>
  <si>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</si>
  <si>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</si>
  <si>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</si>
  <si>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</si>
  <si>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</si>
  <si>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</si>
  <si>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</si>
  <si>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</si>
  <si>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</si>
  <si>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</si>
  <si>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</si>
  <si>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</si>
  <si>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</si>
  <si>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</si>
  <si>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</si>
  <si>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</si>
  <si>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注意：DOCK FEE加拿大代理都只能帮忙在local收,然后由代理把dock fee的成本付给仓库,不接受在仓库里收.</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</si>
  <si>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</si>
  <si>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</si>
  <si>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</si>
  <si>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</si>
  <si>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</si>
  <si>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</si>
  <si>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</si>
  <si>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</si>
  <si>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</si>
  <si>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</si>
  <si>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</si>
  <si>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</si>
  <si>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</si>
  <si>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</si>
  <si>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</si>
  <si>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</si>
  <si>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</si>
  <si>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</si>
  <si>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</si>
  <si>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</si>
  <si>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</si>
  <si>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</si>
  <si>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 xml:space="preserve">  单票转运货超过20CBM or 20000LBS（=9070kgs ，会产生额外转运费，USD10 cbm or 800lbs</t>
  </si>
  <si>
    <t>26/29</t>
  </si>
  <si>
    <t xml:space="preserve">  单票转运货超过20CBM or 20000LBS（=9070kgs），会产生额外转运费，USD10 cbm or 800lbs</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</si>
  <si>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</si>
  <si>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</si>
  <si>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</si>
  <si>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</si>
  <si>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</si>
  <si>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</si>
  <si>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</si>
  <si>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</si>
  <si>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</si>
  <si>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</si>
  <si>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</si>
  <si>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</si>
  <si>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</si>
  <si>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</si>
  <si>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</si>
  <si>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</si>
  <si>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</si>
  <si>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</si>
  <si>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</si>
  <si>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</si>
  <si>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</si>
  <si>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</si>
  <si>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</si>
  <si>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</si>
  <si>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</si>
  <si>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</si>
  <si>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</si>
  <si>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</si>
  <si>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</si>
  <si>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</si>
  <si>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</si>
  <si>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</si>
  <si>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</si>
  <si>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</si>
  <si>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</si>
  <si>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</si>
  <si>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</si>
  <si>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</si>
  <si>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</si>
  <si>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</si>
  <si>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</si>
  <si>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</si>
  <si>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</si>
  <si>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</si>
  <si>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</si>
  <si>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</si>
  <si>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</si>
  <si>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</si>
  <si>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</si>
  <si>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</si>
  <si>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</si>
  <si>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</si>
  <si>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</si>
  <si>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</si>
  <si>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</si>
  <si>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</si>
  <si>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</si>
  <si>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</si>
  <si>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</si>
  <si>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</si>
  <si>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</si>
  <si>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</si>
  <si>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</si>
  <si>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</si>
  <si>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</si>
  <si>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</si>
  <si>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</si>
  <si>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</si>
  <si>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</si>
  <si>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</si>
  <si>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</si>
  <si>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</si>
  <si>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</si>
  <si>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</si>
  <si>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</si>
  <si>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</si>
  <si>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</si>
  <si>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</si>
  <si>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</si>
  <si>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</si>
  <si>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</si>
  <si>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</si>
  <si>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</si>
  <si>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</si>
  <si>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</si>
  <si>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</si>
  <si>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</si>
  <si>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</si>
  <si>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</si>
  <si>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</si>
  <si>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</si>
  <si>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</si>
  <si>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</si>
  <si>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</si>
  <si>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</si>
  <si>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</si>
  <si>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</si>
  <si>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</si>
  <si>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</si>
  <si>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</si>
  <si>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</si>
  <si>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</si>
  <si>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</si>
  <si>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</si>
  <si>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</si>
  <si>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</si>
  <si>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</si>
  <si>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</si>
  <si>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</si>
  <si>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</si>
  <si>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</si>
  <si>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</si>
  <si>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</si>
  <si>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</si>
  <si>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</si>
  <si>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</si>
  <si>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</si>
  <si>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</si>
  <si>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</si>
  <si>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</si>
  <si>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</si>
  <si>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</si>
  <si>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</si>
  <si>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</si>
  <si>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</si>
  <si>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</si>
  <si>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</si>
  <si>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</si>
  <si>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</si>
  <si>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</si>
  <si>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</si>
  <si>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</si>
  <si>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</si>
  <si>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</si>
  <si>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</si>
  <si>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</si>
  <si>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</si>
  <si>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</si>
  <si>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</si>
  <si>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</si>
  <si>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</si>
  <si>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</si>
  <si>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</si>
  <si>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</si>
  <si>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</si>
  <si>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</si>
  <si>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</si>
  <si>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</si>
  <si>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</si>
  <si>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</si>
  <si>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</si>
  <si>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</si>
  <si>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</si>
  <si>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</si>
  <si>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</si>
  <si>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</si>
  <si>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</si>
  <si>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</si>
  <si>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</si>
  <si>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</si>
  <si>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</si>
  <si>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</si>
  <si>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</si>
  <si>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</si>
  <si>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</si>
  <si>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</si>
  <si>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</si>
  <si>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</si>
  <si>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</si>
  <si>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</si>
  <si>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</si>
  <si>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</si>
  <si>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</si>
  <si>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</si>
  <si>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</si>
  <si>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</si>
  <si>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</si>
  <si>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</si>
  <si>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</si>
  <si>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</si>
  <si>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</si>
  <si>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</si>
  <si>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</si>
  <si>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</si>
  <si>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</si>
  <si>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</si>
  <si>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</si>
  <si>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</si>
  <si>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</si>
  <si>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</si>
  <si>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</si>
  <si>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</si>
  <si>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</si>
  <si>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</si>
  <si>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</si>
  <si>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</si>
  <si>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</si>
  <si>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</si>
  <si>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</si>
  <si>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</si>
  <si>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</si>
  <si>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</si>
  <si>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</si>
  <si>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</si>
  <si>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</si>
  <si>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</si>
  <si>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</si>
  <si>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</si>
  <si>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</si>
  <si>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</si>
  <si>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</si>
  <si>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</si>
  <si>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</si>
  <si>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</si>
  <si>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</si>
  <si>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</si>
  <si>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</si>
  <si>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</si>
  <si>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</si>
  <si>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</si>
  <si>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</si>
  <si>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</si>
  <si>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</si>
  <si>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UMM QASR</t>
  </si>
  <si>
    <t>VAASA</t>
  </si>
  <si>
    <t>VALLADOLID</t>
  </si>
  <si>
    <t>SM LINE</t>
  </si>
  <si>
    <t>VANTAA</t>
  </si>
  <si>
    <t>VARESE</t>
  </si>
  <si>
    <t>VENEZIA</t>
  </si>
  <si>
    <t>VERCELLI</t>
  </si>
  <si>
    <t>VERONA</t>
  </si>
  <si>
    <t>VICENZA</t>
  </si>
  <si>
    <t>VICTORIA</t>
  </si>
  <si>
    <t>VIGO</t>
  </si>
  <si>
    <t>VITERBO</t>
  </si>
  <si>
    <t>VITORIA</t>
  </si>
  <si>
    <t>HAL</t>
  </si>
  <si>
    <t>目前2家代理只开兴亚的船。</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</si>
  <si>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</si>
  <si>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</si>
  <si>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</si>
  <si>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</si>
  <si>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</si>
  <si>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</si>
  <si>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</si>
  <si>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</si>
  <si>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</si>
  <si>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</si>
  <si>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</si>
  <si>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</si>
  <si>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</si>
  <si>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</si>
  <si>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</si>
  <si>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</si>
  <si>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</si>
  <si>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</si>
  <si>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</si>
  <si>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</si>
  <si>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</si>
  <si>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0--3</t>
  </si>
  <si>
    <t>1--999</t>
  </si>
  <si>
    <t>不能高收--</t>
  </si>
  <si>
    <t>USD ( 30 ) / ( 30 )</t>
  </si>
  <si>
    <t>USD 69 / 89</t>
  </si>
  <si>
    <t>USD 79 / 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</si>
  <si>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</si>
  <si>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</si>
  <si>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</si>
  <si>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</si>
  <si>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</si>
  <si>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</si>
  <si>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</si>
  <si>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</si>
  <si>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which is higher
Min 60</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</si>
  <si>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</si>
  <si>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</si>
  <si>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</si>
  <si>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</si>
  <si>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</si>
  <si>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</si>
  <si>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</si>
  <si>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</si>
  <si>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</si>
  <si>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</si>
  <si>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</si>
  <si>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</si>
  <si>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OOCL&amp;HMM/MSK&amp;OOCL</t>
  </si>
  <si>
    <t>MSC&amp;YML</t>
  </si>
  <si>
    <t>USD 47 / 57</t>
  </si>
  <si>
    <t>USD ( 3 ) / 7</t>
  </si>
  <si>
    <t>USD 52 / 62</t>
  </si>
  <si>
    <t>USD 125 / 135</t>
  </si>
  <si>
    <t>USD ( 85 ) / ( 80 )</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</si>
  <si>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</si>
  <si>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</si>
  <si>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</si>
  <si>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</si>
  <si>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</si>
  <si>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</si>
  <si>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</si>
  <si>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</si>
  <si>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</si>
  <si>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58 / 63</t>
  </si>
  <si>
    <t>USD ( 7 ) / ( 2 )</t>
  </si>
  <si>
    <t>PP 收货人local必须美金支付，如果不行，需要预付local</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</si>
  <si>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</si>
  <si>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</si>
  <si>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</si>
  <si>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</si>
  <si>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</si>
  <si>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</si>
  <si>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</si>
  <si>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</si>
  <si>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</si>
  <si>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</si>
  <si>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</si>
  <si>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</si>
  <si>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</si>
  <si>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</si>
  <si>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</si>
  <si>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</si>
  <si>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</si>
  <si>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</si>
  <si>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</si>
  <si>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</si>
  <si>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</si>
  <si>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</si>
  <si>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</si>
  <si>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</si>
  <si>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</si>
  <si>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</si>
  <si>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</si>
  <si>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</si>
  <si>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</si>
  <si>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</si>
  <si>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PP MIN 2CBM,重量附加费 $20/TON(TON:M3&gt;=0.75)  MIA转三程  只能用pcs代理</t>
  </si>
  <si>
    <t>USD 12 / 37</t>
  </si>
  <si>
    <t>USD 42 / 67</t>
  </si>
  <si>
    <t>USD ( 14 ) / 11</t>
  </si>
  <si>
    <t>USD 16 / 41</t>
  </si>
  <si>
    <t>USD ( 19 ) / 6</t>
  </si>
  <si>
    <t>USD 11 / 36</t>
  </si>
  <si>
    <t>USD 28 / 33</t>
  </si>
  <si>
    <t>USD 48 / 53</t>
  </si>
  <si>
    <t>USD 273 / 278</t>
  </si>
  <si>
    <t>USD 258 / 263</t>
  </si>
  <si>
    <t>USD 123 / 143</t>
  </si>
  <si>
    <t>USD 142 / 540</t>
  </si>
  <si>
    <t>USD 77 / 83</t>
  </si>
  <si>
    <r>
      <t>etd6.1日起单票转运货≥</t>
    </r>
    <r>
      <rPr>
        <b/>
        <sz val="16"/>
        <color rgb="FFFF0000"/>
        <rFont val="Arial"/>
        <family val="2"/>
      </rPr>
      <t>20CBM or 20000LBS</t>
    </r>
    <r>
      <rPr>
        <b/>
        <sz val="16"/>
        <color rgb="FFFF0000"/>
        <rFont val="宋体"/>
        <family val="3"/>
        <charset val="134"/>
      </rPr>
      <t>（</t>
    </r>
    <r>
      <rPr>
        <b/>
        <sz val="16"/>
        <color rgb="FFFF0000"/>
        <rFont val="Arial"/>
        <family val="2"/>
      </rPr>
      <t>9070KGS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</si>
  <si>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 xml:space="preserve">ALGER / ALGIERS 目的港不可以高收
货物尺寸超过1.2*1.2*1.2请单票确认是否有额外费用
</t>
  </si>
  <si>
    <t>单票转运货大于等于20CBM or 20000LBS（=9070kgs），会产生额外转运费，USD10 cbm or 800lbs</t>
  </si>
  <si>
    <t>加班美森订舱船期务必按照周三，备注加班船哦 票转运货大于等于20CBM or 20000LBS（=9070kgs），会产生额外转运费，USD10 cbm or 800lbs</t>
  </si>
  <si>
    <t>加班美森订舱船期务必按照周三，备注加班船哦  单票转运货大于等于20CBM or 20000LBS（=9070kgs），会产生额外转运费，USD10 cbm or 800lbs</t>
  </si>
  <si>
    <t xml:space="preserve">ETD12/23 货物上一定要显示唛头。单票转运货大于或者等于20CBM or 20000LBS（=9070kgs），会产生额外转运费，USD10 cbm or 800lbs
</t>
  </si>
  <si>
    <t xml:space="preserve"> 单票转运货大于或者等于20CBM or 20000LBS（=9070kgs），会产生额外转运费，USD10 cbm or 800lbs
</t>
  </si>
  <si>
    <t xml:space="preserve">加班美森订舱船期务必按照周三，备注加班船哦！ 单票转运货大于或者等于20CBM or 20000LBS（=9070kgs），会产生额外转运费，USD10 cbm or 800lbs
</t>
  </si>
  <si>
    <t xml:space="preserve"> 加班美森订舱船期务必按照周三，备注加班船哦   ETD12/23 货物上一定要显示唛头。单票转运货大于或者等于20CBM or 20000LBS（=9070kgs），会产生额外转运费，usd10 cbm or 800lbs
</t>
  </si>
  <si>
    <t>MAZATLAN,MEXICO</t>
  </si>
  <si>
    <t>AMS $25/BL,CC加收10%, 只能选择ifs 代理</t>
  </si>
  <si>
    <t xml:space="preserve"> 单票转运货大于等于20CBM or 20000LBS（=9070kgs），会产生额外转运费，USD10 cbm or 800lbs</t>
  </si>
  <si>
    <t>FOB使用，不做CIF报价用</t>
  </si>
  <si>
    <t>USD 26 / 31</t>
  </si>
  <si>
    <t>USD 25 / 35</t>
  </si>
  <si>
    <t>USD 68/ 78 (+USD50/BILL)</t>
    <phoneticPr fontId="159" type="noConversion"/>
  </si>
  <si>
    <t>USD 100 / 100</t>
  </si>
  <si>
    <t>USD ( 65 ) / ( 60 )</t>
  </si>
  <si>
    <t>USD ( 50 ) / ( 45 )</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</si>
  <si>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</si>
  <si>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</si>
  <si>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</si>
  <si>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</si>
  <si>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</si>
  <si>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</si>
  <si>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</si>
  <si>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</si>
  <si>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</si>
  <si>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</si>
  <si>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</si>
  <si>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</si>
  <si>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三/五</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</si>
  <si>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</si>
  <si>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</si>
  <si>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</si>
  <si>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</si>
  <si>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</si>
  <si>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</si>
  <si>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</si>
  <si>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</si>
  <si>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</si>
  <si>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</si>
  <si>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 xml:space="preserve">   ACAJUTLA</t>
    <phoneticPr fontId="159" type="noConversion"/>
  </si>
  <si>
    <t>USD30 / USD40</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</si>
  <si>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</si>
  <si>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</si>
  <si>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</si>
  <si>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</si>
  <si>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</si>
  <si>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</si>
  <si>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</si>
  <si>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</si>
  <si>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</si>
  <si>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</si>
  <si>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</si>
  <si>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</si>
  <si>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</si>
  <si>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</si>
  <si>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</si>
  <si>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</si>
  <si>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</si>
  <si>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</si>
  <si>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</si>
  <si>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</si>
  <si>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</si>
  <si>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</si>
  <si>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</si>
  <si>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</si>
  <si>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</si>
  <si>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</si>
  <si>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</si>
  <si>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</si>
  <si>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</si>
  <si>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</si>
  <si>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</si>
  <si>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</si>
  <si>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</si>
  <si>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</si>
  <si>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</si>
  <si>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文件费</t>
    <phoneticPr fontId="159" type="noConversion"/>
  </si>
  <si>
    <t>行政费</t>
    <phoneticPr fontId="159" type="noConversion"/>
  </si>
  <si>
    <t>Bill</t>
  </si>
  <si>
    <t>USD 63 / 83</t>
  </si>
  <si>
    <t>USD ( 75 ) / ( 70 )</t>
  </si>
  <si>
    <t>USD 1 / 6</t>
  </si>
  <si>
    <t>OOCL&amp;YML</t>
  </si>
  <si>
    <t>USD 70 / 80</t>
  </si>
  <si>
    <t>单票超过20方的价格单票确认！ 高度大于2M会有额外费用，请和代理单票确认</t>
  </si>
  <si>
    <t>USD 60 / 65</t>
  </si>
  <si>
    <t>USD 157 / 162</t>
  </si>
  <si>
    <t>USD 167 / 172</t>
  </si>
  <si>
    <t>USD 187 / 192</t>
  </si>
  <si>
    <t>USD 18 / 23</t>
  </si>
  <si>
    <t>USD 22 / 27</t>
  </si>
  <si>
    <t>USD 13 / 18</t>
  </si>
  <si>
    <t>USD ( 117 ) / ( 112 )</t>
  </si>
  <si>
    <t>USD ( 25 ) / ( 20 )</t>
  </si>
  <si>
    <t>USD ( 46 ) / ( 36 )</t>
  </si>
  <si>
    <t>USD ( 25 ) / ( 15 )</t>
  </si>
  <si>
    <t>USD 59 / 79</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</si>
  <si>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</si>
  <si>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</si>
  <si>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</si>
  <si>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</si>
  <si>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</si>
  <si>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</si>
  <si>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</si>
  <si>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</si>
  <si>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</si>
  <si>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</si>
  <si>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YML&amp;HPLA/MSK&amp;MSC</t>
  </si>
  <si>
    <t xml:space="preserve"> AFR $25/BL </t>
  </si>
  <si>
    <t>目的港不得高收 
周一实际不开 吸货用</t>
  </si>
  <si>
    <t xml:space="preserve"> AFR $25/BL</t>
  </si>
  <si>
    <t>MIN 2CBM！目的港不得高收 周一实际不开 吸货用</t>
  </si>
  <si>
    <t>MIA转三程</t>
  </si>
  <si>
    <t>MIN 2CBM, AFR $25/BL</t>
  </si>
  <si>
    <t xml:space="preserve">目的港不得高收 周一实际不开 吸货用
</t>
  </si>
  <si>
    <t>MIN 2CBM,  AFR $25/BL</t>
  </si>
  <si>
    <t>34</t>
  </si>
  <si>
    <t>MIN 2CBM,   AFR $25/BL</t>
  </si>
  <si>
    <t>USD ( 22 ) / ( 22 )</t>
  </si>
  <si>
    <t>USD ( 17 ) / ( 17 )</t>
  </si>
  <si>
    <t>USD 130 / 150</t>
  </si>
  <si>
    <t>USD 14 / 19</t>
  </si>
  <si>
    <t>USD 50 / 80</t>
  </si>
  <si>
    <t>USD 92 / 112</t>
  </si>
  <si>
    <t>USD 100 / 120</t>
  </si>
  <si>
    <t>USD 65 / 115</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</si>
  <si>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</si>
  <si>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</si>
  <si>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</si>
  <si>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</si>
  <si>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</si>
  <si>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</si>
  <si>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</si>
  <si>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</si>
  <si>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</si>
  <si>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</si>
  <si>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</si>
  <si>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</si>
  <si>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</si>
  <si>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</si>
  <si>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</si>
  <si>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</si>
  <si>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</si>
  <si>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</si>
  <si>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</si>
  <si>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pp miami转三程</t>
  </si>
  <si>
    <t>PP    miami转三程</t>
  </si>
  <si>
    <t>USD ( 47 ) / ( 42 )</t>
  </si>
  <si>
    <t>USD 3 / 23</t>
  </si>
  <si>
    <t>USD ( 19 ) / 1</t>
  </si>
  <si>
    <t>USD ( 5 ) / 15</t>
  </si>
  <si>
    <t>USD 99 / 119</t>
  </si>
  <si>
    <t>USD 49 / 69</t>
  </si>
  <si>
    <t>USD 275 / 295</t>
  </si>
  <si>
    <t>USD 321 / 341</t>
  </si>
  <si>
    <t>USD 176 / 196</t>
  </si>
  <si>
    <t>USD 149 / 169</t>
  </si>
  <si>
    <t>USD 29 / 49</t>
  </si>
  <si>
    <t>USD 256 / 276</t>
  </si>
  <si>
    <t>USD 94 / 114</t>
  </si>
  <si>
    <t>USD 340 / 360</t>
  </si>
  <si>
    <t>USD 96 / 116</t>
  </si>
  <si>
    <t>USD 290 / 310</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</si>
  <si>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</si>
  <si>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</si>
  <si>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</si>
  <si>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</si>
  <si>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</si>
  <si>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</si>
  <si>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PP   MIA转三程 只能pcs代理</t>
  </si>
  <si>
    <t>CC加收10%, 只能pcs代理</t>
  </si>
  <si>
    <t>USD 90 / 95</t>
  </si>
  <si>
    <t>USD 65 / 75</t>
  </si>
  <si>
    <t>USD 55 / 65</t>
  </si>
  <si>
    <t>USD ( 87 ) / ( 82 )</t>
  </si>
  <si>
    <t>USD 83 / 98</t>
  </si>
  <si>
    <t>USD 188 / 203</t>
  </si>
  <si>
    <t>USD 148 / 163</t>
  </si>
  <si>
    <t>USD 98 / 113</t>
  </si>
  <si>
    <t>USD 93 / 103</t>
  </si>
  <si>
    <t>USD 273 / 338</t>
  </si>
  <si>
    <t>USD 168 / 183</t>
  </si>
  <si>
    <t>USD 130 / 135</t>
  </si>
  <si>
    <t>USD 10 / 15</t>
  </si>
  <si>
    <t>USD ( 60 ) / ( 55 )</t>
  </si>
  <si>
    <t>USD ( 57 ) / ( 52 )</t>
  </si>
  <si>
    <t>CHATTOGRAM</t>
  </si>
  <si>
    <t>USD ( 59 ) / ( 44 )</t>
  </si>
  <si>
    <t>USD ( 19 ) / ( 4 )</t>
  </si>
  <si>
    <t>USD 80 / 85</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</si>
  <si>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</si>
  <si>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</si>
  <si>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</si>
  <si>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</si>
  <si>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</si>
  <si>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</si>
  <si>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</si>
  <si>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</si>
  <si>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</si>
  <si>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</si>
  <si>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CMA&amp;EMC\EVG&amp;MSK</t>
  </si>
  <si>
    <t>USD ( 91 ) / ( 81 )</t>
  </si>
  <si>
    <t>USD ( 7 ) / 3</t>
  </si>
  <si>
    <t>USD ( 52 ) / ( 42 )</t>
  </si>
  <si>
    <t>USD ( 5 ) / 5</t>
  </si>
  <si>
    <t>USD ( 50 ) / ( 40 )</t>
  </si>
  <si>
    <t>USD 310 / 320</t>
  </si>
  <si>
    <t>USD 290 / 300</t>
  </si>
  <si>
    <t>USD 310 / 315</t>
  </si>
  <si>
    <t>USD 60 / 80</t>
  </si>
  <si>
    <t>USD 50 / 60</t>
  </si>
  <si>
    <t>USD 80 / 110</t>
  </si>
  <si>
    <t>USD 30 / 50</t>
  </si>
  <si>
    <t>USD 25 / 45</t>
  </si>
  <si>
    <t>USD 55 / 115</t>
  </si>
  <si>
    <t>USD 35 / 45</t>
  </si>
  <si>
    <t>USD 45 / 105</t>
  </si>
  <si>
    <t>USD 50 / 70</t>
  </si>
  <si>
    <t>USD 327 / 347</t>
  </si>
  <si>
    <t>USD 337 / 357</t>
  </si>
  <si>
    <t>USD 297 / 317</t>
  </si>
  <si>
    <t>USD 311 / 321</t>
  </si>
  <si>
    <t>USD 10 / 25</t>
  </si>
  <si>
    <t>USD 15 / 20</t>
  </si>
  <si>
    <t>USD 157 / 197</t>
  </si>
  <si>
    <t>USD 0 / 10</t>
  </si>
  <si>
    <t>USD 48 / 68</t>
  </si>
  <si>
    <t>USD 198 / 218</t>
  </si>
  <si>
    <t>USD 58 / 78</t>
  </si>
  <si>
    <t>USD 93 / 113</t>
  </si>
  <si>
    <t>USD 335 / 360</t>
  </si>
  <si>
    <t>USD 110 / 115</t>
  </si>
  <si>
    <t>USD ( 80 ) / ( 70 )</t>
  </si>
  <si>
    <t>USD 170 / 180</t>
  </si>
  <si>
    <t>USD ( 21 ) / ( 16 )</t>
  </si>
  <si>
    <t>USD 195 / 205</t>
  </si>
  <si>
    <t>USD ( 95 ) / ( 85 )</t>
  </si>
  <si>
    <t>USD ( 70 ) / ( 60 )</t>
  </si>
  <si>
    <t>USD ( 75 ) / ( 65 )</t>
  </si>
  <si>
    <t>USD ( 45 ) / ( 35 )</t>
  </si>
  <si>
    <t>USD 175 / 180</t>
  </si>
  <si>
    <t>USD 236 / 241</t>
  </si>
  <si>
    <t>USD 152 / 157</t>
  </si>
  <si>
    <t>USD 73 / 83</t>
  </si>
  <si>
    <t>USD 69 / 79</t>
  </si>
  <si>
    <t>USD 70 / 75</t>
  </si>
  <si>
    <t>USD 25 / 30</t>
  </si>
  <si>
    <t>USD 135 / 140</t>
  </si>
  <si>
    <t>USD 161 / 166</t>
  </si>
  <si>
    <t>USD ( 63 ) / ( 58 )</t>
  </si>
  <si>
    <t>USD ( 9 ) / ( 4 )</t>
  </si>
  <si>
    <t>USD ( 107 ) / ( 102 )</t>
  </si>
  <si>
    <t>USD ( 112 ) / ( 107 )</t>
  </si>
  <si>
    <t>USD ( 97 ) / ( 92 )</t>
  </si>
  <si>
    <t>USD 50 / 55</t>
  </si>
  <si>
    <t>USD 100 / 105</t>
  </si>
  <si>
    <t>USD 93 / 98</t>
  </si>
  <si>
    <t>USD 45 / 50</t>
  </si>
  <si>
    <t>USD 169 / 179</t>
  </si>
  <si>
    <t>USD 179 / 189</t>
  </si>
  <si>
    <t>USD 205 / 215</t>
  </si>
  <si>
    <t>USD ( 8 ) / ( 3 )</t>
  </si>
  <si>
    <t>USD 35 / 40</t>
  </si>
  <si>
    <t>1、1/8起，南美东涨5/RT</t>
    <phoneticPr fontId="159" type="noConversion"/>
  </si>
  <si>
    <t>2、1/8起，南美西、墨西哥涨20/RT</t>
    <phoneticPr fontId="159" type="noConversion"/>
  </si>
  <si>
    <t>3、1/8起，欧洲大部分港口涨15/RT</t>
    <phoneticPr fontId="159" type="noConversion"/>
  </si>
  <si>
    <t>4、1/8起，BEIRUT涨10/RT</t>
    <phoneticPr fontId="159" type="noConversion"/>
  </si>
  <si>
    <t>5、1/8起，AQABA和JEDDAH涨20/RT</t>
    <phoneticPr fontId="159" type="noConversion"/>
  </si>
  <si>
    <t>6、1/8起，马来西亚涨5/RT</t>
    <phoneticPr fontId="159" type="noConversion"/>
  </si>
  <si>
    <t>USD 95 / 145</t>
  </si>
  <si>
    <t>USD 15 / 25</t>
  </si>
  <si>
    <t>USD 3 / 8</t>
  </si>
  <si>
    <t>USD ( 5 ) / 0</t>
  </si>
  <si>
    <t>USD 41 / 46</t>
  </si>
  <si>
    <t>USD 145 / 150</t>
  </si>
  <si>
    <t>USD 55 / 60</t>
  </si>
  <si>
    <t>USD 90 / 100</t>
  </si>
  <si>
    <t>USD 37 / 47</t>
  </si>
  <si>
    <t>USD ( 44 ) / ( 39 )</t>
  </si>
  <si>
    <t>USD 40 / 50</t>
  </si>
  <si>
    <t>USD 124 / 129</t>
  </si>
  <si>
    <t>USD ( 20 ) / ( 15 )</t>
  </si>
  <si>
    <t>USD 7 / 12</t>
  </si>
  <si>
    <t>USD 299 / 304</t>
  </si>
  <si>
    <t>USD 47 / 52</t>
  </si>
  <si>
    <t>USD ( 25 ) / ( 35 )</t>
  </si>
  <si>
    <t>USD 5 / ( 5 )</t>
  </si>
  <si>
    <t>USD 66 / 71</t>
  </si>
  <si>
    <t>USD 38 / 43</t>
  </si>
  <si>
    <t>USD 103 / 108</t>
  </si>
  <si>
    <t>USD 61 / 66</t>
  </si>
  <si>
    <t>USD 86 / 91</t>
  </si>
  <si>
    <t>USD 18 / 28</t>
  </si>
  <si>
    <t>USD ( 67 ) / ( 57 )</t>
  </si>
  <si>
    <t>USD 39 / 49</t>
  </si>
  <si>
    <t>USD ( 170 ) / ( 160 )</t>
  </si>
  <si>
    <t>USD ( 37 ) / ( 7 )</t>
  </si>
  <si>
    <t>USD ( 53 ) / ( 43 )</t>
  </si>
  <si>
    <t>USD 26 / 36</t>
  </si>
  <si>
    <t>USD ( 65 ) / ( 55 )</t>
  </si>
  <si>
    <t>USD ( 54 ) / ( 44 )</t>
  </si>
  <si>
    <t>USD ( 11 ) / ( 1 )</t>
  </si>
  <si>
    <t>USD ( 17 ) / 3</t>
  </si>
  <si>
    <t>USD 38 / 58</t>
  </si>
  <si>
    <t>USD 86 /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</si>
</sst>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0">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34">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18" fillId="5" borderId="0" xfId="551" applyFont="1" applyFill="1">
      <alignment vertical="center"/>
    </xf>
    <xf numFmtId="191" fontId="61" fillId="5" borderId="0" xfId="551" applyFont="1" applyFill="1">
      <alignment vertical="center"/>
    </xf>
    <xf numFmtId="191" fontId="18" fillId="5" borderId="0" xfId="551" applyFont="1" applyFill="1" applyAlignment="1">
      <alignment horizontal="center" vertical="center"/>
    </xf>
    <xf numFmtId="191" fontId="62" fillId="5" borderId="0" xfId="551" applyFont="1" applyFill="1">
      <alignment vertical="center"/>
    </xf>
    <xf numFmtId="191" fontId="63" fillId="5" borderId="0" xfId="551" applyFont="1" applyFill="1">
      <alignment vertical="center"/>
    </xf>
    <xf numFmtId="191" fontId="64" fillId="5" borderId="0" xfId="551" applyFont="1" applyFill="1">
      <alignment vertical="center"/>
    </xf>
    <xf numFmtId="191" fontId="65" fillId="5" borderId="0" xfId="551" applyFont="1" applyFill="1">
      <alignment vertical="center"/>
    </xf>
    <xf numFmtId="191" fontId="66" fillId="5" borderId="0" xfId="551" applyFont="1" applyFill="1">
      <alignment vertical="center"/>
    </xf>
    <xf numFmtId="191" fontId="67" fillId="5" borderId="0" xfId="551" applyFont="1" applyFill="1">
      <alignment vertical="center"/>
    </xf>
    <xf numFmtId="191" fontId="38" fillId="5" borderId="0" xfId="551" applyFont="1" applyFill="1">
      <alignment vertical="center"/>
    </xf>
    <xf numFmtId="191" fontId="68" fillId="5" borderId="0" xfId="551" applyFont="1" applyFill="1">
      <alignment vertical="center"/>
    </xf>
    <xf numFmtId="191" fontId="70" fillId="5" borderId="0" xfId="551" applyFont="1" applyFill="1" applyAlignment="1">
      <alignment horizontal="center" vertical="center"/>
    </xf>
    <xf numFmtId="191" fontId="71" fillId="5" borderId="0" xfId="13" applyFont="1" applyFill="1" applyAlignment="1" applyProtection="1">
      <alignment horizontal="center" vertical="center"/>
    </xf>
    <xf numFmtId="191" fontId="72" fillId="5" borderId="0" xfId="0" applyFont="1" applyFill="1">
      <alignment vertical="center"/>
    </xf>
    <xf numFmtId="191" fontId="38" fillId="0" borderId="0" xfId="551" applyFont="1" applyAlignment="1">
      <alignment horizontal="center" vertical="center"/>
    </xf>
    <xf numFmtId="191" fontId="2" fillId="5" borderId="0" xfId="551" applyFill="1">
      <alignment vertical="center"/>
    </xf>
    <xf numFmtId="191" fontId="73" fillId="5" borderId="0" xfId="551" applyFont="1" applyFill="1" applyAlignment="1">
      <alignment horizontal="left" vertical="center"/>
    </xf>
    <xf numFmtId="191" fontId="74" fillId="5" borderId="0" xfId="551" applyFont="1" applyFill="1" applyAlignment="1">
      <alignment horizontal="left" vertical="center"/>
    </xf>
    <xf numFmtId="191" fontId="75" fillId="5" borderId="0" xfId="551" applyFont="1" applyFill="1" applyAlignment="1">
      <alignment horizontal="left" vertical="center"/>
    </xf>
    <xf numFmtId="191" fontId="74" fillId="5" borderId="0" xfId="551" applyFont="1" applyFill="1">
      <alignment vertical="center"/>
    </xf>
    <xf numFmtId="191" fontId="74" fillId="5" borderId="0" xfId="551" applyFont="1" applyFill="1" applyAlignment="1">
      <alignment horizontal="center" vertical="center" wrapText="1"/>
    </xf>
    <xf numFmtId="191" fontId="12" fillId="5" borderId="0" xfId="551" applyFont="1" applyFill="1">
      <alignment vertical="center"/>
    </xf>
    <xf numFmtId="191" fontId="76" fillId="5" borderId="0" xfId="13" applyFont="1" applyFill="1" applyAlignment="1" applyProtection="1">
      <alignment horizontal="center" vertical="center"/>
    </xf>
    <xf numFmtId="191" fontId="4" fillId="5" borderId="0" xfId="551" applyFont="1" applyFill="1">
      <alignment vertical="center"/>
    </xf>
    <xf numFmtId="191" fontId="70" fillId="5" borderId="0" xfId="551" applyFont="1" applyFill="1" applyAlignment="1">
      <alignment horizontal="left" vertical="center"/>
    </xf>
    <xf numFmtId="191" fontId="77" fillId="5" borderId="0" xfId="551" applyFont="1" applyFill="1">
      <alignment vertical="center"/>
    </xf>
    <xf numFmtId="191" fontId="78" fillId="5" borderId="0" xfId="551" applyFont="1" applyFill="1">
      <alignment vertical="center"/>
    </xf>
    <xf numFmtId="191" fontId="79" fillId="5" borderId="0" xfId="551" applyFont="1" applyFill="1">
      <alignment vertical="center"/>
    </xf>
    <xf numFmtId="191" fontId="80" fillId="5" borderId="0" xfId="551" applyFont="1" applyFill="1">
      <alignment vertical="center"/>
    </xf>
    <xf numFmtId="191" fontId="81" fillId="5" borderId="0" xfId="551" applyFont="1" applyFill="1">
      <alignment vertical="center"/>
    </xf>
    <xf numFmtId="191" fontId="82" fillId="5" borderId="0" xfId="551" applyFont="1" applyFill="1">
      <alignment vertical="center"/>
    </xf>
    <xf numFmtId="191" fontId="81" fillId="5" borderId="0" xfId="551" applyFont="1" applyFill="1" applyAlignment="1">
      <alignment horizontal="left" vertical="center"/>
    </xf>
    <xf numFmtId="191" fontId="82" fillId="5" borderId="0" xfId="623" applyFont="1" applyFill="1">
      <alignment vertical="center"/>
    </xf>
    <xf numFmtId="191" fontId="83" fillId="5" borderId="0" xfId="551" applyFont="1" applyFill="1">
      <alignment vertical="center"/>
    </xf>
    <xf numFmtId="191" fontId="84" fillId="5" borderId="0" xfId="623" applyFont="1" applyFill="1">
      <alignment vertical="center"/>
    </xf>
    <xf numFmtId="191" fontId="81" fillId="5" borderId="0" xfId="551" applyFont="1" applyFill="1" applyAlignment="1">
      <alignment horizontal="right" vertical="center"/>
    </xf>
    <xf numFmtId="191" fontId="84" fillId="5" borderId="0" xfId="551" applyFont="1" applyFill="1">
      <alignment vertical="center"/>
    </xf>
    <xf numFmtId="191" fontId="85" fillId="5" borderId="0" xfId="551" applyFont="1" applyFill="1" applyAlignment="1">
      <alignment horizontal="left" vertical="center"/>
    </xf>
    <xf numFmtId="191" fontId="70" fillId="5" borderId="0" xfId="551" applyFont="1" applyFill="1" applyAlignment="1">
      <alignment horizontal="right" vertical="center"/>
    </xf>
    <xf numFmtId="191" fontId="85" fillId="5" borderId="0" xfId="551" applyFont="1" applyFill="1">
      <alignment vertical="center"/>
    </xf>
    <xf numFmtId="191" fontId="70" fillId="5" borderId="0" xfId="551" applyFont="1" applyFill="1">
      <alignment vertical="center"/>
    </xf>
    <xf numFmtId="191" fontId="86" fillId="5" borderId="0" xfId="551" applyFont="1" applyFill="1" applyAlignment="1">
      <alignment horizontal="left" vertical="center"/>
    </xf>
    <xf numFmtId="191" fontId="87" fillId="5" borderId="0" xfId="551" applyFont="1" applyFill="1">
      <alignment vertical="center"/>
    </xf>
    <xf numFmtId="191" fontId="86" fillId="5" borderId="0" xfId="551" applyFont="1" applyFill="1" applyAlignment="1">
      <alignment horizontal="right" vertical="center"/>
    </xf>
    <xf numFmtId="191" fontId="84" fillId="5" borderId="0" xfId="551" applyFont="1" applyFill="1" applyAlignment="1">
      <alignment vertical="top"/>
    </xf>
    <xf numFmtId="191" fontId="86" fillId="5" borderId="0" xfId="551" applyFont="1" applyFill="1">
      <alignment vertical="center"/>
    </xf>
    <xf numFmtId="191" fontId="89" fillId="5" borderId="0" xfId="551" applyFont="1" applyFill="1">
      <alignment vertical="center"/>
    </xf>
    <xf numFmtId="191" fontId="88" fillId="5" borderId="0" xfId="551" applyFont="1" applyFill="1">
      <alignment vertical="center"/>
    </xf>
    <xf numFmtId="191" fontId="90" fillId="5" borderId="0" xfId="551" applyFont="1" applyFill="1">
      <alignment vertical="center"/>
    </xf>
    <xf numFmtId="191" fontId="0" fillId="17" borderId="0" xfId="0" applyFill="1">
      <alignment vertical="center"/>
    </xf>
    <xf numFmtId="191" fontId="76" fillId="5" borderId="0" xfId="13" quotePrefix="1" applyFont="1" applyFill="1" applyAlignment="1" applyProtection="1">
      <alignment horizontal="center"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0" fillId="0" borderId="0" xfId="0" applyAlignment="1"/>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49" fontId="62" fillId="5" borderId="0" xfId="551" applyNumberFormat="1" applyFont="1" applyFill="1" applyAlignment="1">
      <alignment horizontal="left" vertical="center" wrapText="1"/>
    </xf>
    <xf numFmtId="191" fontId="63" fillId="5" borderId="0" xfId="551" applyFont="1" applyFill="1" applyAlignment="1">
      <alignment horizontal="center" vertical="center"/>
    </xf>
    <xf numFmtId="191" fontId="63" fillId="5" borderId="0" xfId="551" applyFont="1" applyFill="1">
      <alignment vertical="center"/>
    </xf>
    <xf numFmtId="191" fontId="63" fillId="5" borderId="0" xfId="13" applyFont="1" applyFill="1" applyBorder="1" applyAlignment="1" applyProtection="1">
      <alignment vertical="center"/>
    </xf>
    <xf numFmtId="191" fontId="69" fillId="5" borderId="0" xfId="13" applyFont="1" applyFill="1" applyAlignment="1" applyProtection="1">
      <alignment horizontal="center" vertical="center"/>
    </xf>
    <xf numFmtId="191" fontId="69" fillId="5" borderId="0" xfId="13" applyFont="1" applyFill="1" applyAlignment="1" applyProtection="1">
      <alignment horizontal="left"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top"/>
    </xf>
    <xf numFmtId="191" fontId="9" fillId="0" borderId="49" xfId="0" applyFont="1" applyBorder="1" applyAlignment="1">
      <alignment horizontal="center" vertical="center"/>
    </xf>
    <xf numFmtId="191" fontId="16" fillId="0" borderId="52" xfId="0" applyFont="1" applyFill="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1983">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7.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8.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9.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48133</xdr:colOff>
      <xdr:row>0</xdr:row>
      <xdr:rowOff>66675</xdr:rowOff>
    </xdr:from>
    <xdr:to>
      <xdr:col>5</xdr:col>
      <xdr:colOff>654844</xdr:colOff>
      <xdr:row>54</xdr:row>
      <xdr:rowOff>151706</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133" y="66675"/>
          <a:ext cx="3607086" cy="9086156"/>
        </a:xfrm>
        <a:prstGeom prst="rect">
          <a:avLst/>
        </a:prstGeom>
      </xdr:spPr>
    </xdr:pic>
    <xdr:clientData/>
  </xdr:twoCellAnchor>
  <xdr:twoCellAnchor editAs="oneCell">
    <xdr:from>
      <xdr:col>6</xdr:col>
      <xdr:colOff>144361</xdr:colOff>
      <xdr:row>0</xdr:row>
      <xdr:rowOff>59532</xdr:rowOff>
    </xdr:from>
    <xdr:to>
      <xdr:col>13</xdr:col>
      <xdr:colOff>433831</xdr:colOff>
      <xdr:row>55</xdr:row>
      <xdr:rowOff>-1</xdr:rowOff>
    </xdr:to>
    <xdr:pic>
      <xdr:nvPicPr>
        <xdr:cNvPr id="3" name="图片 2"/>
        <xdr:cNvPicPr>
          <a:picLocks noChangeAspect="1"/>
        </xdr:cNvPicPr>
      </xdr:nvPicPr>
      <xdr:blipFill>
        <a:blip xmlns:r="http://schemas.openxmlformats.org/officeDocument/2006/relationships" r:embed="rId2"/>
        <a:stretch>
          <a:fillRect/>
        </a:stretch>
      </xdr:blipFill>
      <xdr:spPr>
        <a:xfrm>
          <a:off x="3835299" y="59532"/>
          <a:ext cx="5123407" cy="9108280"/>
        </a:xfrm>
        <a:prstGeom prst="rect">
          <a:avLst/>
        </a:prstGeom>
      </xdr:spPr>
    </xdr:pic>
    <xdr:clientData/>
  </xdr:twoCellAnchor>
  <xdr:twoCellAnchor editAs="oneCell">
    <xdr:from>
      <xdr:col>13</xdr:col>
      <xdr:colOff>590102</xdr:colOff>
      <xdr:row>0</xdr:row>
      <xdr:rowOff>95248</xdr:rowOff>
    </xdr:from>
    <xdr:to>
      <xdr:col>21</xdr:col>
      <xdr:colOff>168919</xdr:colOff>
      <xdr:row>55</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9114977" y="95248"/>
          <a:ext cx="5103317" cy="9072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477173</xdr:colOff>
      <xdr:row>4</xdr:row>
      <xdr:rowOff>32169</xdr:rowOff>
    </xdr:from>
    <xdr:to>
      <xdr:col>15</xdr:col>
      <xdr:colOff>137972</xdr:colOff>
      <xdr:row>22</xdr:row>
      <xdr:rowOff>273665</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132017" y="1246607"/>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2024-01-06</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2024-01-12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334</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326</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943" totalsRowShown="0" headerRowDxfId="1982" dataDxfId="3" tableBorderDxfId="1981">
  <autoFilter ref="B7:T943"/>
  <tableColumns count="19">
    <tableColumn id="1" name="港口名" dataDxfId="22"/>
    <tableColumn id="2" name="中转港" dataDxfId="21"/>
    <tableColumn id="3" name="CBM" dataDxfId="20"/>
    <tableColumn id="4" name="TON" dataDxfId="19"/>
    <tableColumn id="5" name="CISF" dataDxfId="18"/>
    <tableColumn id="6" name="BAF/_x000a_CAF" dataDxfId="17"/>
    <tableColumn id="7" name="开航日" dataDxfId="16"/>
    <tableColumn id="8" name="截关日" dataDxfId="15"/>
    <tableColumn id="9" name="船公司" dataDxfId="14"/>
    <tableColumn id="10" name="航程" dataDxfId="13"/>
    <tableColumn id="11" name="直客/_x000a_同行" dataDxfId="12"/>
    <tableColumn id="12" name="启用日期" dataDxfId="11"/>
    <tableColumn id="13" name="终止日期" dataDxfId="10"/>
    <tableColumn id="14" name="Min" dataDxfId="9"/>
    <tableColumn id="15" name="RT范围" dataDxfId="8"/>
    <tableColumn id="16" name="PC" dataDxfId="7"/>
    <tableColumn id="17" name="CC加收" dataDxfId="6"/>
    <tableColumn id="18" name="运价类型" dataDxfId="5"/>
    <tableColumn id="19" name="备注" dataDxfId="4"/>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row>
    <row r="3" spans="1:26">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row>
    <row r="4" spans="1:26">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c r="A6" s="302"/>
      <c r="B6" s="302"/>
      <c r="C6" s="302"/>
      <c r="D6" s="302"/>
      <c r="E6" s="302"/>
      <c r="F6" s="302"/>
      <c r="G6" s="302"/>
      <c r="H6" s="302"/>
      <c r="I6" s="302"/>
      <c r="J6" s="302"/>
      <c r="K6" s="302"/>
      <c r="L6" s="302"/>
      <c r="M6" s="302"/>
      <c r="N6" s="302"/>
      <c r="O6" s="302"/>
      <c r="P6" s="302"/>
      <c r="Q6" s="302"/>
      <c r="R6" s="302"/>
      <c r="S6" s="302"/>
      <c r="T6" s="302"/>
      <c r="U6" s="302"/>
      <c r="V6" s="302"/>
      <c r="W6" s="302"/>
      <c r="X6" s="302"/>
      <c r="Y6" s="302"/>
      <c r="Z6" s="302"/>
    </row>
    <row r="7" spans="1:26">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row>
    <row r="8" spans="1:26">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row>
    <row r="11" spans="1:26">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row>
    <row r="12" spans="1:26">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c r="A14" s="302"/>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row>
    <row r="15" spans="1:26">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row>
    <row r="16" spans="1:26">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row>
    <row r="19" spans="1:26">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row>
    <row r="20" spans="1:26">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row>
    <row r="23" spans="1:26">
      <c r="A23" s="302"/>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row>
    <row r="24" spans="1:26">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c r="A35" s="302"/>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c r="A36" s="302"/>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c r="A38" s="302"/>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F17" sqref="F17"/>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29"/>
      <c r="B1" s="829"/>
      <c r="C1" s="829"/>
      <c r="D1" s="829"/>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29"/>
      <c r="B2" s="829"/>
      <c r="C2" s="829"/>
      <c r="D2" s="829"/>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29"/>
      <c r="B3" s="829"/>
      <c r="C3" s="829"/>
      <c r="D3" s="829"/>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30" t="s">
        <v>1711</v>
      </c>
      <c r="B5" s="830"/>
      <c r="C5" s="830"/>
      <c r="D5" s="830"/>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13</v>
      </c>
      <c r="B6" s="9" t="s">
        <v>1712</v>
      </c>
      <c r="C6" s="9" t="s">
        <v>1713</v>
      </c>
      <c r="D6" s="10" t="s">
        <v>822</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1714</v>
      </c>
      <c r="B7" s="12" t="s">
        <v>198</v>
      </c>
      <c r="C7" s="316">
        <v>95</v>
      </c>
      <c r="D7" s="13" t="s">
        <v>1715</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1716</v>
      </c>
      <c r="B8" s="12" t="s">
        <v>198</v>
      </c>
      <c r="C8" s="316">
        <v>95</v>
      </c>
      <c r="D8" s="13" t="s">
        <v>1715</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1717</v>
      </c>
      <c r="B9" s="12" t="s">
        <v>198</v>
      </c>
      <c r="C9" s="316">
        <v>130</v>
      </c>
      <c r="D9" s="13" t="s">
        <v>1715</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1718</v>
      </c>
      <c r="B10" s="12" t="s">
        <v>198</v>
      </c>
      <c r="C10" s="316">
        <v>120</v>
      </c>
      <c r="D10" s="13" t="s">
        <v>1715</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1719</v>
      </c>
      <c r="B11" s="12" t="s">
        <v>198</v>
      </c>
      <c r="C11" s="316">
        <v>130</v>
      </c>
      <c r="D11" s="13" t="s">
        <v>1715</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1720</v>
      </c>
      <c r="B12" s="12" t="s">
        <v>202</v>
      </c>
      <c r="C12" s="316">
        <v>163</v>
      </c>
      <c r="D12" s="15" t="s">
        <v>1721</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1722</v>
      </c>
      <c r="B13" s="12" t="s">
        <v>202</v>
      </c>
      <c r="C13" s="316">
        <v>147</v>
      </c>
      <c r="D13" s="15" t="s">
        <v>1721</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1723</v>
      </c>
      <c r="B14" s="12" t="s">
        <v>202</v>
      </c>
      <c r="C14" s="316">
        <v>128</v>
      </c>
      <c r="D14" s="15" t="s">
        <v>1721</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1724</v>
      </c>
      <c r="B15" s="12" t="s">
        <v>202</v>
      </c>
      <c r="C15" s="316">
        <v>125</v>
      </c>
      <c r="D15" s="15" t="s">
        <v>1725</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1726</v>
      </c>
      <c r="B16" s="12" t="s">
        <v>202</v>
      </c>
      <c r="C16" s="316">
        <v>145</v>
      </c>
      <c r="D16" s="15" t="s">
        <v>1721</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1727</v>
      </c>
      <c r="B17" s="12" t="s">
        <v>202</v>
      </c>
      <c r="C17" s="316">
        <v>200</v>
      </c>
      <c r="D17" s="15" t="s">
        <v>1721</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1728</v>
      </c>
      <c r="B19" s="19"/>
      <c r="C19" s="19"/>
      <c r="D19" s="18"/>
    </row>
    <row r="20" spans="1:30">
      <c r="A20" s="17" t="s">
        <v>1729</v>
      </c>
      <c r="B20" s="19"/>
      <c r="C20" s="19"/>
      <c r="D20" s="18"/>
    </row>
    <row r="21" spans="1:30">
      <c r="A21" s="17" t="s">
        <v>1730</v>
      </c>
      <c r="B21" s="20"/>
      <c r="C21" s="19"/>
      <c r="D21" s="19"/>
    </row>
    <row r="22" spans="1:30">
      <c r="A22" s="17" t="s">
        <v>1731</v>
      </c>
      <c r="B22" s="19"/>
      <c r="C22" s="19"/>
      <c r="D22" s="19"/>
    </row>
    <row r="23" spans="1:30">
      <c r="A23" s="17" t="s">
        <v>1732</v>
      </c>
      <c r="B23" s="19"/>
      <c r="C23" s="19"/>
      <c r="D23" s="19"/>
    </row>
    <row r="24" spans="1:30">
      <c r="A24" s="17" t="s">
        <v>1733</v>
      </c>
      <c r="B24" s="19"/>
      <c r="C24" s="19"/>
      <c r="D24" s="19"/>
    </row>
    <row r="25" spans="1:30" s="5" customFormat="1"/>
    <row r="26" spans="1:30" s="5" customFormat="1">
      <c r="A26" s="833"/>
      <c r="B26" s="833"/>
      <c r="C26" s="833"/>
      <c r="D26" s="833"/>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72"/>
  <sheetViews>
    <sheetView showGridLines="0" zoomScale="80" zoomScaleNormal="80" workbookViewId="0">
      <selection activeCell="X30" sqref="X30"/>
    </sheetView>
  </sheetViews>
  <sheetFormatPr defaultColWidth="9" defaultRowHeight="13.5"/>
  <cols>
    <col min="1" max="1" width="3.125" customWidth="1"/>
  </cols>
  <sheetData>
    <row r="1" spans="1:26">
      <c r="A1" s="302"/>
      <c r="B1" s="302"/>
      <c r="C1" s="302"/>
      <c r="D1" s="302"/>
      <c r="E1" s="302"/>
      <c r="F1" s="302"/>
      <c r="G1" s="302"/>
      <c r="H1" s="302"/>
      <c r="I1" s="302"/>
      <c r="J1" s="302"/>
      <c r="K1" s="302"/>
      <c r="L1" s="302"/>
      <c r="M1" s="302"/>
      <c r="N1" s="302"/>
      <c r="O1" s="302"/>
      <c r="P1" s="302"/>
      <c r="Q1" s="302"/>
      <c r="R1" s="302"/>
      <c r="S1" s="302"/>
      <c r="T1" s="302"/>
      <c r="U1" s="302"/>
      <c r="V1" s="302"/>
      <c r="W1" s="302"/>
      <c r="X1" s="302"/>
      <c r="Y1" s="302"/>
      <c r="Z1" s="302"/>
    </row>
    <row r="2" spans="1:26">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row>
    <row r="3" spans="1:26">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row>
    <row r="4" spans="1:26">
      <c r="A4" s="302"/>
      <c r="B4" s="302"/>
      <c r="C4" s="302"/>
      <c r="D4" s="302"/>
      <c r="E4" s="302"/>
      <c r="F4" s="302"/>
      <c r="G4" s="302"/>
      <c r="H4" s="302"/>
      <c r="I4" s="302"/>
      <c r="J4" s="302"/>
      <c r="K4" s="302"/>
      <c r="L4" s="302"/>
      <c r="M4" s="302"/>
      <c r="N4" s="302"/>
      <c r="O4" s="302"/>
      <c r="P4" s="302"/>
      <c r="Q4" s="302"/>
      <c r="R4" s="302"/>
      <c r="S4" s="302"/>
      <c r="T4" s="302"/>
      <c r="U4" s="302"/>
      <c r="V4" s="302"/>
      <c r="W4" s="302"/>
      <c r="X4" s="302"/>
      <c r="Y4" s="302"/>
      <c r="Z4" s="302"/>
    </row>
    <row r="5" spans="1:26">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row>
    <row r="6" spans="1:26">
      <c r="A6" s="302"/>
      <c r="B6" s="302"/>
      <c r="C6" s="302"/>
      <c r="D6" s="302"/>
      <c r="E6" s="302"/>
      <c r="F6" s="302"/>
      <c r="G6" s="302"/>
      <c r="H6" s="302"/>
      <c r="I6" s="302"/>
      <c r="J6" s="302"/>
      <c r="K6" s="302"/>
      <c r="L6" s="302"/>
      <c r="M6" s="302"/>
      <c r="N6" s="302"/>
      <c r="O6" s="302"/>
      <c r="P6" s="302"/>
      <c r="Q6" s="302"/>
      <c r="R6" s="302"/>
      <c r="S6" s="302"/>
      <c r="T6" s="302"/>
      <c r="U6" s="302"/>
      <c r="V6" s="302"/>
      <c r="W6" s="302"/>
      <c r="X6" s="302"/>
      <c r="Y6" s="302"/>
      <c r="Z6" s="302"/>
    </row>
    <row r="7" spans="1:26">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row>
    <row r="8" spans="1:26">
      <c r="A8" s="302"/>
      <c r="B8" s="302"/>
      <c r="C8" s="302"/>
      <c r="D8" s="302"/>
      <c r="E8" s="302"/>
      <c r="F8" s="302"/>
      <c r="G8" s="302"/>
      <c r="H8" s="302"/>
      <c r="I8" s="302"/>
      <c r="J8" s="302"/>
      <c r="K8" s="302"/>
      <c r="L8" s="302"/>
      <c r="M8" s="302"/>
      <c r="N8" s="302"/>
      <c r="O8" s="302"/>
      <c r="P8" s="302"/>
      <c r="Q8" s="302"/>
      <c r="R8" s="302"/>
      <c r="S8" s="302"/>
      <c r="T8" s="302"/>
      <c r="U8" s="302"/>
      <c r="V8" s="302"/>
      <c r="W8" s="302"/>
      <c r="X8" s="302"/>
      <c r="Y8" s="302"/>
      <c r="Z8" s="302"/>
    </row>
    <row r="9" spans="1:26">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row>
    <row r="10" spans="1:26">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row>
    <row r="11" spans="1:26">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row>
    <row r="12" spans="1:26">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row>
    <row r="13" spans="1:26">
      <c r="A13" s="30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row>
    <row r="14" spans="1:26">
      <c r="A14" s="302"/>
      <c r="B14" s="302"/>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row>
    <row r="15" spans="1:26">
      <c r="A15" s="302"/>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row>
    <row r="16" spans="1:26">
      <c r="A16" s="302"/>
      <c r="B16" s="302"/>
      <c r="C16" s="302"/>
      <c r="D16" s="302"/>
      <c r="E16" s="302"/>
      <c r="F16" s="302"/>
      <c r="G16" s="302"/>
      <c r="H16" s="302"/>
      <c r="I16" s="302"/>
      <c r="J16" s="302"/>
      <c r="K16" s="302"/>
      <c r="L16" s="302"/>
      <c r="M16" s="302"/>
      <c r="N16" s="302"/>
      <c r="O16" s="302"/>
      <c r="P16" s="302"/>
      <c r="Q16" s="302"/>
      <c r="R16" s="302"/>
      <c r="S16" s="302"/>
      <c r="T16" s="302"/>
      <c r="U16" s="302"/>
      <c r="V16" s="302"/>
      <c r="W16" s="302"/>
      <c r="X16" s="302"/>
      <c r="Y16" s="302"/>
      <c r="Z16" s="302"/>
    </row>
    <row r="17" spans="1:26">
      <c r="A17" s="302"/>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row>
    <row r="18" spans="1:26">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row>
    <row r="19" spans="1:26">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row>
    <row r="20" spans="1:26">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row>
    <row r="21" spans="1:26">
      <c r="A21" s="302"/>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row>
    <row r="22" spans="1:26">
      <c r="A22" s="302"/>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row>
    <row r="23" spans="1:26">
      <c r="A23" s="302"/>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row>
    <row r="24" spans="1:26">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row>
    <row r="25" spans="1:26">
      <c r="A25" s="302"/>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row>
    <row r="26" spans="1:26">
      <c r="A26" s="302"/>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row>
    <row r="27" spans="1:26">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row>
    <row r="28" spans="1:26">
      <c r="A28" s="302"/>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row>
    <row r="29" spans="1:26">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row>
    <row r="30" spans="1:26">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row>
    <row r="31" spans="1:26">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row>
    <row r="32" spans="1:26">
      <c r="A32" s="30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row>
    <row r="33" spans="1:26">
      <c r="A33" s="302"/>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row>
    <row r="34" spans="1:26">
      <c r="A34" s="302"/>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row>
    <row r="35" spans="1:26">
      <c r="A35" s="302"/>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row>
    <row r="36" spans="1:26">
      <c r="A36" s="302"/>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row>
    <row r="37" spans="1:26">
      <c r="A37" s="302"/>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row>
    <row r="38" spans="1:26">
      <c r="A38" s="302"/>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row>
    <row r="39" spans="1:26">
      <c r="A39" s="302"/>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row>
    <row r="40" spans="1:26">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row>
    <row r="41" spans="1:26">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row>
    <row r="42" spans="1:26">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row>
    <row r="43" spans="1:26">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row>
    <row r="44" spans="1:26">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row>
    <row r="45" spans="1:26">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row>
    <row r="46" spans="1:26">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row>
    <row r="47" spans="1:26">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row>
    <row r="48" spans="1:26">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row>
    <row r="49" spans="1:26">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sheetData>
  <sheetProtection algorithmName="SHA-512" hashValue="uie8HpWLCMwx9FR6PXBnQPASA+82cKlnC6Qv/cuGA19k9WOQ0FK6MYviNktnsCHKXpyyjKt/NySp8UZmR7CvKw==" saltValue="Qt2ZbggnmAiYZwHiEu/qi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2"/>
  <sheetViews>
    <sheetView showGridLines="0" tabSelected="1" zoomScale="80" zoomScaleNormal="80" workbookViewId="0">
      <selection activeCell="S16" sqref="S16"/>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29" ht="14.25" customHeight="1">
      <c r="A1" s="253"/>
      <c r="B1" s="253"/>
      <c r="C1" s="253"/>
      <c r="D1" s="253"/>
      <c r="E1" s="254"/>
      <c r="F1" s="254"/>
      <c r="G1" s="254"/>
      <c r="H1" s="254"/>
      <c r="I1" s="254"/>
      <c r="J1" s="254"/>
      <c r="K1" s="254"/>
      <c r="L1" s="254"/>
      <c r="M1" s="254"/>
      <c r="N1" s="268"/>
      <c r="O1" s="268"/>
      <c r="P1" s="268"/>
      <c r="Q1" s="278"/>
      <c r="R1" s="278"/>
      <c r="S1" s="278"/>
      <c r="T1" s="278"/>
      <c r="U1" s="278"/>
      <c r="V1" s="278"/>
      <c r="W1" s="278"/>
      <c r="X1" s="278"/>
      <c r="Y1" s="278"/>
      <c r="Z1" s="278"/>
      <c r="AA1" s="278"/>
      <c r="AB1" s="278"/>
      <c r="AC1" s="278"/>
    </row>
    <row r="2" spans="1:29" s="251" customFormat="1" ht="22.5" customHeight="1">
      <c r="A2" s="255"/>
      <c r="B2" s="255"/>
      <c r="C2" s="255"/>
      <c r="D2" s="255"/>
      <c r="E2" s="256"/>
      <c r="F2" s="256"/>
      <c r="G2" s="256"/>
      <c r="H2" s="256"/>
      <c r="I2" s="256"/>
      <c r="J2" s="256"/>
      <c r="K2" s="256"/>
      <c r="L2" s="256"/>
      <c r="M2" s="256"/>
      <c r="N2" s="261"/>
      <c r="O2" s="262"/>
      <c r="P2" s="262"/>
      <c r="Q2" s="279"/>
      <c r="R2" s="278"/>
      <c r="S2" s="278"/>
      <c r="T2" s="280"/>
      <c r="U2" s="280"/>
      <c r="V2" s="280"/>
      <c r="W2" s="280"/>
      <c r="X2" s="280"/>
      <c r="Y2" s="280"/>
      <c r="Z2" s="278"/>
      <c r="AA2" s="278"/>
      <c r="AB2" s="278"/>
      <c r="AC2" s="278"/>
    </row>
    <row r="3" spans="1:29" s="251" customFormat="1" ht="29.25" customHeight="1">
      <c r="A3" s="257"/>
      <c r="B3" s="257"/>
      <c r="C3" s="257"/>
      <c r="D3" s="257"/>
      <c r="E3" s="258"/>
      <c r="F3" s="259"/>
      <c r="G3" s="259"/>
      <c r="H3" s="259"/>
      <c r="I3" s="259"/>
      <c r="J3" s="259"/>
      <c r="K3" s="259"/>
      <c r="L3" s="259"/>
      <c r="M3" s="259"/>
      <c r="N3" s="269" t="s">
        <v>0</v>
      </c>
      <c r="O3" s="270"/>
      <c r="P3" s="270"/>
      <c r="Q3" s="270"/>
      <c r="R3" s="270"/>
      <c r="S3" s="270"/>
      <c r="T3" s="270"/>
      <c r="U3" s="270"/>
      <c r="V3" s="270"/>
      <c r="W3" s="270"/>
      <c r="X3" s="281"/>
      <c r="Y3" s="281"/>
      <c r="Z3" s="278"/>
      <c r="AA3" s="278"/>
      <c r="AB3" s="278"/>
      <c r="AC3" s="278"/>
    </row>
    <row r="4" spans="1:29" s="251" customFormat="1" ht="30" customHeight="1">
      <c r="A4" s="628"/>
      <c r="B4" s="628"/>
      <c r="C4" s="628"/>
      <c r="D4" s="628"/>
      <c r="E4" s="260"/>
      <c r="F4" s="261"/>
      <c r="G4" s="261"/>
      <c r="H4" s="261"/>
      <c r="I4" s="261"/>
      <c r="J4" s="261"/>
      <c r="K4" s="261"/>
      <c r="L4" s="261"/>
      <c r="M4" s="261"/>
      <c r="N4" s="261"/>
      <c r="O4" s="262"/>
      <c r="P4" s="262"/>
      <c r="Q4" s="270"/>
      <c r="R4" s="270"/>
      <c r="S4" s="282"/>
      <c r="T4" s="270"/>
      <c r="U4" s="270"/>
      <c r="V4" s="270"/>
      <c r="W4" s="270"/>
      <c r="X4" s="281"/>
      <c r="Y4" s="281"/>
      <c r="Z4" s="278"/>
      <c r="AA4" s="278"/>
      <c r="AB4" s="278"/>
      <c r="AC4" s="278"/>
    </row>
    <row r="5" spans="1:29" s="251" customFormat="1" ht="22.5" customHeight="1">
      <c r="A5" s="629"/>
      <c r="B5" s="629"/>
      <c r="C5" s="629"/>
      <c r="D5" s="629"/>
      <c r="E5" s="260"/>
      <c r="F5" s="261"/>
      <c r="G5" s="261"/>
      <c r="H5" s="261"/>
      <c r="I5" s="261"/>
      <c r="J5" s="261"/>
      <c r="K5" s="261"/>
      <c r="L5" s="261"/>
      <c r="M5" s="261"/>
      <c r="N5" s="261"/>
      <c r="O5" s="262"/>
      <c r="P5" s="271"/>
      <c r="Q5" s="627" t="s">
        <v>3331</v>
      </c>
      <c r="R5" s="627"/>
      <c r="S5" s="627"/>
      <c r="T5" s="627"/>
      <c r="U5" s="627"/>
      <c r="V5" s="627"/>
      <c r="W5" s="627"/>
      <c r="X5" s="627"/>
      <c r="Y5" s="627"/>
      <c r="Z5" s="627"/>
      <c r="AA5" s="627"/>
      <c r="AB5" s="627"/>
      <c r="AC5" s="627"/>
    </row>
    <row r="6" spans="1:29" s="251" customFormat="1" ht="22.5" customHeight="1">
      <c r="A6" s="257"/>
      <c r="B6" s="257"/>
      <c r="C6" s="257"/>
      <c r="D6" s="257"/>
      <c r="E6" s="260"/>
      <c r="F6" s="261"/>
      <c r="G6" s="261"/>
      <c r="H6" s="261"/>
      <c r="I6" s="261"/>
      <c r="J6" s="261"/>
      <c r="K6" s="261"/>
      <c r="L6" s="261"/>
      <c r="M6" s="261"/>
      <c r="N6" s="261"/>
      <c r="O6" s="262"/>
      <c r="P6" s="271"/>
      <c r="Q6" s="627" t="s">
        <v>3332</v>
      </c>
      <c r="R6" s="627"/>
      <c r="S6" s="627"/>
      <c r="T6" s="627"/>
      <c r="U6" s="627"/>
      <c r="V6" s="627"/>
      <c r="W6" s="627"/>
      <c r="X6" s="627"/>
      <c r="Y6" s="627"/>
      <c r="Z6" s="627"/>
      <c r="AA6" s="627"/>
      <c r="AB6" s="627"/>
      <c r="AC6" s="627"/>
    </row>
    <row r="7" spans="1:29" s="251" customFormat="1" ht="22.5" customHeight="1">
      <c r="A7" s="257"/>
      <c r="B7" s="257"/>
      <c r="C7" s="257"/>
      <c r="D7" s="257"/>
      <c r="E7" s="260"/>
      <c r="F7" s="261"/>
      <c r="G7" s="261"/>
      <c r="H7" s="261"/>
      <c r="I7" s="261"/>
      <c r="J7" s="261"/>
      <c r="K7" s="261"/>
      <c r="L7" s="261"/>
      <c r="M7" s="261"/>
      <c r="N7" s="261"/>
      <c r="O7" s="262"/>
      <c r="P7" s="272"/>
      <c r="Q7" s="627" t="s">
        <v>3333</v>
      </c>
      <c r="R7" s="627"/>
      <c r="S7" s="627"/>
      <c r="T7" s="627"/>
      <c r="U7" s="627"/>
      <c r="V7" s="627"/>
      <c r="W7" s="627"/>
      <c r="X7" s="627"/>
      <c r="Y7" s="627"/>
      <c r="Z7" s="627"/>
      <c r="AA7" s="627"/>
      <c r="AB7" s="627"/>
      <c r="AC7" s="627"/>
    </row>
    <row r="8" spans="1:29" s="251" customFormat="1" ht="22.5" customHeight="1">
      <c r="A8" s="629"/>
      <c r="B8" s="629"/>
      <c r="C8" s="629"/>
      <c r="D8" s="629"/>
      <c r="E8" s="260"/>
      <c r="F8" s="261"/>
      <c r="G8" s="261"/>
      <c r="H8" s="261"/>
      <c r="I8" s="261"/>
      <c r="J8" s="261"/>
      <c r="K8" s="261"/>
      <c r="L8" s="261"/>
      <c r="M8" s="261"/>
      <c r="N8" s="261"/>
      <c r="O8" s="262"/>
      <c r="P8" s="272"/>
      <c r="Q8" s="627" t="s">
        <v>3334</v>
      </c>
      <c r="R8" s="627"/>
      <c r="S8" s="627"/>
      <c r="T8" s="627"/>
      <c r="U8" s="627"/>
      <c r="V8" s="627"/>
      <c r="W8" s="627"/>
      <c r="X8" s="627"/>
      <c r="Y8" s="627"/>
      <c r="Z8" s="627"/>
      <c r="AA8" s="627"/>
      <c r="AB8" s="627"/>
      <c r="AC8" s="627"/>
    </row>
    <row r="9" spans="1:29" s="251" customFormat="1" ht="20.25" customHeight="1">
      <c r="A9" s="257"/>
      <c r="B9" s="257"/>
      <c r="C9" s="257"/>
      <c r="D9" s="257"/>
      <c r="E9" s="262"/>
      <c r="F9" s="261"/>
      <c r="G9" s="261"/>
      <c r="H9" s="261"/>
      <c r="I9" s="261"/>
      <c r="J9" s="261"/>
      <c r="K9" s="261"/>
      <c r="L9" s="261"/>
      <c r="M9" s="261"/>
      <c r="N9" s="261"/>
      <c r="O9" s="262"/>
      <c r="P9" s="272"/>
      <c r="Q9" s="627" t="s">
        <v>3335</v>
      </c>
      <c r="R9" s="627"/>
      <c r="S9" s="627"/>
      <c r="T9" s="627"/>
      <c r="U9" s="627"/>
      <c r="V9" s="627"/>
      <c r="W9" s="627"/>
      <c r="X9" s="627"/>
      <c r="Y9" s="627"/>
      <c r="Z9" s="627"/>
      <c r="AA9" s="627"/>
      <c r="AB9" s="627"/>
      <c r="AC9" s="627"/>
    </row>
    <row r="10" spans="1:29" s="251" customFormat="1" ht="22.5" customHeight="1">
      <c r="A10" s="630"/>
      <c r="B10" s="630"/>
      <c r="C10" s="630"/>
      <c r="D10" s="630"/>
      <c r="E10" s="262"/>
      <c r="F10" s="261"/>
      <c r="G10" s="261"/>
      <c r="H10" s="261"/>
      <c r="I10" s="261"/>
      <c r="J10" s="261"/>
      <c r="K10" s="261"/>
      <c r="L10" s="261"/>
      <c r="M10" s="261"/>
      <c r="N10" s="261"/>
      <c r="O10" s="262"/>
      <c r="P10" s="271"/>
      <c r="Q10" s="627" t="s">
        <v>3336</v>
      </c>
      <c r="R10" s="627"/>
      <c r="S10" s="627"/>
      <c r="T10" s="627"/>
      <c r="U10" s="627"/>
      <c r="V10" s="627"/>
      <c r="W10" s="627"/>
      <c r="X10" s="627"/>
      <c r="Y10" s="627"/>
      <c r="Z10" s="627"/>
      <c r="AA10" s="627"/>
      <c r="AB10" s="627"/>
      <c r="AC10" s="627"/>
    </row>
    <row r="11" spans="1:29" s="251" customFormat="1" ht="22.5" customHeight="1">
      <c r="A11" s="263"/>
      <c r="B11" s="263"/>
      <c r="C11" s="263"/>
      <c r="D11" s="263"/>
      <c r="E11" s="263"/>
      <c r="F11" s="263"/>
      <c r="G11" s="263"/>
      <c r="H11" s="263"/>
      <c r="I11" s="263"/>
      <c r="J11" s="263"/>
      <c r="K11" s="263"/>
      <c r="L11" s="263"/>
      <c r="M11" s="263"/>
      <c r="N11" s="263"/>
      <c r="O11" s="263"/>
      <c r="P11" s="271"/>
      <c r="Q11" s="627"/>
      <c r="R11" s="627"/>
      <c r="S11" s="627"/>
      <c r="T11" s="627"/>
      <c r="U11" s="627"/>
      <c r="V11" s="627"/>
      <c r="W11" s="627"/>
      <c r="X11" s="627"/>
      <c r="Y11" s="627"/>
      <c r="Z11" s="627"/>
      <c r="AA11" s="627"/>
      <c r="AB11" s="627"/>
      <c r="AC11" s="627"/>
    </row>
    <row r="12" spans="1:29" s="251" customFormat="1" ht="22.5" customHeight="1">
      <c r="A12" s="263"/>
      <c r="B12" s="263"/>
      <c r="C12" s="263"/>
      <c r="D12" s="263"/>
      <c r="E12" s="263"/>
      <c r="F12" s="263"/>
      <c r="G12" s="263"/>
      <c r="H12" s="263"/>
      <c r="I12" s="263"/>
      <c r="J12" s="263"/>
      <c r="K12" s="263"/>
      <c r="L12" s="263"/>
      <c r="M12" s="263"/>
      <c r="N12" s="263"/>
      <c r="O12" s="263"/>
      <c r="P12" s="271"/>
      <c r="Q12" s="627"/>
      <c r="R12" s="627"/>
      <c r="S12" s="627"/>
      <c r="T12" s="627"/>
      <c r="U12" s="627"/>
      <c r="V12" s="627"/>
      <c r="W12" s="627"/>
      <c r="X12" s="627"/>
      <c r="Y12" s="627"/>
      <c r="Z12" s="627"/>
      <c r="AA12" s="627"/>
      <c r="AB12" s="627"/>
      <c r="AC12" s="627"/>
    </row>
    <row r="13" spans="1:29" s="251" customFormat="1" ht="22.5" customHeight="1">
      <c r="A13" s="631"/>
      <c r="B13" s="631"/>
      <c r="C13" s="631"/>
      <c r="D13" s="631"/>
      <c r="E13" s="631"/>
      <c r="F13" s="631"/>
      <c r="G13" s="631"/>
      <c r="H13" s="631"/>
      <c r="I13" s="631"/>
      <c r="J13" s="631"/>
      <c r="K13" s="262"/>
      <c r="L13" s="262"/>
      <c r="M13" s="262"/>
      <c r="N13" s="262"/>
      <c r="O13" s="262"/>
      <c r="P13" s="272"/>
      <c r="Q13" s="627"/>
      <c r="R13" s="627"/>
      <c r="S13" s="627"/>
      <c r="T13" s="627"/>
      <c r="U13" s="627"/>
      <c r="V13" s="627"/>
      <c r="W13" s="627"/>
      <c r="X13" s="627"/>
      <c r="Y13" s="627"/>
      <c r="Z13" s="627"/>
      <c r="AA13" s="627"/>
      <c r="AB13" s="627"/>
      <c r="AC13" s="627"/>
    </row>
    <row r="14" spans="1:29" s="251" customFormat="1" ht="22.5" customHeight="1">
      <c r="A14" s="631"/>
      <c r="B14" s="631"/>
      <c r="C14" s="631"/>
      <c r="D14" s="631"/>
      <c r="E14" s="631"/>
      <c r="F14" s="631"/>
      <c r="G14" s="631"/>
      <c r="H14" s="631"/>
      <c r="I14" s="631"/>
      <c r="J14" s="631"/>
      <c r="K14" s="262"/>
      <c r="L14" s="262"/>
      <c r="M14" s="262"/>
      <c r="N14" s="262"/>
      <c r="O14" s="262"/>
      <c r="P14" s="273"/>
      <c r="Q14" s="627"/>
      <c r="R14" s="627"/>
      <c r="S14" s="627"/>
      <c r="T14" s="627"/>
      <c r="U14" s="627"/>
      <c r="V14" s="627"/>
      <c r="W14" s="627"/>
      <c r="X14" s="627"/>
      <c r="Y14" s="627"/>
      <c r="Z14" s="627"/>
      <c r="AA14" s="627"/>
      <c r="AB14" s="627"/>
      <c r="AC14" s="627"/>
    </row>
    <row r="15" spans="1:29" s="251" customFormat="1" ht="23.1" customHeight="1">
      <c r="A15" s="631"/>
      <c r="B15" s="631"/>
      <c r="C15" s="631"/>
      <c r="D15" s="631"/>
      <c r="E15" s="631"/>
      <c r="F15" s="631"/>
      <c r="G15" s="631"/>
      <c r="H15" s="631"/>
      <c r="I15" s="631"/>
      <c r="J15" s="631"/>
      <c r="K15" s="262"/>
      <c r="L15" s="262"/>
      <c r="M15" s="262"/>
      <c r="N15" s="262"/>
      <c r="O15" s="262"/>
      <c r="P15" s="272"/>
      <c r="Q15" s="272"/>
      <c r="R15" s="284"/>
      <c r="S15" s="283"/>
      <c r="T15" s="284"/>
      <c r="U15" s="283"/>
      <c r="V15" s="285"/>
      <c r="W15" s="283"/>
      <c r="X15" s="287"/>
      <c r="Y15" s="289"/>
      <c r="Z15" s="299"/>
      <c r="AA15" s="278"/>
      <c r="AB15" s="278"/>
      <c r="AC15" s="278"/>
    </row>
    <row r="16" spans="1:29" s="251" customFormat="1" ht="22.5" customHeight="1">
      <c r="A16" s="632"/>
      <c r="B16" s="632"/>
      <c r="C16" s="632"/>
      <c r="D16" s="632"/>
      <c r="E16" s="632"/>
      <c r="F16" s="631"/>
      <c r="G16" s="631"/>
      <c r="H16" s="631"/>
      <c r="I16" s="631"/>
      <c r="J16" s="631"/>
      <c r="K16" s="262"/>
      <c r="L16" s="262"/>
      <c r="M16" s="262"/>
      <c r="N16" s="262"/>
      <c r="O16" s="274"/>
      <c r="P16" s="274"/>
      <c r="Q16" s="272"/>
      <c r="R16" s="284"/>
      <c r="S16" s="283"/>
      <c r="T16" s="284"/>
      <c r="U16" s="283"/>
      <c r="V16" s="288"/>
      <c r="W16" s="285"/>
      <c r="X16" s="287"/>
      <c r="Y16" s="289"/>
      <c r="Z16" s="299"/>
      <c r="AA16" s="278"/>
      <c r="AB16" s="278"/>
      <c r="AC16" s="278"/>
    </row>
    <row r="17" spans="1:29" s="251" customFormat="1" ht="23.1" customHeight="1">
      <c r="A17" s="631"/>
      <c r="B17" s="631"/>
      <c r="C17" s="631"/>
      <c r="D17" s="631"/>
      <c r="E17" s="631"/>
      <c r="F17" s="631"/>
      <c r="G17" s="631"/>
      <c r="H17" s="631"/>
      <c r="I17" s="631"/>
      <c r="J17" s="631"/>
      <c r="K17" s="262"/>
      <c r="L17" s="262"/>
      <c r="M17" s="262"/>
      <c r="N17" s="262"/>
      <c r="O17" s="262"/>
      <c r="P17" s="262"/>
      <c r="Q17" s="272"/>
      <c r="R17" s="270"/>
      <c r="S17" s="289"/>
      <c r="T17" s="289"/>
      <c r="U17" s="290"/>
      <c r="V17" s="291"/>
      <c r="W17" s="289"/>
      <c r="X17" s="287"/>
      <c r="Y17" s="289"/>
      <c r="Z17" s="300"/>
      <c r="AA17" s="278"/>
      <c r="AB17" s="278"/>
      <c r="AC17" s="278"/>
    </row>
    <row r="18" spans="1:29" s="251" customFormat="1" ht="23.1" customHeight="1">
      <c r="A18" s="631"/>
      <c r="B18" s="631"/>
      <c r="C18" s="631"/>
      <c r="D18" s="631"/>
      <c r="E18" s="631"/>
      <c r="F18" s="631"/>
      <c r="G18" s="631"/>
      <c r="H18" s="631"/>
      <c r="I18" s="631"/>
      <c r="J18" s="631"/>
      <c r="K18" s="262"/>
      <c r="L18" s="262"/>
      <c r="M18" s="262"/>
      <c r="N18" s="262"/>
      <c r="O18" s="262"/>
      <c r="P18" s="262"/>
      <c r="Q18" s="272"/>
      <c r="R18" s="272"/>
      <c r="S18" s="289"/>
      <c r="T18" s="289"/>
      <c r="U18" s="286"/>
      <c r="V18" s="291"/>
      <c r="W18" s="289"/>
      <c r="X18" s="287"/>
      <c r="Y18" s="289"/>
      <c r="Z18" s="300"/>
      <c r="AA18" s="278"/>
      <c r="AB18" s="278"/>
      <c r="AC18" s="278"/>
    </row>
    <row r="19" spans="1:29" s="251" customFormat="1" ht="23.1" customHeight="1">
      <c r="A19" s="631"/>
      <c r="B19" s="631"/>
      <c r="C19" s="631"/>
      <c r="D19" s="631"/>
      <c r="E19" s="631"/>
      <c r="F19" s="631"/>
      <c r="G19" s="631"/>
      <c r="H19" s="631"/>
      <c r="I19" s="631"/>
      <c r="J19" s="631"/>
      <c r="K19" s="262"/>
      <c r="L19" s="262"/>
      <c r="M19" s="262"/>
      <c r="N19" s="262"/>
      <c r="O19" s="262"/>
      <c r="P19" s="262"/>
      <c r="Q19" s="292"/>
      <c r="R19" s="290"/>
      <c r="S19" s="289"/>
      <c r="T19" s="293"/>
      <c r="U19" s="292"/>
      <c r="V19" s="291"/>
      <c r="W19" s="294"/>
      <c r="X19" s="287"/>
      <c r="Y19" s="289"/>
      <c r="Z19" s="300"/>
      <c r="AA19" s="278"/>
      <c r="AB19" s="278"/>
      <c r="AC19" s="278"/>
    </row>
    <row r="20" spans="1:29" s="251" customFormat="1" ht="23.1" customHeight="1">
      <c r="A20" s="631"/>
      <c r="B20" s="631"/>
      <c r="C20" s="631"/>
      <c r="D20" s="631"/>
      <c r="E20" s="631"/>
      <c r="F20" s="631"/>
      <c r="G20" s="631"/>
      <c r="H20" s="631"/>
      <c r="I20" s="631"/>
      <c r="J20" s="631"/>
      <c r="K20" s="262"/>
      <c r="L20" s="262"/>
      <c r="M20" s="262"/>
      <c r="N20" s="262"/>
      <c r="O20" s="262"/>
      <c r="P20" s="262"/>
      <c r="Q20" s="292"/>
      <c r="R20" s="286"/>
      <c r="S20" s="286"/>
      <c r="T20" s="290"/>
      <c r="U20" s="290"/>
      <c r="V20" s="291"/>
      <c r="W20" s="294"/>
      <c r="X20" s="287"/>
      <c r="Y20" s="289"/>
      <c r="Z20" s="300"/>
      <c r="AA20" s="278"/>
      <c r="AB20" s="278"/>
      <c r="AC20" s="278"/>
    </row>
    <row r="21" spans="1:29" ht="20.25" customHeight="1">
      <c r="A21" s="262"/>
      <c r="B21" s="262"/>
      <c r="C21" s="262"/>
      <c r="D21" s="262"/>
      <c r="E21" s="262"/>
      <c r="F21" s="262"/>
      <c r="G21" s="262"/>
      <c r="H21" s="262"/>
      <c r="I21" s="262"/>
      <c r="J21" s="262"/>
      <c r="K21" s="268"/>
      <c r="L21" s="268"/>
      <c r="M21" s="268"/>
      <c r="N21" s="268"/>
      <c r="O21" s="268"/>
      <c r="P21" s="268"/>
      <c r="Q21" s="292"/>
      <c r="R21" s="286"/>
      <c r="S21" s="286"/>
      <c r="T21" s="295"/>
      <c r="U21" s="286"/>
      <c r="V21" s="291"/>
      <c r="W21" s="289"/>
      <c r="X21" s="296"/>
      <c r="Y21" s="289"/>
      <c r="Z21" s="300"/>
      <c r="AA21" s="278"/>
      <c r="AB21" s="278"/>
      <c r="AC21" s="278"/>
    </row>
    <row r="22" spans="1:29" ht="21.75" customHeight="1">
      <c r="A22" s="262"/>
      <c r="B22" s="262"/>
      <c r="C22" s="262"/>
      <c r="D22" s="262"/>
      <c r="E22" s="262"/>
      <c r="F22" s="262"/>
      <c r="G22" s="262"/>
      <c r="H22" s="262"/>
      <c r="I22" s="262"/>
      <c r="J22" s="262"/>
      <c r="K22" s="268"/>
      <c r="L22" s="268"/>
      <c r="M22" s="268"/>
      <c r="N22" s="268"/>
      <c r="O22" s="268"/>
      <c r="P22" s="268"/>
      <c r="Q22" s="292"/>
      <c r="R22" s="286"/>
      <c r="S22" s="286"/>
      <c r="T22" s="290"/>
      <c r="U22" s="290"/>
      <c r="V22" s="297"/>
      <c r="W22" s="289"/>
      <c r="X22" s="289"/>
      <c r="Y22" s="289"/>
      <c r="Z22" s="300"/>
      <c r="AA22" s="278"/>
      <c r="AB22" s="278"/>
      <c r="AC22" s="278"/>
    </row>
    <row r="23" spans="1:29" ht="21.75" customHeight="1">
      <c r="A23" s="262"/>
      <c r="B23" s="262"/>
      <c r="C23" s="262"/>
      <c r="D23" s="262"/>
      <c r="E23" s="262"/>
      <c r="F23" s="262"/>
      <c r="G23" s="262"/>
      <c r="H23" s="262"/>
      <c r="I23" s="262"/>
      <c r="J23" s="262"/>
      <c r="K23" s="268"/>
      <c r="L23" s="268"/>
      <c r="M23" s="268"/>
      <c r="N23" s="268"/>
      <c r="O23" s="268"/>
      <c r="P23" s="268"/>
      <c r="Q23" s="292"/>
      <c r="R23" s="292"/>
      <c r="S23" s="295"/>
      <c r="T23" s="290"/>
      <c r="U23" s="290"/>
      <c r="V23" s="297"/>
      <c r="W23" s="289"/>
      <c r="X23" s="289"/>
      <c r="Y23" s="289"/>
      <c r="Z23" s="300"/>
      <c r="AA23" s="278"/>
      <c r="AB23" s="278"/>
      <c r="AC23" s="278"/>
    </row>
    <row r="24" spans="1:29" ht="21.75" customHeight="1">
      <c r="A24" s="262"/>
      <c r="B24" s="262"/>
      <c r="C24" s="262"/>
      <c r="D24" s="262"/>
      <c r="E24" s="262"/>
      <c r="F24" s="262"/>
      <c r="G24" s="262"/>
      <c r="H24" s="262"/>
      <c r="I24" s="262"/>
      <c r="J24" s="262"/>
      <c r="K24" s="268"/>
      <c r="L24" s="268"/>
      <c r="M24" s="268"/>
      <c r="N24" s="268"/>
      <c r="O24" s="268"/>
      <c r="P24" s="268"/>
      <c r="Q24" s="292"/>
      <c r="R24" s="292"/>
      <c r="S24" s="290"/>
      <c r="T24" s="290"/>
      <c r="U24" s="290"/>
      <c r="V24" s="297"/>
      <c r="W24" s="290"/>
      <c r="X24" s="289"/>
      <c r="Y24" s="289"/>
      <c r="Z24" s="300"/>
      <c r="AA24" s="278"/>
      <c r="AB24" s="278"/>
      <c r="AC24" s="278"/>
    </row>
    <row r="25" spans="1:29" ht="21.75" customHeight="1">
      <c r="A25" s="262"/>
      <c r="B25" s="262"/>
      <c r="C25" s="262"/>
      <c r="D25" s="262"/>
      <c r="E25" s="264"/>
      <c r="F25" s="265" t="s">
        <v>2</v>
      </c>
      <c r="G25" s="264"/>
      <c r="H25" s="264"/>
      <c r="I25" s="303" t="s">
        <v>3</v>
      </c>
      <c r="J25" s="264"/>
      <c r="K25" s="264"/>
      <c r="L25" s="275" t="s">
        <v>4</v>
      </c>
      <c r="M25" s="276"/>
      <c r="N25" s="268"/>
      <c r="O25" s="277"/>
      <c r="P25" s="277"/>
      <c r="Q25" s="286"/>
      <c r="R25" s="292"/>
      <c r="S25" s="290"/>
      <c r="T25" s="290"/>
      <c r="U25" s="290"/>
      <c r="V25" s="290"/>
      <c r="W25" s="290"/>
      <c r="X25" s="289"/>
      <c r="Y25" s="289"/>
      <c r="Z25" s="293"/>
      <c r="AA25" s="278"/>
      <c r="AB25" s="278"/>
      <c r="AC25" s="278"/>
    </row>
    <row r="26" spans="1:29" ht="21.75" customHeight="1">
      <c r="A26" s="262"/>
      <c r="B26" s="262"/>
      <c r="C26" s="262"/>
      <c r="D26" s="262"/>
      <c r="E26" s="264"/>
      <c r="F26" s="265" t="s">
        <v>5</v>
      </c>
      <c r="G26" s="264"/>
      <c r="H26" s="264"/>
      <c r="I26" s="265" t="s">
        <v>6</v>
      </c>
      <c r="J26" s="264"/>
      <c r="K26" s="264"/>
      <c r="L26" s="265" t="s">
        <v>7</v>
      </c>
      <c r="M26" s="276"/>
      <c r="N26" s="268"/>
      <c r="O26" s="277"/>
      <c r="P26" s="277"/>
      <c r="Q26" s="292"/>
      <c r="R26" s="292"/>
      <c r="S26" s="290"/>
      <c r="T26" s="290"/>
      <c r="U26" s="290"/>
      <c r="V26" s="290"/>
      <c r="W26" s="289"/>
      <c r="X26" s="289"/>
      <c r="Y26" s="289"/>
      <c r="Z26" s="293"/>
      <c r="AA26" s="278"/>
      <c r="AB26" s="278"/>
      <c r="AC26" s="278"/>
    </row>
    <row r="27" spans="1:29" ht="21.75" customHeight="1">
      <c r="A27" s="262"/>
      <c r="B27" s="262"/>
      <c r="C27" s="262"/>
      <c r="D27" s="262"/>
      <c r="E27" s="264"/>
      <c r="F27" s="265"/>
      <c r="G27" s="264"/>
      <c r="H27" s="264"/>
      <c r="I27" s="265"/>
      <c r="J27" s="264"/>
      <c r="K27" s="264"/>
      <c r="L27" s="265"/>
      <c r="M27" s="276"/>
      <c r="N27" s="268"/>
      <c r="O27" s="277"/>
      <c r="P27" s="277"/>
      <c r="Q27" s="292"/>
      <c r="R27" s="290"/>
      <c r="S27" s="290"/>
      <c r="T27" s="290"/>
      <c r="U27" s="290"/>
      <c r="V27" s="297"/>
      <c r="W27" s="289"/>
      <c r="X27" s="289"/>
      <c r="Y27" s="289"/>
      <c r="Z27" s="293"/>
      <c r="AA27" s="278"/>
      <c r="AB27" s="278"/>
      <c r="AC27" s="278"/>
    </row>
    <row r="28" spans="1:29" ht="21.75" customHeight="1">
      <c r="A28" s="262"/>
      <c r="B28" s="262"/>
      <c r="C28" s="262"/>
      <c r="D28" s="262"/>
      <c r="E28" s="262"/>
      <c r="F28" s="262"/>
      <c r="G28" s="262"/>
      <c r="H28" s="262"/>
      <c r="I28" s="262"/>
      <c r="J28" s="262"/>
      <c r="K28" s="268"/>
      <c r="L28" s="268"/>
      <c r="M28" s="268"/>
      <c r="N28" s="268"/>
      <c r="O28" s="277"/>
      <c r="P28" s="277"/>
      <c r="Q28" s="293"/>
      <c r="R28" s="290"/>
      <c r="S28" s="287"/>
      <c r="T28" s="289"/>
      <c r="U28" s="289"/>
      <c r="V28" s="297"/>
      <c r="W28" s="289"/>
      <c r="X28" s="289"/>
      <c r="Y28" s="289"/>
      <c r="Z28" s="278"/>
      <c r="AA28" s="278"/>
      <c r="AB28" s="278"/>
      <c r="AC28" s="278"/>
    </row>
    <row r="29" spans="1:29" ht="21.75" customHeight="1">
      <c r="A29" s="266"/>
      <c r="B29" s="266"/>
      <c r="C29" s="266"/>
      <c r="D29" s="266"/>
      <c r="E29" s="266"/>
      <c r="F29" s="266"/>
      <c r="G29" s="266"/>
      <c r="H29" s="266"/>
      <c r="I29" s="266"/>
      <c r="J29" s="266"/>
      <c r="K29" s="266"/>
      <c r="L29" s="266"/>
      <c r="M29" s="266"/>
      <c r="N29" s="268"/>
      <c r="O29" s="268"/>
      <c r="P29" s="268"/>
      <c r="Q29" s="293"/>
      <c r="R29" s="289"/>
      <c r="S29" s="287"/>
      <c r="T29" s="289"/>
      <c r="U29" s="298"/>
      <c r="V29" s="289"/>
      <c r="W29" s="289"/>
      <c r="X29" s="289"/>
      <c r="Y29" s="301"/>
      <c r="Z29" s="278"/>
      <c r="AA29" s="278"/>
      <c r="AB29" s="278"/>
      <c r="AC29" s="278"/>
    </row>
    <row r="30" spans="1:29" ht="14.25" customHeight="1">
      <c r="A30" s="267"/>
      <c r="B30" s="267"/>
      <c r="C30" s="267"/>
      <c r="D30" s="267"/>
      <c r="E30" s="267"/>
      <c r="F30" s="267"/>
      <c r="G30" s="267"/>
      <c r="H30" s="267"/>
      <c r="I30" s="267"/>
      <c r="J30" s="267"/>
      <c r="K30" s="267"/>
      <c r="L30" s="267"/>
    </row>
    <row r="31" spans="1:29" ht="14.25" customHeight="1">
      <c r="A31" s="267"/>
      <c r="B31" s="267"/>
      <c r="C31" s="267"/>
      <c r="D31" s="267"/>
      <c r="E31" s="267"/>
      <c r="F31" s="267"/>
      <c r="G31" s="267"/>
      <c r="H31" s="267"/>
      <c r="I31" s="267"/>
      <c r="J31" s="267"/>
      <c r="K31" s="267"/>
      <c r="L31" s="267"/>
    </row>
    <row r="32" spans="1:29">
      <c r="A32" s="251"/>
      <c r="B32" s="251"/>
      <c r="C32" s="251"/>
      <c r="D32" s="251"/>
      <c r="E32" s="251"/>
      <c r="F32" s="251"/>
      <c r="G32" s="251"/>
      <c r="H32" s="251"/>
      <c r="I32" s="251"/>
      <c r="J32" s="251"/>
    </row>
    <row r="33" spans="1:10">
      <c r="A33" s="251"/>
      <c r="B33" s="251"/>
      <c r="C33" s="251"/>
      <c r="D33" s="251"/>
      <c r="E33" s="251"/>
      <c r="F33" s="251"/>
      <c r="G33" s="251"/>
      <c r="H33" s="251"/>
      <c r="I33" s="251"/>
      <c r="J33" s="251"/>
    </row>
    <row r="34" spans="1:10">
      <c r="A34" s="251"/>
      <c r="B34" s="251"/>
      <c r="C34" s="251"/>
      <c r="D34" s="251"/>
      <c r="E34" s="251"/>
      <c r="F34" s="251"/>
      <c r="G34" s="251"/>
      <c r="H34" s="251"/>
      <c r="I34" s="251"/>
      <c r="J34" s="251"/>
    </row>
    <row r="35" spans="1:10">
      <c r="A35" s="251"/>
      <c r="B35" s="251"/>
      <c r="C35" s="251"/>
      <c r="D35" s="251"/>
      <c r="E35" s="251"/>
      <c r="F35" s="251"/>
      <c r="G35" s="251"/>
      <c r="H35" s="251"/>
      <c r="I35" s="251"/>
      <c r="J35" s="251"/>
    </row>
    <row r="36" spans="1:10">
      <c r="A36" s="251"/>
      <c r="B36" s="251"/>
      <c r="C36" s="251"/>
      <c r="D36" s="251"/>
      <c r="E36" s="251"/>
      <c r="F36" s="251"/>
      <c r="G36" s="251"/>
      <c r="H36" s="251"/>
      <c r="I36" s="251"/>
      <c r="J36" s="251"/>
    </row>
    <row r="37" spans="1:10">
      <c r="A37" s="251"/>
      <c r="B37" s="251"/>
      <c r="C37" s="251"/>
      <c r="D37" s="251"/>
      <c r="E37" s="251"/>
      <c r="F37" s="251"/>
      <c r="G37" s="251"/>
      <c r="H37" s="251"/>
      <c r="I37" s="251"/>
      <c r="J37" s="251"/>
    </row>
    <row r="38" spans="1:10">
      <c r="A38" s="251"/>
      <c r="B38" s="251"/>
      <c r="C38" s="251"/>
      <c r="D38" s="251"/>
      <c r="E38" s="251"/>
      <c r="F38" s="251"/>
      <c r="G38" s="251"/>
      <c r="H38" s="251"/>
      <c r="I38" s="251"/>
      <c r="J38" s="251"/>
    </row>
    <row r="39" spans="1:10">
      <c r="A39" s="251"/>
      <c r="B39" s="251"/>
      <c r="C39" s="251"/>
      <c r="D39" s="251"/>
      <c r="E39" s="251"/>
      <c r="F39" s="251"/>
      <c r="G39" s="251"/>
      <c r="H39" s="251"/>
      <c r="I39" s="251"/>
      <c r="J39" s="251"/>
    </row>
    <row r="40" spans="1:10">
      <c r="A40" s="251"/>
      <c r="B40" s="251"/>
      <c r="C40" s="251"/>
      <c r="D40" s="251"/>
      <c r="E40" s="251"/>
      <c r="F40" s="251"/>
      <c r="G40" s="251"/>
      <c r="H40" s="251"/>
      <c r="I40" s="251"/>
      <c r="J40" s="251"/>
    </row>
    <row r="41" spans="1:10">
      <c r="A41" s="251"/>
      <c r="B41" s="251"/>
      <c r="C41" s="251"/>
      <c r="D41" s="251"/>
      <c r="E41" s="251"/>
      <c r="F41" s="251"/>
      <c r="G41" s="251"/>
      <c r="H41" s="251"/>
      <c r="I41" s="251"/>
      <c r="J41" s="251"/>
    </row>
    <row r="42" spans="1:10">
      <c r="A42" s="251"/>
      <c r="B42" s="251"/>
      <c r="C42" s="251"/>
      <c r="D42" s="251"/>
      <c r="E42" s="251"/>
      <c r="F42" s="251"/>
      <c r="G42" s="251"/>
      <c r="H42" s="251"/>
      <c r="I42" s="251"/>
      <c r="J42" s="251"/>
    </row>
    <row r="43" spans="1:10">
      <c r="A43" s="251"/>
      <c r="B43" s="251"/>
      <c r="C43" s="251"/>
      <c r="D43" s="251"/>
      <c r="E43" s="251"/>
      <c r="F43" s="251"/>
      <c r="G43" s="251"/>
      <c r="H43" s="251"/>
      <c r="I43" s="251"/>
      <c r="J43" s="251"/>
    </row>
    <row r="69" spans="17:17">
      <c r="Q69" s="267"/>
    </row>
    <row r="70" spans="17:17">
      <c r="Q70" s="267"/>
    </row>
    <row r="71" spans="17:17">
      <c r="Q71" s="267"/>
    </row>
    <row r="72" spans="17:17">
      <c r="Q72" s="267"/>
    </row>
  </sheetData>
  <sheetProtection algorithmName="SHA-512" hashValue="Tg3w3Qmf1kCWpd+PK0w66x5skBlVlayI+t5X6u1mwuIj2OdMR5Ej8XUgX1CVmef/UUKAVMrdHaepU766HdQ+kA==" saltValue="4SMKW7cdtn5JmyIdddHJQQ==" spinCount="100000" sheet="1" objects="1" scenarios="1"/>
  <mergeCells count="30">
    <mergeCell ref="F14:J14"/>
    <mergeCell ref="A15:E15"/>
    <mergeCell ref="F15:J15"/>
    <mergeCell ref="Q5:AC5"/>
    <mergeCell ref="A19:E19"/>
    <mergeCell ref="F19:J19"/>
    <mergeCell ref="A20:E20"/>
    <mergeCell ref="F20:J20"/>
    <mergeCell ref="A16:E16"/>
    <mergeCell ref="F16:J16"/>
    <mergeCell ref="A17:E17"/>
    <mergeCell ref="F17:J17"/>
    <mergeCell ref="A18:E18"/>
    <mergeCell ref="F18:J18"/>
    <mergeCell ref="Q12:AC12"/>
    <mergeCell ref="Q13:AC13"/>
    <mergeCell ref="Q14:AC14"/>
    <mergeCell ref="A4:D4"/>
    <mergeCell ref="A5:D5"/>
    <mergeCell ref="A8:D8"/>
    <mergeCell ref="A10:D10"/>
    <mergeCell ref="Q6:AC6"/>
    <mergeCell ref="Q8:AC8"/>
    <mergeCell ref="Q7:AC7"/>
    <mergeCell ref="Q9:AC9"/>
    <mergeCell ref="Q10:AC10"/>
    <mergeCell ref="Q11:AC11"/>
    <mergeCell ref="A13:E13"/>
    <mergeCell ref="F13:J13"/>
    <mergeCell ref="A14:E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1"/>
  <sheetViews>
    <sheetView topLeftCell="A2" zoomScale="80" zoomScaleNormal="80" workbookViewId="0">
      <pane ySplit="9" topLeftCell="A11" activePane="bottomLeft" state="frozen"/>
      <selection activeCell="A2" sqref="A2"/>
      <selection pane="bottomLeft" activeCell="X512" sqref="X512"/>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544" bestFit="1" customWidth="1"/>
    <col min="9" max="9" width="11.625" style="55" hidden="1" customWidth="1"/>
    <col min="10" max="10" width="21.875" style="77" hidden="1" customWidth="1"/>
    <col min="11" max="12" width="9.625" style="496" hidden="1" customWidth="1"/>
    <col min="13" max="13" width="21" style="322" hidden="1" customWidth="1"/>
    <col min="14" max="14" width="11.5" style="323" hidden="1" customWidth="1"/>
    <col min="15" max="15" width="9" style="323" hidden="1" customWidth="1"/>
    <col min="16" max="16" width="9" style="322" hidden="1" customWidth="1"/>
    <col min="17" max="17" width="9" style="323" hidden="1" customWidth="1"/>
    <col min="18" max="23" width="9" customWidth="1"/>
  </cols>
  <sheetData>
    <row r="1" spans="1:17" ht="13.5" hidden="1" customHeight="1">
      <c r="A1" s="85"/>
      <c r="B1" s="86"/>
      <c r="C1" s="86"/>
      <c r="D1" s="86"/>
      <c r="E1" s="86"/>
      <c r="F1" s="85"/>
      <c r="G1" s="87"/>
      <c r="H1" s="504"/>
      <c r="J1" s="56"/>
    </row>
    <row r="2" spans="1:17">
      <c r="A2" s="85"/>
      <c r="B2" s="86"/>
      <c r="C2" s="86"/>
      <c r="D2" s="86"/>
      <c r="E2" s="86"/>
      <c r="F2" s="767"/>
      <c r="G2" s="767"/>
      <c r="H2" s="767"/>
      <c r="I2" s="128"/>
      <c r="J2" s="129"/>
      <c r="K2" s="497"/>
      <c r="L2" s="497"/>
    </row>
    <row r="3" spans="1:17">
      <c r="A3" s="85"/>
      <c r="B3" s="86"/>
      <c r="C3" s="86"/>
      <c r="D3" s="86"/>
      <c r="E3" s="86"/>
      <c r="F3" s="767"/>
      <c r="G3" s="767"/>
      <c r="H3" s="767"/>
      <c r="I3" s="128"/>
      <c r="J3" s="129"/>
      <c r="K3" s="497"/>
      <c r="L3" s="497"/>
    </row>
    <row r="4" spans="1:17">
      <c r="A4" s="85"/>
      <c r="B4" s="86"/>
      <c r="C4" s="86"/>
      <c r="D4" s="86"/>
      <c r="E4" s="86"/>
      <c r="F4" s="767"/>
      <c r="G4" s="767"/>
      <c r="H4" s="767"/>
      <c r="I4" s="128"/>
      <c r="J4" s="129"/>
      <c r="K4" s="497"/>
      <c r="L4" s="497"/>
    </row>
    <row r="5" spans="1:17" ht="15" customHeight="1">
      <c r="A5" s="85"/>
      <c r="B5" s="86"/>
      <c r="C5" s="86"/>
      <c r="D5" s="86"/>
      <c r="E5" s="86"/>
      <c r="F5" s="633" t="s">
        <v>8</v>
      </c>
      <c r="G5" s="633"/>
      <c r="H5" s="633"/>
      <c r="I5" s="130"/>
      <c r="J5" s="131"/>
      <c r="K5" s="498"/>
      <c r="L5" s="498"/>
    </row>
    <row r="6" spans="1:17" ht="15" customHeight="1">
      <c r="A6" s="85"/>
      <c r="B6" s="86"/>
      <c r="C6" s="86"/>
      <c r="D6" s="86"/>
      <c r="E6" s="86"/>
      <c r="F6" s="88"/>
      <c r="G6" s="89"/>
      <c r="H6" s="505"/>
      <c r="I6" s="130"/>
      <c r="J6" s="131"/>
      <c r="K6" s="498"/>
      <c r="L6" s="498"/>
    </row>
    <row r="7" spans="1:17" ht="15" customHeight="1">
      <c r="A7" s="85"/>
      <c r="B7" s="86"/>
      <c r="C7" s="86"/>
      <c r="D7" s="86"/>
      <c r="E7" s="86"/>
      <c r="F7" s="88"/>
      <c r="G7" s="89"/>
      <c r="H7" s="505"/>
      <c r="I7" s="130"/>
      <c r="J7" s="131"/>
      <c r="K7" s="498"/>
      <c r="L7" s="498"/>
    </row>
    <row r="8" spans="1:17">
      <c r="A8" s="90"/>
      <c r="B8" s="86"/>
      <c r="C8" s="86"/>
      <c r="D8" s="86"/>
      <c r="E8" s="91"/>
      <c r="F8" s="634"/>
      <c r="G8" s="634"/>
      <c r="H8" s="634"/>
      <c r="I8" s="132"/>
      <c r="J8" s="132"/>
      <c r="K8" s="499"/>
      <c r="L8" s="499"/>
    </row>
    <row r="9" spans="1:17" ht="8.25" customHeight="1">
      <c r="A9" s="85"/>
      <c r="B9" s="86"/>
      <c r="C9" s="86"/>
      <c r="D9" s="86"/>
      <c r="E9" s="86"/>
      <c r="F9" s="85"/>
      <c r="G9" s="87"/>
      <c r="H9" s="504"/>
    </row>
    <row r="10" spans="1:17" ht="19.5" customHeight="1">
      <c r="A10" s="92"/>
      <c r="B10" s="93"/>
      <c r="C10" s="93"/>
      <c r="D10" s="93"/>
      <c r="E10" s="93" t="s">
        <v>9</v>
      </c>
      <c r="F10" s="93"/>
      <c r="G10" s="94"/>
      <c r="H10" s="506"/>
      <c r="I10" s="133" t="s">
        <v>1</v>
      </c>
      <c r="J10" s="134" t="s">
        <v>10</v>
      </c>
      <c r="K10" s="500" t="s">
        <v>11</v>
      </c>
      <c r="L10" s="500" t="s">
        <v>12</v>
      </c>
      <c r="M10" s="322" t="s">
        <v>13</v>
      </c>
      <c r="N10" s="322" t="s">
        <v>14</v>
      </c>
      <c r="O10" s="322" t="s">
        <v>15</v>
      </c>
      <c r="P10" s="322" t="s">
        <v>16</v>
      </c>
      <c r="Q10" s="322" t="s">
        <v>17</v>
      </c>
    </row>
    <row r="11" spans="1:17" ht="19.5" customHeight="1">
      <c r="A11" s="95" t="s">
        <v>18</v>
      </c>
      <c r="B11" s="96" t="s">
        <v>19</v>
      </c>
      <c r="C11" s="635" t="s">
        <v>20</v>
      </c>
      <c r="D11" s="636"/>
      <c r="E11" s="635"/>
      <c r="F11" s="98" t="s">
        <v>21</v>
      </c>
      <c r="G11" s="98" t="s">
        <v>22</v>
      </c>
      <c r="H11" s="507" t="s">
        <v>23</v>
      </c>
      <c r="I11" s="133"/>
      <c r="J11" s="134"/>
      <c r="K11" s="500"/>
      <c r="L11" s="500"/>
      <c r="N11" s="322"/>
      <c r="O11" s="322"/>
      <c r="Q11" s="322"/>
    </row>
    <row r="12" spans="1:17" s="62" customFormat="1" ht="19.5" customHeight="1">
      <c r="A12" s="99" t="s">
        <v>24</v>
      </c>
      <c r="B12" s="100" t="s">
        <v>3021</v>
      </c>
      <c r="C12" s="637" t="s">
        <v>25</v>
      </c>
      <c r="D12" s="638"/>
      <c r="E12" s="639"/>
      <c r="F12" s="101" t="s">
        <v>1950</v>
      </c>
      <c r="G12" s="304" t="s">
        <v>26</v>
      </c>
      <c r="H12" s="508">
        <v>3</v>
      </c>
      <c r="I12" s="135"/>
      <c r="J12" s="107"/>
      <c r="K12" s="500"/>
      <c r="L12" s="500"/>
      <c r="M12" s="333"/>
      <c r="N12" s="345"/>
      <c r="O12" s="345"/>
      <c r="P12" s="345"/>
      <c r="Q12" s="345"/>
    </row>
    <row r="13" spans="1:17" s="62" customFormat="1" ht="19.5" customHeight="1">
      <c r="A13" s="99" t="s">
        <v>27</v>
      </c>
      <c r="B13" s="100" t="s">
        <v>1748</v>
      </c>
      <c r="C13" s="637" t="s">
        <v>28</v>
      </c>
      <c r="D13" s="638"/>
      <c r="E13" s="639"/>
      <c r="F13" s="101" t="s">
        <v>1950</v>
      </c>
      <c r="G13" s="304" t="s">
        <v>26</v>
      </c>
      <c r="H13" s="508">
        <v>3</v>
      </c>
      <c r="I13" s="135"/>
      <c r="J13" s="107"/>
      <c r="K13" s="500"/>
      <c r="L13" s="500"/>
      <c r="M13" s="333"/>
      <c r="N13" s="345"/>
      <c r="O13" s="345"/>
      <c r="P13" s="345"/>
      <c r="Q13" s="345"/>
    </row>
    <row r="14" spans="1:17" s="62" customFormat="1" ht="19.5" customHeight="1">
      <c r="A14" s="99" t="s">
        <v>30</v>
      </c>
      <c r="B14" s="576" t="s">
        <v>3021</v>
      </c>
      <c r="C14" s="637" t="s">
        <v>31</v>
      </c>
      <c r="D14" s="638"/>
      <c r="E14" s="639"/>
      <c r="F14" s="101" t="s">
        <v>1950</v>
      </c>
      <c r="G14" s="304" t="s">
        <v>26</v>
      </c>
      <c r="H14" s="508">
        <v>3</v>
      </c>
      <c r="I14" s="135"/>
      <c r="J14" s="107"/>
      <c r="K14" s="500"/>
      <c r="L14" s="500"/>
      <c r="M14" s="345"/>
      <c r="N14" s="345"/>
      <c r="O14" s="345"/>
      <c r="P14" s="345"/>
      <c r="Q14" s="345"/>
    </row>
    <row r="15" spans="1:17" s="62" customFormat="1" ht="19.5" customHeight="1">
      <c r="A15" s="99" t="s">
        <v>32</v>
      </c>
      <c r="B15" s="576" t="s">
        <v>3021</v>
      </c>
      <c r="C15" s="637" t="s">
        <v>31</v>
      </c>
      <c r="D15" s="638"/>
      <c r="E15" s="639"/>
      <c r="F15" s="445" t="s">
        <v>1949</v>
      </c>
      <c r="G15" s="304" t="s">
        <v>26</v>
      </c>
      <c r="H15" s="508">
        <v>3</v>
      </c>
      <c r="I15" s="135"/>
      <c r="J15" s="107"/>
      <c r="K15" s="500"/>
      <c r="L15" s="500"/>
      <c r="M15" s="345"/>
      <c r="N15" s="345"/>
      <c r="O15" s="345"/>
      <c r="P15" s="345"/>
      <c r="Q15" s="345"/>
    </row>
    <row r="16" spans="1:17" s="62" customFormat="1" ht="19.5" customHeight="1">
      <c r="A16" s="99" t="s">
        <v>33</v>
      </c>
      <c r="B16" s="576" t="s">
        <v>3021</v>
      </c>
      <c r="C16" s="637" t="s">
        <v>31</v>
      </c>
      <c r="D16" s="638"/>
      <c r="E16" s="639"/>
      <c r="F16" s="445" t="s">
        <v>1949</v>
      </c>
      <c r="G16" s="304" t="s">
        <v>26</v>
      </c>
      <c r="H16" s="508">
        <v>3</v>
      </c>
      <c r="I16" s="135"/>
      <c r="J16" s="107"/>
      <c r="K16" s="500"/>
      <c r="L16" s="500"/>
      <c r="M16" s="345"/>
      <c r="N16" s="345"/>
      <c r="O16" s="345"/>
      <c r="P16" s="345"/>
      <c r="Q16" s="345"/>
    </row>
    <row r="17" spans="1:17" s="62" customFormat="1" ht="19.5" customHeight="1">
      <c r="A17" s="99" t="s">
        <v>34</v>
      </c>
      <c r="B17" s="576" t="s">
        <v>3021</v>
      </c>
      <c r="C17" s="637" t="s">
        <v>31</v>
      </c>
      <c r="D17" s="638"/>
      <c r="E17" s="639"/>
      <c r="F17" s="102" t="s">
        <v>1949</v>
      </c>
      <c r="G17" s="304" t="s">
        <v>26</v>
      </c>
      <c r="H17" s="508">
        <v>3</v>
      </c>
      <c r="I17" s="135"/>
      <c r="J17" s="107"/>
      <c r="K17" s="500"/>
      <c r="L17" s="500"/>
      <c r="M17" s="345"/>
      <c r="N17" s="345"/>
      <c r="O17" s="345"/>
      <c r="P17" s="345"/>
      <c r="Q17" s="345"/>
    </row>
    <row r="18" spans="1:17" s="62" customFormat="1" ht="19.5" customHeight="1">
      <c r="A18" s="99" t="s">
        <v>35</v>
      </c>
      <c r="B18" s="100" t="s">
        <v>36</v>
      </c>
      <c r="C18" s="637" t="s">
        <v>28</v>
      </c>
      <c r="D18" s="638"/>
      <c r="E18" s="639"/>
      <c r="F18" s="101" t="s">
        <v>1951</v>
      </c>
      <c r="G18" s="304" t="s">
        <v>26</v>
      </c>
      <c r="H18" s="508" t="s">
        <v>37</v>
      </c>
      <c r="I18" s="135"/>
      <c r="J18" s="107"/>
      <c r="K18" s="500"/>
      <c r="L18" s="500"/>
      <c r="M18" s="345"/>
      <c r="N18" s="345"/>
      <c r="O18" s="345"/>
      <c r="P18" s="345"/>
      <c r="Q18" s="345"/>
    </row>
    <row r="19" spans="1:17" s="63" customFormat="1" ht="19.5" customHeight="1">
      <c r="A19" s="654" t="s">
        <v>38</v>
      </c>
      <c r="B19" s="655"/>
      <c r="C19" s="655"/>
      <c r="D19" s="655"/>
      <c r="E19" s="655"/>
      <c r="F19" s="655"/>
      <c r="G19" s="655"/>
      <c r="H19" s="656"/>
      <c r="I19" s="135"/>
      <c r="J19" s="107"/>
      <c r="K19" s="500"/>
      <c r="L19" s="500"/>
      <c r="M19" s="333"/>
      <c r="N19" s="345"/>
      <c r="O19" s="345"/>
      <c r="P19" s="345"/>
      <c r="Q19" s="345"/>
    </row>
    <row r="20" spans="1:17" s="62" customFormat="1" ht="19.5" customHeight="1">
      <c r="A20" s="99" t="s">
        <v>39</v>
      </c>
      <c r="B20" s="100" t="s">
        <v>3022</v>
      </c>
      <c r="C20" s="637" t="s">
        <v>28</v>
      </c>
      <c r="D20" s="638"/>
      <c r="E20" s="639"/>
      <c r="F20" s="101" t="s">
        <v>29</v>
      </c>
      <c r="G20" s="103" t="s">
        <v>40</v>
      </c>
      <c r="H20" s="508">
        <v>5</v>
      </c>
      <c r="I20" s="135"/>
      <c r="J20" s="107"/>
      <c r="K20" s="500"/>
      <c r="L20" s="500"/>
      <c r="M20" s="333"/>
      <c r="N20" s="345"/>
      <c r="O20" s="345"/>
      <c r="P20" s="345"/>
      <c r="Q20" s="345"/>
    </row>
    <row r="21" spans="1:17" s="62" customFormat="1" ht="19.5" customHeight="1">
      <c r="A21" s="99" t="s">
        <v>41</v>
      </c>
      <c r="B21" s="100" t="s">
        <v>42</v>
      </c>
      <c r="C21" s="637" t="s">
        <v>43</v>
      </c>
      <c r="D21" s="638"/>
      <c r="E21" s="639"/>
      <c r="F21" s="101" t="s">
        <v>44</v>
      </c>
      <c r="G21" s="304" t="s">
        <v>26</v>
      </c>
      <c r="H21" s="508" t="s">
        <v>45</v>
      </c>
      <c r="I21" s="135"/>
      <c r="J21" s="107"/>
      <c r="K21" s="500"/>
      <c r="L21" s="500"/>
      <c r="M21" s="333"/>
      <c r="N21" s="345"/>
      <c r="O21" s="345"/>
      <c r="P21" s="345"/>
      <c r="Q21" s="345"/>
    </row>
    <row r="22" spans="1:17" s="62" customFormat="1" ht="19.5" customHeight="1">
      <c r="A22" s="657" t="s">
        <v>46</v>
      </c>
      <c r="B22" s="658"/>
      <c r="C22" s="658"/>
      <c r="D22" s="658"/>
      <c r="E22" s="658"/>
      <c r="F22" s="658"/>
      <c r="G22" s="658"/>
      <c r="H22" s="659"/>
      <c r="I22" s="133"/>
      <c r="J22" s="107"/>
      <c r="K22" s="500"/>
      <c r="L22" s="500"/>
      <c r="M22" s="323"/>
      <c r="N22" s="323"/>
      <c r="O22" s="323"/>
      <c r="P22" s="323"/>
      <c r="Q22" s="323"/>
    </row>
    <row r="23" spans="1:17" s="62" customFormat="1" ht="19.5" customHeight="1">
      <c r="A23" s="646" t="s">
        <v>47</v>
      </c>
      <c r="B23" s="647"/>
      <c r="C23" s="647"/>
      <c r="D23" s="647"/>
      <c r="E23" s="647"/>
      <c r="F23" s="647"/>
      <c r="G23" s="647"/>
      <c r="H23" s="648"/>
      <c r="I23" s="133"/>
      <c r="J23" s="107"/>
      <c r="K23" s="500"/>
      <c r="L23" s="500"/>
      <c r="M23" s="323"/>
      <c r="N23" s="323"/>
      <c r="O23" s="323"/>
      <c r="P23" s="323"/>
      <c r="Q23" s="323"/>
    </row>
    <row r="24" spans="1:17" s="62" customFormat="1" ht="19.5" customHeight="1">
      <c r="A24" s="104" t="s">
        <v>48</v>
      </c>
      <c r="B24" s="73"/>
      <c r="C24" s="73"/>
      <c r="D24" s="73"/>
      <c r="E24" s="73"/>
      <c r="F24" s="73"/>
      <c r="G24" s="105"/>
      <c r="H24" s="509"/>
      <c r="I24" s="133"/>
      <c r="J24" s="107"/>
      <c r="K24" s="500"/>
      <c r="L24" s="500"/>
      <c r="M24" s="323"/>
      <c r="N24" s="323"/>
      <c r="O24" s="323"/>
      <c r="P24" s="323"/>
      <c r="Q24" s="323"/>
    </row>
    <row r="25" spans="1:17" s="62" customFormat="1" ht="19.5" customHeight="1">
      <c r="A25" s="106" t="s">
        <v>49</v>
      </c>
      <c r="B25" s="107"/>
      <c r="C25" s="107"/>
      <c r="D25" s="107"/>
      <c r="E25" s="107"/>
      <c r="F25" s="107"/>
      <c r="G25" s="108"/>
      <c r="H25" s="510"/>
      <c r="I25" s="133"/>
      <c r="J25" s="107"/>
      <c r="K25" s="500"/>
      <c r="L25" s="500"/>
      <c r="M25" s="323"/>
      <c r="N25" s="323"/>
      <c r="O25" s="323"/>
      <c r="P25" s="323"/>
      <c r="Q25" s="323"/>
    </row>
    <row r="26" spans="1:17" s="63" customFormat="1" ht="19.5" customHeight="1" thickBot="1">
      <c r="A26" s="660" t="s">
        <v>50</v>
      </c>
      <c r="B26" s="661"/>
      <c r="C26" s="661"/>
      <c r="D26" s="661"/>
      <c r="E26" s="661"/>
      <c r="F26" s="661"/>
      <c r="G26" s="661"/>
      <c r="H26" s="662"/>
      <c r="I26" s="133"/>
      <c r="J26" s="107"/>
      <c r="K26" s="500"/>
      <c r="L26" s="500"/>
      <c r="M26" s="324"/>
      <c r="N26" s="323"/>
      <c r="O26" s="323"/>
      <c r="P26" s="324"/>
      <c r="Q26" s="323"/>
    </row>
    <row r="27" spans="1:17" s="64" customFormat="1" ht="19.5" customHeight="1">
      <c r="A27" s="663"/>
      <c r="B27" s="664"/>
      <c r="C27" s="664"/>
      <c r="D27" s="664"/>
      <c r="E27" s="664"/>
      <c r="F27" s="664"/>
      <c r="G27" s="111"/>
      <c r="H27" s="511"/>
      <c r="I27" s="133"/>
      <c r="J27" s="107"/>
      <c r="K27" s="500"/>
      <c r="L27" s="500"/>
      <c r="M27" s="325"/>
      <c r="N27" s="323"/>
      <c r="O27" s="323"/>
      <c r="P27" s="325"/>
      <c r="Q27" s="323"/>
    </row>
    <row r="28" spans="1:17" ht="19.5" customHeight="1">
      <c r="A28" s="95" t="s">
        <v>51</v>
      </c>
      <c r="B28" s="96" t="s">
        <v>19</v>
      </c>
      <c r="C28" s="635" t="s">
        <v>20</v>
      </c>
      <c r="D28" s="635"/>
      <c r="E28" s="635"/>
      <c r="F28" s="98" t="s">
        <v>21</v>
      </c>
      <c r="G28" s="98" t="s">
        <v>22</v>
      </c>
      <c r="H28" s="507" t="s">
        <v>23</v>
      </c>
      <c r="I28" s="133"/>
      <c r="J28" s="134" t="s">
        <v>10</v>
      </c>
      <c r="K28" s="500" t="s">
        <v>11</v>
      </c>
      <c r="L28" s="500" t="s">
        <v>12</v>
      </c>
      <c r="M28" s="322" t="s">
        <v>13</v>
      </c>
      <c r="N28" s="322" t="s">
        <v>14</v>
      </c>
      <c r="O28" s="322" t="s">
        <v>15</v>
      </c>
      <c r="P28" s="322" t="s">
        <v>16</v>
      </c>
      <c r="Q28" s="322" t="s">
        <v>17</v>
      </c>
    </row>
    <row r="29" spans="1:17" s="62" customFormat="1" ht="19.5" customHeight="1">
      <c r="A29" s="112" t="s">
        <v>52</v>
      </c>
      <c r="B29" s="354" t="s">
        <v>2075</v>
      </c>
      <c r="C29" s="640" t="s">
        <v>53</v>
      </c>
      <c r="D29" s="641"/>
      <c r="E29" s="642"/>
      <c r="F29" s="102" t="s">
        <v>54</v>
      </c>
      <c r="G29" s="304" t="s">
        <v>26</v>
      </c>
      <c r="H29" s="508">
        <v>3</v>
      </c>
      <c r="I29" s="135" t="str">
        <f>IF(J29="","",IF(J29="SYSTEM PRICE","",IF(B29=J29,"-","check")))</f>
        <v>-</v>
      </c>
      <c r="J29" s="107" t="str">
        <f>"USD "&amp;IF(K29&lt;0,"( "&amp;-K29&amp;" )",K29)&amp;" / "&amp;IF(L29&lt;0,"( "&amp;-L29&amp;" )",L29)</f>
        <v>USD ( 55 ) / ( 45 )</v>
      </c>
      <c r="K29" s="500">
        <f t="array" ref="K29">INDEX(Table1[[CBM]:[TON]],MATCH(运价!$M29&amp;运价!$N29&amp;运价!$O29&amp;运价!$P29&amp;运价!$Q29,Table1[港口名]&amp;Table1[中转港]&amp;Table1[运价类型]&amp;Table1[直客/
同行]&amp;Table1[RT范围],0),MATCH(运价!K$28,Table1[[#Headers],[CBM]:[TON]],0))</f>
        <v>-55</v>
      </c>
      <c r="L29" s="500">
        <f t="array" ref="L29">INDEX(Table1[[CBM]:[TON]],MATCH(运价!$M29&amp;运价!$N29&amp;运价!$O29&amp;运价!$P29&amp;运价!$Q29,Table1[港口名]&amp;Table1[中转港]&amp;Table1[运价类型]&amp;Table1[直客/
同行]&amp;Table1[RT范围],0),MATCH(运价!L$28,Table1[[#Headers],[CBM]:[TON]],0))</f>
        <v>-45</v>
      </c>
      <c r="M29" s="333" t="s">
        <v>55</v>
      </c>
      <c r="N29" s="323" t="s">
        <v>55</v>
      </c>
      <c r="O29" s="323" t="s">
        <v>56</v>
      </c>
      <c r="P29" s="323" t="s">
        <v>57</v>
      </c>
      <c r="Q29" s="323" t="s">
        <v>1767</v>
      </c>
    </row>
    <row r="30" spans="1:17" s="62" customFormat="1" ht="19.5" customHeight="1">
      <c r="A30" s="112" t="s">
        <v>60</v>
      </c>
      <c r="B30" s="354" t="s">
        <v>1908</v>
      </c>
      <c r="C30" s="640" t="s">
        <v>61</v>
      </c>
      <c r="D30" s="641"/>
      <c r="E30" s="642"/>
      <c r="F30" s="102" t="s">
        <v>62</v>
      </c>
      <c r="G30" s="304" t="s">
        <v>26</v>
      </c>
      <c r="H30" s="508">
        <v>2</v>
      </c>
      <c r="I30" s="135" t="str">
        <f>IF(J30="","",IF(J30="SYSTEM PRICE","",IF(B30=J30,"-","check")))</f>
        <v>-</v>
      </c>
      <c r="J30" s="107" t="str">
        <f>"USD "&amp;IF(K30&lt;0,"( "&amp;-K30&amp;" )",K30)&amp;" / "&amp;IF(L30&lt;0,"( "&amp;-L30&amp;" )",L30)</f>
        <v>USD ( 20 ) / ( 10 )</v>
      </c>
      <c r="K30" s="500">
        <f t="array" ref="K30">INDEX(Table1[[CBM]:[TON]],MATCH(运价!$M30&amp;运价!$N30&amp;运价!$O30&amp;运价!$P30&amp;运价!$Q30,Table1[港口名]&amp;Table1[中转港]&amp;Table1[运价类型]&amp;Table1[直客/
同行]&amp;Table1[RT范围],0),MATCH(运价!K$28,Table1[[#Headers],[CBM]:[TON]],0))</f>
        <v>-20</v>
      </c>
      <c r="L30" s="500">
        <f t="array" ref="L30">INDEX(Table1[[CBM]:[TON]],MATCH(运价!$M30&amp;运价!$N30&amp;运价!$O30&amp;运价!$P30&amp;运价!$Q30,Table1[港口名]&amp;Table1[中转港]&amp;Table1[运价类型]&amp;Table1[直客/
同行]&amp;Table1[RT范围],0),MATCH(运价!L$28,Table1[[#Headers],[CBM]:[TON]],0))</f>
        <v>-10</v>
      </c>
      <c r="M30" s="333" t="s">
        <v>1766</v>
      </c>
      <c r="N30" s="323" t="s">
        <v>63</v>
      </c>
      <c r="O30" s="323" t="s">
        <v>56</v>
      </c>
      <c r="P30" s="323" t="s">
        <v>57</v>
      </c>
      <c r="Q30" s="323" t="s">
        <v>1767</v>
      </c>
    </row>
    <row r="31" spans="1:17" s="62" customFormat="1" ht="19.5" customHeight="1">
      <c r="A31" s="643" t="s">
        <v>64</v>
      </c>
      <c r="B31" s="644"/>
      <c r="C31" s="644"/>
      <c r="D31" s="644"/>
      <c r="E31" s="644"/>
      <c r="F31" s="644"/>
      <c r="G31" s="644"/>
      <c r="H31" s="645"/>
      <c r="I31" s="135"/>
      <c r="J31" s="107"/>
      <c r="K31" s="500"/>
      <c r="L31" s="500"/>
      <c r="M31" s="323"/>
      <c r="N31" s="323"/>
      <c r="O31" s="323"/>
      <c r="P31" s="323"/>
      <c r="Q31" s="323"/>
    </row>
    <row r="32" spans="1:17" s="62" customFormat="1" ht="19.5" customHeight="1">
      <c r="A32" s="646" t="s">
        <v>65</v>
      </c>
      <c r="B32" s="647"/>
      <c r="C32" s="647"/>
      <c r="D32" s="647"/>
      <c r="E32" s="647"/>
      <c r="F32" s="647"/>
      <c r="G32" s="647"/>
      <c r="H32" s="648"/>
      <c r="I32" s="135"/>
      <c r="J32" s="107"/>
      <c r="K32" s="500"/>
      <c r="L32" s="500"/>
      <c r="M32" s="323"/>
      <c r="N32" s="323"/>
      <c r="O32" s="323"/>
      <c r="P32" s="323"/>
      <c r="Q32" s="323"/>
    </row>
    <row r="33" spans="1:17" s="62" customFormat="1" ht="19.5" customHeight="1">
      <c r="A33" s="649" t="s">
        <v>66</v>
      </c>
      <c r="B33" s="650"/>
      <c r="C33" s="650"/>
      <c r="D33" s="650"/>
      <c r="E33" s="650"/>
      <c r="F33" s="650"/>
      <c r="G33" s="650"/>
      <c r="H33" s="651"/>
      <c r="I33" s="135"/>
      <c r="J33" s="107"/>
      <c r="K33" s="500"/>
      <c r="L33" s="500"/>
      <c r="M33" s="323"/>
      <c r="N33" s="323"/>
      <c r="O33" s="323"/>
      <c r="P33" s="323"/>
      <c r="Q33" s="323"/>
    </row>
    <row r="34" spans="1:17" s="64" customFormat="1" ht="19.5" customHeight="1" thickBot="1">
      <c r="A34" s="652" t="s">
        <v>67</v>
      </c>
      <c r="B34" s="653"/>
      <c r="C34" s="653"/>
      <c r="D34" s="653"/>
      <c r="E34" s="653"/>
      <c r="F34" s="653"/>
      <c r="G34" s="117"/>
      <c r="H34" s="512"/>
      <c r="I34" s="135"/>
      <c r="J34" s="107"/>
      <c r="K34" s="500"/>
      <c r="L34" s="500"/>
      <c r="M34" s="325"/>
      <c r="N34" s="323"/>
      <c r="O34" s="323"/>
      <c r="P34" s="325"/>
      <c r="Q34" s="323"/>
    </row>
    <row r="35" spans="1:17" s="64" customFormat="1" ht="19.5" customHeight="1">
      <c r="A35" s="665"/>
      <c r="B35" s="666"/>
      <c r="C35" s="666"/>
      <c r="D35" s="666"/>
      <c r="E35" s="666"/>
      <c r="F35" s="666"/>
      <c r="G35" s="108"/>
      <c r="H35" s="513"/>
      <c r="I35" s="135"/>
      <c r="J35" s="107"/>
      <c r="K35" s="500"/>
      <c r="L35" s="500"/>
      <c r="M35" s="325"/>
      <c r="N35" s="323"/>
      <c r="O35" s="323"/>
      <c r="P35" s="325"/>
      <c r="Q35" s="323"/>
    </row>
    <row r="36" spans="1:17" ht="19.5" customHeight="1">
      <c r="A36" s="95" t="s">
        <v>68</v>
      </c>
      <c r="B36" s="96" t="s">
        <v>19</v>
      </c>
      <c r="C36" s="635" t="s">
        <v>20</v>
      </c>
      <c r="D36" s="635"/>
      <c r="E36" s="635"/>
      <c r="F36" s="98" t="s">
        <v>21</v>
      </c>
      <c r="G36" s="98" t="s">
        <v>22</v>
      </c>
      <c r="H36" s="507" t="s">
        <v>23</v>
      </c>
      <c r="I36" s="135"/>
      <c r="J36" s="134" t="s">
        <v>10</v>
      </c>
      <c r="K36" s="500" t="s">
        <v>11</v>
      </c>
      <c r="L36" s="500" t="s">
        <v>12</v>
      </c>
      <c r="M36" s="322" t="s">
        <v>13</v>
      </c>
      <c r="N36" s="322" t="s">
        <v>14</v>
      </c>
      <c r="O36" s="322" t="s">
        <v>15</v>
      </c>
      <c r="P36" s="322" t="s">
        <v>16</v>
      </c>
      <c r="Q36" s="322" t="s">
        <v>17</v>
      </c>
    </row>
    <row r="37" spans="1:17" s="62" customFormat="1" ht="19.5" customHeight="1">
      <c r="A37" s="112" t="s">
        <v>69</v>
      </c>
      <c r="B37" s="354" t="s">
        <v>3078</v>
      </c>
      <c r="C37" s="667" t="s">
        <v>70</v>
      </c>
      <c r="D37" s="668"/>
      <c r="E37" s="669"/>
      <c r="F37" s="102" t="s">
        <v>71</v>
      </c>
      <c r="G37" s="304" t="s">
        <v>26</v>
      </c>
      <c r="H37" s="508">
        <v>3</v>
      </c>
      <c r="I37" s="135" t="str">
        <f>IF(J37="","",IF(J37="SYSTEM PRICE","",IF(B37=J37,"-","check")))</f>
        <v>-</v>
      </c>
      <c r="J37" s="107" t="str">
        <f>"USD "&amp;IF(K37&lt;0,"( "&amp;-K37&amp;" )",K37)&amp;" / "&amp;IF(L37&lt;0,"( "&amp;-L37&amp;" )",L37)</f>
        <v>USD 26 / 31</v>
      </c>
      <c r="K37" s="500">
        <f t="array" ref="K37">INDEX(Table1[[CBM]:[TON]],MATCH(运价!$M37&amp;运价!$N37&amp;运价!$O37&amp;运价!$P37&amp;运价!$Q37,Table1[港口名]&amp;Table1[中转港]&amp;Table1[运价类型]&amp;Table1[直客/
同行]&amp;Table1[RT范围],0),MATCH(运价!K$28,Table1[[#Headers],[CBM]:[TON]],0))</f>
        <v>26</v>
      </c>
      <c r="L37" s="500">
        <f t="array" ref="L37">INDEX(Table1[[CBM]:[TON]],MATCH(运价!$M37&amp;运价!$N37&amp;运价!$O37&amp;运价!$P37&amp;运价!$Q37,Table1[港口名]&amp;Table1[中转港]&amp;Table1[运价类型]&amp;Table1[直客/
同行]&amp;Table1[RT范围],0),MATCH(运价!L$28,Table1[[#Headers],[CBM]:[TON]],0))</f>
        <v>31</v>
      </c>
      <c r="M37" s="334" t="s">
        <v>72</v>
      </c>
      <c r="N37" s="323" t="s">
        <v>72</v>
      </c>
      <c r="O37" s="323" t="s">
        <v>56</v>
      </c>
      <c r="P37" s="323" t="s">
        <v>57</v>
      </c>
      <c r="Q37" s="323" t="s">
        <v>1767</v>
      </c>
    </row>
    <row r="38" spans="1:17" s="62" customFormat="1" ht="19.5" customHeight="1">
      <c r="A38" s="112" t="s">
        <v>74</v>
      </c>
      <c r="B38" s="354" t="s">
        <v>3078</v>
      </c>
      <c r="C38" s="667" t="s">
        <v>70</v>
      </c>
      <c r="D38" s="668"/>
      <c r="E38" s="669"/>
      <c r="F38" s="102" t="s">
        <v>1948</v>
      </c>
      <c r="G38" s="304" t="s">
        <v>26</v>
      </c>
      <c r="H38" s="508" t="s">
        <v>75</v>
      </c>
      <c r="I38" s="135" t="str">
        <f>IF(J38="","",IF(J38="SYSTEM PRICE","",IF(B38=J38,"-","check")))</f>
        <v>-</v>
      </c>
      <c r="J38" s="107" t="str">
        <f>"USD "&amp;IF(K38&lt;0,"( "&amp;-K38&amp;" )",K38)&amp;" / "&amp;IF(L38&lt;0,"( "&amp;-L38&amp;" )",L38)</f>
        <v>USD 26 / 31</v>
      </c>
      <c r="K38" s="500">
        <f t="array" ref="K38">INDEX(Table1[[CBM]:[TON]],MATCH(运价!$M38&amp;运价!$N38&amp;运价!$O38&amp;运价!$P38&amp;运价!$Q38,Table1[港口名]&amp;Table1[中转港]&amp;Table1[运价类型]&amp;Table1[直客/
同行]&amp;Table1[RT范围],0),MATCH(运价!K$28,Table1[[#Headers],[CBM]:[TON]],0))</f>
        <v>26</v>
      </c>
      <c r="L38" s="500">
        <f t="array" ref="L38">INDEX(Table1[[CBM]:[TON]],MATCH(运价!$M38&amp;运价!$N38&amp;运价!$O38&amp;运价!$P38&amp;运价!$Q38,Table1[港口名]&amp;Table1[中转港]&amp;Table1[运价类型]&amp;Table1[直客/
同行]&amp;Table1[RT范围],0),MATCH(运价!L$28,Table1[[#Headers],[CBM]:[TON]],0))</f>
        <v>31</v>
      </c>
      <c r="M38" s="334" t="s">
        <v>76</v>
      </c>
      <c r="N38" s="323" t="s">
        <v>76</v>
      </c>
      <c r="O38" s="323" t="s">
        <v>56</v>
      </c>
      <c r="P38" s="323" t="s">
        <v>57</v>
      </c>
      <c r="Q38" s="323" t="s">
        <v>1767</v>
      </c>
    </row>
    <row r="39" spans="1:17" s="62" customFormat="1" ht="19.5" customHeight="1">
      <c r="A39" s="118" t="s">
        <v>77</v>
      </c>
      <c r="B39" s="354" t="s">
        <v>3078</v>
      </c>
      <c r="C39" s="670" t="s">
        <v>70</v>
      </c>
      <c r="D39" s="670"/>
      <c r="E39" s="670"/>
      <c r="F39" s="445" t="s">
        <v>1948</v>
      </c>
      <c r="G39" s="304" t="s">
        <v>26</v>
      </c>
      <c r="H39" s="508">
        <v>3</v>
      </c>
      <c r="I39" s="135" t="str">
        <f>IF(J39="","",IF(J39="SYSTEM PRICE","",IF(B39=J39,"-","check")))</f>
        <v>-</v>
      </c>
      <c r="J39" s="107" t="str">
        <f>"USD "&amp;IF(K39&lt;0,"( "&amp;-K39&amp;" )",K39)&amp;" / "&amp;IF(L39&lt;0,"( "&amp;-L39&amp;" )",L39)</f>
        <v>USD 26 / 31</v>
      </c>
      <c r="K39" s="500">
        <f t="array" ref="K39">INDEX(Table1[[CBM]:[TON]],MATCH(运价!$M39&amp;运价!$N39&amp;运价!$O39&amp;运价!$P39&amp;运价!$Q39,Table1[港口名]&amp;Table1[中转港]&amp;Table1[运价类型]&amp;Table1[直客/
同行]&amp;Table1[RT范围],0),MATCH(运价!K$28,Table1[[#Headers],[CBM]:[TON]],0))</f>
        <v>26</v>
      </c>
      <c r="L39" s="500">
        <f t="array" ref="L39">INDEX(Table1[[CBM]:[TON]],MATCH(运价!$M39&amp;运价!$N39&amp;运价!$O39&amp;运价!$P39&amp;运价!$Q39,Table1[港口名]&amp;Table1[中转港]&amp;Table1[运价类型]&amp;Table1[直客/
同行]&amp;Table1[RT范围],0),MATCH(运价!L$28,Table1[[#Headers],[CBM]:[TON]],0))</f>
        <v>31</v>
      </c>
      <c r="M39" s="334" t="s">
        <v>78</v>
      </c>
      <c r="N39" s="323" t="s">
        <v>78</v>
      </c>
      <c r="O39" s="323" t="s">
        <v>56</v>
      </c>
      <c r="P39" s="323" t="s">
        <v>57</v>
      </c>
      <c r="Q39" s="323" t="s">
        <v>1767</v>
      </c>
    </row>
    <row r="40" spans="1:17" s="62" customFormat="1" ht="19.5" customHeight="1">
      <c r="A40" s="671" t="s">
        <v>79</v>
      </c>
      <c r="B40" s="672"/>
      <c r="C40" s="672"/>
      <c r="D40" s="672"/>
      <c r="E40" s="672"/>
      <c r="F40" s="672"/>
      <c r="G40" s="672"/>
      <c r="H40" s="673"/>
      <c r="I40" s="135"/>
      <c r="J40" s="107"/>
      <c r="K40" s="500"/>
      <c r="L40" s="500"/>
      <c r="M40" s="323"/>
      <c r="N40" s="323"/>
      <c r="O40" s="323"/>
      <c r="P40" s="323"/>
      <c r="Q40" s="323"/>
    </row>
    <row r="41" spans="1:17" s="62" customFormat="1" ht="19.5" customHeight="1">
      <c r="A41" s="646" t="s">
        <v>80</v>
      </c>
      <c r="B41" s="647"/>
      <c r="C41" s="647"/>
      <c r="D41" s="647"/>
      <c r="E41" s="647"/>
      <c r="F41" s="647"/>
      <c r="G41" s="647"/>
      <c r="H41" s="648"/>
      <c r="I41" s="135"/>
      <c r="J41" s="107"/>
      <c r="K41" s="500"/>
      <c r="L41" s="500"/>
      <c r="M41" s="323"/>
      <c r="N41" s="323"/>
      <c r="O41" s="323"/>
      <c r="P41" s="323"/>
      <c r="Q41" s="323"/>
    </row>
    <row r="42" spans="1:17" s="64" customFormat="1" ht="19.5" customHeight="1">
      <c r="A42" s="665"/>
      <c r="B42" s="666"/>
      <c r="C42" s="666"/>
      <c r="D42" s="666"/>
      <c r="E42" s="666"/>
      <c r="F42" s="666"/>
      <c r="G42" s="108"/>
      <c r="H42" s="513"/>
      <c r="I42" s="135"/>
      <c r="J42" s="107"/>
      <c r="K42" s="500"/>
      <c r="L42" s="500"/>
      <c r="M42" s="325"/>
      <c r="N42" s="323"/>
      <c r="O42" s="323"/>
      <c r="P42" s="325"/>
      <c r="Q42" s="323"/>
    </row>
    <row r="43" spans="1:17" ht="19.5" customHeight="1">
      <c r="A43" s="119" t="s">
        <v>81</v>
      </c>
      <c r="B43" s="120" t="s">
        <v>19</v>
      </c>
      <c r="C43" s="674" t="s">
        <v>20</v>
      </c>
      <c r="D43" s="674"/>
      <c r="E43" s="674"/>
      <c r="F43" s="121" t="s">
        <v>21</v>
      </c>
      <c r="G43" s="121" t="s">
        <v>22</v>
      </c>
      <c r="H43" s="514" t="s">
        <v>23</v>
      </c>
      <c r="I43" s="135"/>
      <c r="J43" s="134" t="s">
        <v>10</v>
      </c>
      <c r="K43" s="500" t="s">
        <v>11</v>
      </c>
      <c r="L43" s="500" t="s">
        <v>12</v>
      </c>
      <c r="M43" s="322" t="s">
        <v>13</v>
      </c>
      <c r="N43" s="322" t="s">
        <v>14</v>
      </c>
      <c r="O43" s="322" t="s">
        <v>15</v>
      </c>
      <c r="P43" s="322" t="s">
        <v>16</v>
      </c>
      <c r="Q43" s="322" t="s">
        <v>17</v>
      </c>
    </row>
    <row r="44" spans="1:17" s="62" customFormat="1" ht="19.5" customHeight="1">
      <c r="A44" s="122" t="s">
        <v>1812</v>
      </c>
      <c r="B44" s="113" t="s">
        <v>3186</v>
      </c>
      <c r="C44" s="667" t="s">
        <v>82</v>
      </c>
      <c r="D44" s="668"/>
      <c r="E44" s="669"/>
      <c r="F44" s="123" t="s">
        <v>1947</v>
      </c>
      <c r="G44" s="304" t="s">
        <v>26</v>
      </c>
      <c r="H44" s="508">
        <v>2</v>
      </c>
      <c r="I44" s="135" t="str">
        <f>IF(J44="","",IF(J44="SYSTEM PRICE","",IF(B44=J44,"-","check")))</f>
        <v>-</v>
      </c>
      <c r="J44" s="107" t="str">
        <f>"USD "&amp;IF(K44&lt;0,"( "&amp;-K44&amp;" )",K44)&amp;" / "&amp;IF(L44&lt;0,"( "&amp;-L44&amp;" )",L44)</f>
        <v>USD ( 22 ) / ( 22 )</v>
      </c>
      <c r="K44" s="500">
        <f t="array" ref="K44">INDEX(Table1[[CBM]:[TON]],MATCH(运价!$M44&amp;运价!$N44&amp;运价!$O44&amp;运价!$P44&amp;运价!$Q44,Table1[港口名]&amp;Table1[中转港]&amp;Table1[运价类型]&amp;Table1[直客/
同行]&amp;Table1[RT范围],0),MATCH(运价!K$28,Table1[[#Headers],[CBM]:[TON]],0))</f>
        <v>-22</v>
      </c>
      <c r="L44" s="500">
        <f t="array" ref="L44">INDEX(Table1[[CBM]:[TON]],MATCH(运价!$M44&amp;运价!$N44&amp;运价!$O44&amp;运价!$P44&amp;运价!$Q44,Table1[港口名]&amp;Table1[中转港]&amp;Table1[运价类型]&amp;Table1[直客/
同行]&amp;Table1[RT范围],0),MATCH(运价!L$28,Table1[[#Headers],[CBM]:[TON]],0))</f>
        <v>-22</v>
      </c>
      <c r="M44" s="331" t="s">
        <v>1776</v>
      </c>
      <c r="N44" s="323" t="s">
        <v>1776</v>
      </c>
      <c r="O44" s="323" t="s">
        <v>56</v>
      </c>
      <c r="P44" s="323" t="s">
        <v>84</v>
      </c>
      <c r="Q44" s="323" t="s">
        <v>1767</v>
      </c>
    </row>
    <row r="45" spans="1:17" s="63" customFormat="1" ht="19.5" customHeight="1">
      <c r="A45" s="675" t="s">
        <v>89</v>
      </c>
      <c r="B45" s="676"/>
      <c r="C45" s="676"/>
      <c r="D45" s="676"/>
      <c r="E45" s="676"/>
      <c r="F45" s="676"/>
      <c r="G45" s="676"/>
      <c r="H45" s="677"/>
      <c r="I45" s="135"/>
      <c r="J45" s="107"/>
      <c r="K45" s="500"/>
      <c r="L45" s="500"/>
      <c r="M45" s="324"/>
      <c r="N45" s="323"/>
      <c r="O45" s="323"/>
      <c r="P45" s="324"/>
      <c r="Q45" s="323"/>
    </row>
    <row r="46" spans="1:17" s="62" customFormat="1" ht="19.5" customHeight="1">
      <c r="A46" s="122" t="s">
        <v>1813</v>
      </c>
      <c r="B46" s="113" t="s">
        <v>3187</v>
      </c>
      <c r="C46" s="667" t="s">
        <v>82</v>
      </c>
      <c r="D46" s="668"/>
      <c r="E46" s="669"/>
      <c r="F46" s="123" t="s">
        <v>1947</v>
      </c>
      <c r="G46" s="304" t="s">
        <v>26</v>
      </c>
      <c r="H46" s="508">
        <v>2</v>
      </c>
      <c r="I46" s="135" t="str">
        <f>IF(J46="","",IF(J46="SYSTEM PRICE","",IF(B46=J46,"-","check")))</f>
        <v>-</v>
      </c>
      <c r="J46" s="107" t="str">
        <f>"USD "&amp;IF(K46&lt;0,"( "&amp;-K46&amp;" )",K46)&amp;" / "&amp;IF(L46&lt;0,"( "&amp;-L46&amp;" )",L46)</f>
        <v>USD ( 17 ) / ( 17 )</v>
      </c>
      <c r="K46" s="500">
        <f t="array" ref="K46">INDEX(Table1[[CBM]:[TON]],MATCH(运价!$M46&amp;运价!$N46&amp;运价!$O46&amp;运价!$P46&amp;运价!$Q46,Table1[港口名]&amp;Table1[中转港]&amp;Table1[运价类型]&amp;Table1[直客/
同行]&amp;Table1[RT范围],0),MATCH(运价!K$28,Table1[[#Headers],[CBM]:[TON]],0))</f>
        <v>-17</v>
      </c>
      <c r="L46" s="500">
        <f t="array" ref="L46">INDEX(Table1[[CBM]:[TON]],MATCH(运价!$M46&amp;运价!$N46&amp;运价!$O46&amp;运价!$P46&amp;运价!$Q46,Table1[港口名]&amp;Table1[中转港]&amp;Table1[运价类型]&amp;Table1[直客/
同行]&amp;Table1[RT范围],0),MATCH(运价!L$28,Table1[[#Headers],[CBM]:[TON]],0))</f>
        <v>-17</v>
      </c>
      <c r="M46" s="331" t="s">
        <v>83</v>
      </c>
      <c r="N46" s="323" t="s">
        <v>83</v>
      </c>
      <c r="O46" s="323" t="s">
        <v>56</v>
      </c>
      <c r="P46" s="323" t="s">
        <v>90</v>
      </c>
      <c r="Q46" s="323" t="s">
        <v>1767</v>
      </c>
    </row>
    <row r="47" spans="1:17" s="63" customFormat="1" ht="19.5" customHeight="1">
      <c r="A47" s="678" t="s">
        <v>91</v>
      </c>
      <c r="B47" s="679"/>
      <c r="C47" s="679"/>
      <c r="D47" s="679"/>
      <c r="E47" s="679"/>
      <c r="F47" s="679"/>
      <c r="G47" s="679"/>
      <c r="H47" s="680"/>
      <c r="I47" s="135"/>
      <c r="J47" s="107"/>
      <c r="K47" s="500"/>
      <c r="L47" s="500"/>
      <c r="M47" s="324"/>
      <c r="N47" s="323"/>
      <c r="O47" s="323"/>
      <c r="P47" s="324"/>
      <c r="Q47" s="323"/>
    </row>
    <row r="48" spans="1:17" s="62" customFormat="1" ht="19.5" customHeight="1">
      <c r="A48" s="124" t="s">
        <v>92</v>
      </c>
      <c r="B48" s="443" t="s">
        <v>1814</v>
      </c>
      <c r="C48" s="681" t="s">
        <v>3025</v>
      </c>
      <c r="D48" s="682"/>
      <c r="E48" s="683"/>
      <c r="F48" s="102" t="s">
        <v>94</v>
      </c>
      <c r="G48" s="304" t="s">
        <v>26</v>
      </c>
      <c r="H48" s="508">
        <v>10</v>
      </c>
      <c r="I48" s="135" t="str">
        <f>IF(J48="","",IF(J48="SYSTEM PRICE","",IF(B48=J48,"-","check")))</f>
        <v>-</v>
      </c>
      <c r="J48" s="107" t="str">
        <f>"USD "&amp;IF(K48&lt;0,"( "&amp;-K48&amp;" )",K48)&amp;" / "&amp;IF(L48&lt;0,"( "&amp;-L48&amp;" )",L48)</f>
        <v>USD 0 / 5</v>
      </c>
      <c r="K48" s="500">
        <f t="array" ref="K48">INDEX(Table1[[CBM]:[TON]],MATCH(运价!$M48&amp;运价!$N48&amp;运价!$O48&amp;运价!$P48&amp;运价!$Q48,Table1[港口名]&amp;Table1[中转港]&amp;Table1[运价类型]&amp;Table1[直客/
同行]&amp;Table1[RT范围],0),MATCH(运价!K$28,Table1[[#Headers],[CBM]:[TON]],0))</f>
        <v>0</v>
      </c>
      <c r="L48" s="500">
        <f t="array" ref="L48">INDEX(Table1[[CBM]:[TON]],MATCH(运价!$M48&amp;运价!$N48&amp;运价!$O48&amp;运价!$P48&amp;运价!$Q48,Table1[港口名]&amp;Table1[中转港]&amp;Table1[运价类型]&amp;Table1[直客/
同行]&amp;Table1[RT范围],0),MATCH(运价!L$28,Table1[[#Headers],[CBM]:[TON]],0))</f>
        <v>5</v>
      </c>
      <c r="M48" s="333" t="s">
        <v>95</v>
      </c>
      <c r="N48" s="323" t="s">
        <v>95</v>
      </c>
      <c r="O48" s="323" t="s">
        <v>56</v>
      </c>
      <c r="P48" s="323" t="s">
        <v>57</v>
      </c>
      <c r="Q48" s="323" t="s">
        <v>1767</v>
      </c>
    </row>
    <row r="49" spans="1:17" s="62" customFormat="1" ht="19.5" customHeight="1">
      <c r="A49" s="112" t="s">
        <v>96</v>
      </c>
      <c r="B49" s="113" t="s">
        <v>97</v>
      </c>
      <c r="C49" s="667" t="s">
        <v>82</v>
      </c>
      <c r="D49" s="668"/>
      <c r="E49" s="669"/>
      <c r="F49" s="123" t="s">
        <v>1947</v>
      </c>
      <c r="G49" s="102" t="s">
        <v>98</v>
      </c>
      <c r="H49" s="508">
        <v>25</v>
      </c>
      <c r="I49" s="135" t="str">
        <f>IF(J49="","",IF(J49="SYSTEM PRICE","",IF(B49=J49,"-","check")))</f>
        <v>-</v>
      </c>
      <c r="J49" s="107" t="str">
        <f>"USD "&amp;IF(K49&lt;0,"( "&amp;-K49&amp;" )",K49)&amp;" / "&amp;IF(L49&lt;0,"( "&amp;-L49&amp;" )",L49)</f>
        <v>USD 260 / 265</v>
      </c>
      <c r="K49" s="500">
        <f t="array" ref="K49">INDEX(Table1[[CBM]:[TON]],MATCH(运价!$M49&amp;运价!$N49&amp;运价!$O49&amp;运价!$P49&amp;运价!$Q49,Table1[港口名]&amp;Table1[中转港]&amp;Table1[运价类型]&amp;Table1[直客/
同行]&amp;Table1[RT范围],0),MATCH(运价!K$28,Table1[[#Headers],[CBM]:[TON]],0))</f>
        <v>260</v>
      </c>
      <c r="L49" s="500">
        <f t="array" ref="L49">INDEX(Table1[[CBM]:[TON]],MATCH(运价!$M49&amp;运价!$N49&amp;运价!$O49&amp;运价!$P49&amp;运价!$Q49,Table1[港口名]&amp;Table1[中转港]&amp;Table1[运价类型]&amp;Table1[直客/
同行]&amp;Table1[RT范围],0),MATCH(运价!L$28,Table1[[#Headers],[CBM]:[TON]],0))</f>
        <v>265</v>
      </c>
      <c r="M49" s="333" t="s">
        <v>99</v>
      </c>
      <c r="N49" s="323" t="s">
        <v>83</v>
      </c>
      <c r="O49" s="323" t="s">
        <v>56</v>
      </c>
      <c r="P49" s="323" t="s">
        <v>57</v>
      </c>
      <c r="Q49" s="323" t="s">
        <v>1767</v>
      </c>
    </row>
    <row r="50" spans="1:17" s="62" customFormat="1" ht="19.5" customHeight="1">
      <c r="A50" s="112" t="s">
        <v>100</v>
      </c>
      <c r="B50" s="114" t="s">
        <v>3239</v>
      </c>
      <c r="C50" s="667" t="s">
        <v>82</v>
      </c>
      <c r="D50" s="668"/>
      <c r="E50" s="669"/>
      <c r="F50" s="123" t="s">
        <v>1947</v>
      </c>
      <c r="G50" s="102" t="s">
        <v>98</v>
      </c>
      <c r="H50" s="508">
        <v>8</v>
      </c>
      <c r="I50" s="135" t="str">
        <f>IF(J50="","",IF(J50="SYSTEM PRICE","",IF(B50=J50,"-","check")))</f>
        <v>-</v>
      </c>
      <c r="J50" s="107" t="str">
        <f>"USD "&amp;IF(K50&lt;0,"( "&amp;-K50&amp;" )",K50)&amp;" / "&amp;IF(L50&lt;0,"( "&amp;-L50&amp;" )",L50)</f>
        <v>USD 90 / 95</v>
      </c>
      <c r="K50" s="500">
        <f t="array" ref="K50">INDEX(Table1[[CBM]:[TON]],MATCH(运价!$M50&amp;运价!$N50&amp;运价!$O50&amp;运价!$P50&amp;运价!$Q50,Table1[港口名]&amp;Table1[中转港]&amp;Table1[运价类型]&amp;Table1[直客/
同行]&amp;Table1[RT范围],0),MATCH(运价!K$28,Table1[[#Headers],[CBM]:[TON]],0))</f>
        <v>90</v>
      </c>
      <c r="L50" s="500">
        <f t="array" ref="L50">INDEX(Table1[[CBM]:[TON]],MATCH(运价!$M50&amp;运价!$N50&amp;运价!$O50&amp;运价!$P50&amp;运价!$Q50,Table1[港口名]&amp;Table1[中转港]&amp;Table1[运价类型]&amp;Table1[直客/
同行]&amp;Table1[RT范围],0),MATCH(运价!L$28,Table1[[#Headers],[CBM]:[TON]],0))</f>
        <v>95</v>
      </c>
      <c r="M50" s="333" t="s">
        <v>101</v>
      </c>
      <c r="N50" s="323" t="s">
        <v>83</v>
      </c>
      <c r="O50" s="323" t="s">
        <v>56</v>
      </c>
      <c r="P50" s="323" t="s">
        <v>57</v>
      </c>
      <c r="Q50" s="323" t="s">
        <v>1767</v>
      </c>
    </row>
    <row r="51" spans="1:17" s="62" customFormat="1" ht="19.5" customHeight="1">
      <c r="A51" s="112" t="s">
        <v>102</v>
      </c>
      <c r="B51" s="114" t="s">
        <v>103</v>
      </c>
      <c r="C51" s="667" t="s">
        <v>82</v>
      </c>
      <c r="D51" s="668"/>
      <c r="E51" s="669"/>
      <c r="F51" s="123" t="s">
        <v>1947</v>
      </c>
      <c r="G51" s="102" t="s">
        <v>98</v>
      </c>
      <c r="H51" s="508">
        <v>25</v>
      </c>
      <c r="I51" s="135" t="str">
        <f>IF(J51="","",IF(J51="SYSTEM PRICE","",IF(B51=J51,"-","check")))</f>
        <v>-</v>
      </c>
      <c r="J51" s="107" t="str">
        <f>"USD "&amp;IF(K51&lt;0,"( "&amp;-K51&amp;" )",K51)&amp;" / "&amp;IF(L51&lt;0,"( "&amp;-L51&amp;" )",L51)</f>
        <v>USD 298 / 303</v>
      </c>
      <c r="K51" s="500">
        <f t="array" ref="K51">INDEX(Table1[[CBM]:[TON]],MATCH(运价!$M51&amp;运价!$N51&amp;运价!$O51&amp;运价!$P51&amp;运价!$Q51,Table1[港口名]&amp;Table1[中转港]&amp;Table1[运价类型]&amp;Table1[直客/
同行]&amp;Table1[RT范围],0),MATCH(运价!K$28,Table1[[#Headers],[CBM]:[TON]],0))</f>
        <v>298</v>
      </c>
      <c r="L51" s="500">
        <f t="array" ref="L51">INDEX(Table1[[CBM]:[TON]],MATCH(运价!$M51&amp;运价!$N51&amp;运价!$O51&amp;运价!$P51&amp;运价!$Q51,Table1[港口名]&amp;Table1[中转港]&amp;Table1[运价类型]&amp;Table1[直客/
同行]&amp;Table1[RT范围],0),MATCH(运价!L$28,Table1[[#Headers],[CBM]:[TON]],0))</f>
        <v>303</v>
      </c>
      <c r="M51" s="333" t="s">
        <v>104</v>
      </c>
      <c r="N51" s="323" t="s">
        <v>83</v>
      </c>
      <c r="O51" s="323" t="s">
        <v>56</v>
      </c>
      <c r="P51" s="323" t="s">
        <v>57</v>
      </c>
      <c r="Q51" s="323" t="s">
        <v>1767</v>
      </c>
    </row>
    <row r="52" spans="1:17" s="62" customFormat="1" ht="19.5" customHeight="1">
      <c r="A52" s="649" t="s">
        <v>105</v>
      </c>
      <c r="B52" s="650"/>
      <c r="C52" s="650"/>
      <c r="D52" s="650"/>
      <c r="E52" s="650"/>
      <c r="F52" s="650"/>
      <c r="G52" s="650"/>
      <c r="H52" s="651"/>
      <c r="I52" s="135"/>
      <c r="J52" s="107"/>
      <c r="K52" s="500"/>
      <c r="L52" s="500"/>
      <c r="M52" s="323"/>
      <c r="N52" s="323"/>
      <c r="O52" s="323"/>
      <c r="P52" s="323"/>
      <c r="Q52" s="323"/>
    </row>
    <row r="53" spans="1:17" s="62" customFormat="1" ht="19.5" customHeight="1">
      <c r="A53" s="646" t="s">
        <v>106</v>
      </c>
      <c r="B53" s="647"/>
      <c r="C53" s="647"/>
      <c r="D53" s="647"/>
      <c r="E53" s="647"/>
      <c r="F53" s="647"/>
      <c r="G53" s="647"/>
      <c r="H53" s="648"/>
      <c r="I53" s="135"/>
      <c r="J53" s="107"/>
      <c r="K53" s="500"/>
      <c r="L53" s="500"/>
      <c r="M53" s="323"/>
      <c r="N53" s="323"/>
      <c r="O53" s="323"/>
      <c r="P53" s="323"/>
      <c r="Q53" s="323"/>
    </row>
    <row r="54" spans="1:17" s="63" customFormat="1" ht="19.5" customHeight="1" thickBot="1">
      <c r="A54" s="652" t="s">
        <v>107</v>
      </c>
      <c r="B54" s="653"/>
      <c r="C54" s="653"/>
      <c r="D54" s="653"/>
      <c r="E54" s="653"/>
      <c r="F54" s="653"/>
      <c r="G54" s="117"/>
      <c r="H54" s="512"/>
      <c r="I54" s="135"/>
      <c r="J54" s="107"/>
      <c r="K54" s="500"/>
      <c r="L54" s="500"/>
      <c r="M54" s="324"/>
      <c r="N54" s="323"/>
      <c r="O54" s="323"/>
      <c r="P54" s="324"/>
      <c r="Q54" s="323"/>
    </row>
    <row r="55" spans="1:17" s="64" customFormat="1" ht="19.5" customHeight="1">
      <c r="A55" s="686"/>
      <c r="B55" s="687"/>
      <c r="C55" s="687"/>
      <c r="D55" s="687"/>
      <c r="E55" s="687"/>
      <c r="F55" s="687"/>
      <c r="G55" s="687"/>
      <c r="H55" s="688"/>
      <c r="I55" s="135"/>
      <c r="J55" s="107"/>
      <c r="K55" s="500"/>
      <c r="L55" s="500"/>
      <c r="M55" s="325"/>
      <c r="N55" s="323"/>
      <c r="O55" s="323"/>
      <c r="P55" s="325"/>
      <c r="Q55" s="323"/>
    </row>
    <row r="56" spans="1:17" ht="19.5" customHeight="1">
      <c r="A56" s="95" t="s">
        <v>108</v>
      </c>
      <c r="B56" s="96" t="s">
        <v>19</v>
      </c>
      <c r="C56" s="635" t="s">
        <v>20</v>
      </c>
      <c r="D56" s="635"/>
      <c r="E56" s="635"/>
      <c r="F56" s="98" t="s">
        <v>21</v>
      </c>
      <c r="G56" s="98" t="s">
        <v>22</v>
      </c>
      <c r="H56" s="507" t="s">
        <v>23</v>
      </c>
      <c r="I56" s="135"/>
      <c r="J56" s="134" t="s">
        <v>10</v>
      </c>
      <c r="K56" s="500" t="s">
        <v>11</v>
      </c>
      <c r="L56" s="500" t="s">
        <v>12</v>
      </c>
      <c r="M56" s="322" t="s">
        <v>13</v>
      </c>
      <c r="N56" s="322" t="s">
        <v>14</v>
      </c>
      <c r="O56" s="322" t="s">
        <v>15</v>
      </c>
      <c r="P56" s="322" t="s">
        <v>16</v>
      </c>
      <c r="Q56" s="322" t="s">
        <v>17</v>
      </c>
    </row>
    <row r="57" spans="1:17" s="62" customFormat="1" ht="19.5" customHeight="1">
      <c r="A57" s="136" t="s">
        <v>109</v>
      </c>
      <c r="B57" s="452" t="s">
        <v>3255</v>
      </c>
      <c r="C57" s="681" t="s">
        <v>70</v>
      </c>
      <c r="D57" s="682"/>
      <c r="E57" s="683"/>
      <c r="F57" s="137" t="s">
        <v>110</v>
      </c>
      <c r="G57" s="305" t="s">
        <v>26</v>
      </c>
      <c r="H57" s="508" t="s">
        <v>111</v>
      </c>
      <c r="I57" s="135" t="str">
        <f t="shared" ref="I57:I68" si="0">IF(J57="","",IF(J57="SYSTEM PRICE","",IF(B57=J57,"-","check")))</f>
        <v>-</v>
      </c>
      <c r="J57" s="107" t="str">
        <f t="shared" ref="J57:J68" si="1">"USD "&amp;IF(K57&lt;0,"( "&amp;-K57&amp;" )",K57)&amp;" / "&amp;IF(L57&lt;0,"( "&amp;-L57&amp;" )",L57)</f>
        <v>USD ( 59 ) / ( 44 )</v>
      </c>
      <c r="K57" s="500">
        <f t="array" ref="K57">INDEX(Table1[[CBM]:[TON]],MATCH(运价!$M57&amp;运价!$N57&amp;运价!$O57&amp;运价!$P57&amp;运价!$Q57,Table1[港口名]&amp;Table1[中转港]&amp;Table1[运价类型]&amp;Table1[直客/
同行]&amp;Table1[RT范围],0),MATCH(运价!K$28,Table1[[#Headers],[CBM]:[TON]],0))</f>
        <v>-59</v>
      </c>
      <c r="L57" s="500">
        <f t="array" ref="L57">INDEX(Table1[[CBM]:[TON]],MATCH(运价!$M57&amp;运价!$N57&amp;运价!$O57&amp;运价!$P57&amp;运价!$Q57,Table1[港口名]&amp;Table1[中转港]&amp;Table1[运价类型]&amp;Table1[直客/
同行]&amp;Table1[RT范围],0),MATCH(运价!L$28,Table1[[#Headers],[CBM]:[TON]],0))</f>
        <v>-44</v>
      </c>
      <c r="M57" s="331" t="s">
        <v>112</v>
      </c>
      <c r="N57" s="323" t="s">
        <v>112</v>
      </c>
      <c r="O57" s="323" t="s">
        <v>56</v>
      </c>
      <c r="P57" s="323" t="s">
        <v>84</v>
      </c>
      <c r="Q57" s="323" t="s">
        <v>1767</v>
      </c>
    </row>
    <row r="58" spans="1:17" s="62" customFormat="1" ht="19.5" customHeight="1">
      <c r="A58" s="136" t="s">
        <v>113</v>
      </c>
      <c r="B58" s="452" t="s">
        <v>3256</v>
      </c>
      <c r="C58" s="681" t="s">
        <v>70</v>
      </c>
      <c r="D58" s="682"/>
      <c r="E58" s="683"/>
      <c r="F58" s="137" t="s">
        <v>110</v>
      </c>
      <c r="G58" s="305" t="s">
        <v>26</v>
      </c>
      <c r="H58" s="508" t="s">
        <v>111</v>
      </c>
      <c r="I58" s="135" t="str">
        <f t="shared" si="0"/>
        <v>-</v>
      </c>
      <c r="J58" s="107" t="str">
        <f t="shared" si="1"/>
        <v>USD ( 19 ) / ( 4 )</v>
      </c>
      <c r="K58" s="500">
        <f t="array" ref="K58">INDEX(Table1[[CBM]:[TON]],MATCH(运价!$M58&amp;运价!$N58&amp;运价!$O58&amp;运价!$P58&amp;运价!$Q58,Table1[港口名]&amp;Table1[中转港]&amp;Table1[运价类型]&amp;Table1[直客/
同行]&amp;Table1[RT范围],0),MATCH(运价!K$28,Table1[[#Headers],[CBM]:[TON]],0))</f>
        <v>-19</v>
      </c>
      <c r="L58" s="500">
        <f t="array" ref="L58">INDEX(Table1[[CBM]:[TON]],MATCH(运价!$M58&amp;运价!$N58&amp;运价!$O58&amp;运价!$P58&amp;运价!$Q58,Table1[港口名]&amp;Table1[中转港]&amp;Table1[运价类型]&amp;Table1[直客/
同行]&amp;Table1[RT范围],0),MATCH(运价!L$28,Table1[[#Headers],[CBM]:[TON]],0))</f>
        <v>-4</v>
      </c>
      <c r="M58" s="331" t="s">
        <v>112</v>
      </c>
      <c r="N58" s="323" t="s">
        <v>112</v>
      </c>
      <c r="O58" s="323" t="s">
        <v>56</v>
      </c>
      <c r="P58" s="323" t="s">
        <v>90</v>
      </c>
      <c r="Q58" s="323" t="s">
        <v>1767</v>
      </c>
    </row>
    <row r="59" spans="1:17" s="62" customFormat="1" ht="19.5" customHeight="1">
      <c r="A59" s="136" t="s">
        <v>114</v>
      </c>
      <c r="B59" s="452" t="s">
        <v>3255</v>
      </c>
      <c r="C59" s="681" t="s">
        <v>115</v>
      </c>
      <c r="D59" s="682"/>
      <c r="E59" s="683"/>
      <c r="F59" s="137" t="s">
        <v>110</v>
      </c>
      <c r="G59" s="305" t="s">
        <v>26</v>
      </c>
      <c r="H59" s="508" t="s">
        <v>111</v>
      </c>
      <c r="I59" s="135" t="str">
        <f t="shared" si="0"/>
        <v>-</v>
      </c>
      <c r="J59" s="107" t="str">
        <f t="shared" si="1"/>
        <v>USD ( 59 ) / ( 44 )</v>
      </c>
      <c r="K59" s="500">
        <f t="array" ref="K59">INDEX(Table1[[CBM]:[TON]],MATCH(运价!$M59&amp;运价!$N59&amp;运价!$O59&amp;运价!$P59&amp;运价!$Q59,Table1[港口名]&amp;Table1[中转港]&amp;Table1[运价类型]&amp;Table1[直客/
同行]&amp;Table1[RT范围],0),MATCH(运价!K$28,Table1[[#Headers],[CBM]:[TON]],0))</f>
        <v>-59</v>
      </c>
      <c r="L59" s="500">
        <f t="array" ref="L59">INDEX(Table1[[CBM]:[TON]],MATCH(运价!$M59&amp;运价!$N59&amp;运价!$O59&amp;运价!$P59&amp;运价!$Q59,Table1[港口名]&amp;Table1[中转港]&amp;Table1[运价类型]&amp;Table1[直客/
同行]&amp;Table1[RT范围],0),MATCH(运价!L$28,Table1[[#Headers],[CBM]:[TON]],0))</f>
        <v>-44</v>
      </c>
      <c r="M59" s="331" t="s">
        <v>116</v>
      </c>
      <c r="N59" s="323" t="s">
        <v>116</v>
      </c>
      <c r="O59" s="323" t="s">
        <v>56</v>
      </c>
      <c r="P59" s="323" t="s">
        <v>84</v>
      </c>
      <c r="Q59" s="323" t="s">
        <v>1767</v>
      </c>
    </row>
    <row r="60" spans="1:17" s="62" customFormat="1" ht="19.5" customHeight="1">
      <c r="A60" s="136" t="s">
        <v>117</v>
      </c>
      <c r="B60" s="452" t="s">
        <v>3256</v>
      </c>
      <c r="C60" s="681" t="s">
        <v>115</v>
      </c>
      <c r="D60" s="682"/>
      <c r="E60" s="683"/>
      <c r="F60" s="137" t="s">
        <v>110</v>
      </c>
      <c r="G60" s="305" t="s">
        <v>26</v>
      </c>
      <c r="H60" s="508" t="s">
        <v>111</v>
      </c>
      <c r="I60" s="135" t="str">
        <f t="shared" si="0"/>
        <v>-</v>
      </c>
      <c r="J60" s="107" t="str">
        <f t="shared" si="1"/>
        <v>USD ( 19 ) / ( 4 )</v>
      </c>
      <c r="K60" s="500">
        <f t="array" ref="K60">INDEX(Table1[[CBM]:[TON]],MATCH(运价!$M60&amp;运价!$N60&amp;运价!$O60&amp;运价!$P60&amp;运价!$Q60,Table1[港口名]&amp;Table1[中转港]&amp;Table1[运价类型]&amp;Table1[直客/
同行]&amp;Table1[RT范围],0),MATCH(运价!K$28,Table1[[#Headers],[CBM]:[TON]],0))</f>
        <v>-19</v>
      </c>
      <c r="L60" s="500">
        <f t="array" ref="L60">INDEX(Table1[[CBM]:[TON]],MATCH(运价!$M60&amp;运价!$N60&amp;运价!$O60&amp;运价!$P60&amp;运价!$Q60,Table1[港口名]&amp;Table1[中转港]&amp;Table1[运价类型]&amp;Table1[直客/
同行]&amp;Table1[RT范围],0),MATCH(运价!L$28,Table1[[#Headers],[CBM]:[TON]],0))</f>
        <v>-4</v>
      </c>
      <c r="M60" s="331" t="s">
        <v>116</v>
      </c>
      <c r="N60" s="323" t="s">
        <v>116</v>
      </c>
      <c r="O60" s="323" t="s">
        <v>56</v>
      </c>
      <c r="P60" s="323" t="s">
        <v>90</v>
      </c>
      <c r="Q60" s="323" t="s">
        <v>1767</v>
      </c>
    </row>
    <row r="61" spans="1:17" s="62" customFormat="1" ht="19.5" customHeight="1">
      <c r="A61" s="136" t="s">
        <v>118</v>
      </c>
      <c r="B61" s="452" t="s">
        <v>3255</v>
      </c>
      <c r="C61" s="681" t="s">
        <v>43</v>
      </c>
      <c r="D61" s="682"/>
      <c r="E61" s="683"/>
      <c r="F61" s="137" t="s">
        <v>110</v>
      </c>
      <c r="G61" s="306" t="s">
        <v>26</v>
      </c>
      <c r="H61" s="508" t="s">
        <v>119</v>
      </c>
      <c r="I61" s="135" t="str">
        <f t="shared" si="0"/>
        <v>-</v>
      </c>
      <c r="J61" s="107" t="str">
        <f t="shared" si="1"/>
        <v>USD ( 59 ) / ( 44 )</v>
      </c>
      <c r="K61" s="500">
        <f t="array" ref="K61">INDEX(Table1[[CBM]:[TON]],MATCH(运价!$M61&amp;运价!$N61&amp;运价!$O61&amp;运价!$P61&amp;运价!$Q61,Table1[港口名]&amp;Table1[中转港]&amp;Table1[运价类型]&amp;Table1[直客/
同行]&amp;Table1[RT范围],0),MATCH(运价!K$28,Table1[[#Headers],[CBM]:[TON]],0))</f>
        <v>-59</v>
      </c>
      <c r="L61" s="500">
        <f t="array" ref="L61">INDEX(Table1[[CBM]:[TON]],MATCH(运价!$M61&amp;运价!$N61&amp;运价!$O61&amp;运价!$P61&amp;运价!$Q61,Table1[港口名]&amp;Table1[中转港]&amp;Table1[运价类型]&amp;Table1[直客/
同行]&amp;Table1[RT范围],0),MATCH(运价!L$28,Table1[[#Headers],[CBM]:[TON]],0))</f>
        <v>-44</v>
      </c>
      <c r="M61" s="331" t="s">
        <v>120</v>
      </c>
      <c r="N61" s="323" t="s">
        <v>120</v>
      </c>
      <c r="O61" s="323" t="s">
        <v>56</v>
      </c>
      <c r="P61" s="323" t="s">
        <v>84</v>
      </c>
      <c r="Q61" s="323" t="s">
        <v>1767</v>
      </c>
    </row>
    <row r="62" spans="1:17" s="62" customFormat="1" ht="19.5" customHeight="1">
      <c r="A62" s="136" t="s">
        <v>121</v>
      </c>
      <c r="B62" s="452" t="s">
        <v>3256</v>
      </c>
      <c r="C62" s="681" t="s">
        <v>43</v>
      </c>
      <c r="D62" s="682"/>
      <c r="E62" s="683"/>
      <c r="F62" s="137" t="s">
        <v>110</v>
      </c>
      <c r="G62" s="306" t="s">
        <v>26</v>
      </c>
      <c r="H62" s="508" t="s">
        <v>119</v>
      </c>
      <c r="I62" s="135" t="str">
        <f t="shared" si="0"/>
        <v>-</v>
      </c>
      <c r="J62" s="107" t="str">
        <f t="shared" si="1"/>
        <v>USD ( 19 ) / ( 4 )</v>
      </c>
      <c r="K62" s="500">
        <f t="array" ref="K62">INDEX(Table1[[CBM]:[TON]],MATCH(运价!$M62&amp;运价!$N62&amp;运价!$O62&amp;运价!$P62&amp;运价!$Q62,Table1[港口名]&amp;Table1[中转港]&amp;Table1[运价类型]&amp;Table1[直客/
同行]&amp;Table1[RT范围],0),MATCH(运价!K$28,Table1[[#Headers],[CBM]:[TON]],0))</f>
        <v>-19</v>
      </c>
      <c r="L62" s="500">
        <f t="array" ref="L62">INDEX(Table1[[CBM]:[TON]],MATCH(运价!$M62&amp;运价!$N62&amp;运价!$O62&amp;运价!$P62&amp;运价!$Q62,Table1[港口名]&amp;Table1[中转港]&amp;Table1[运价类型]&amp;Table1[直客/
同行]&amp;Table1[RT范围],0),MATCH(运价!L$28,Table1[[#Headers],[CBM]:[TON]],0))</f>
        <v>-4</v>
      </c>
      <c r="M62" s="331" t="s">
        <v>120</v>
      </c>
      <c r="N62" s="323" t="s">
        <v>120</v>
      </c>
      <c r="O62" s="323" t="s">
        <v>56</v>
      </c>
      <c r="P62" s="323" t="s">
        <v>90</v>
      </c>
      <c r="Q62" s="323" t="s">
        <v>1767</v>
      </c>
    </row>
    <row r="63" spans="1:17" s="62" customFormat="1" ht="19.5" customHeight="1">
      <c r="A63" s="136" t="s">
        <v>122</v>
      </c>
      <c r="B63" s="452" t="s">
        <v>3052</v>
      </c>
      <c r="C63" s="681" t="s">
        <v>123</v>
      </c>
      <c r="D63" s="682"/>
      <c r="E63" s="683"/>
      <c r="F63" s="137" t="s">
        <v>124</v>
      </c>
      <c r="G63" s="305" t="s">
        <v>26</v>
      </c>
      <c r="H63" s="508">
        <v>33</v>
      </c>
      <c r="I63" s="135" t="str">
        <f t="shared" si="0"/>
        <v>-</v>
      </c>
      <c r="J63" s="107" t="str">
        <f t="shared" si="1"/>
        <v>USD 12 / 37</v>
      </c>
      <c r="K63" s="500">
        <f t="array" ref="K63">INDEX(Table1[[CBM]:[TON]],MATCH(运价!$M63&amp;运价!$N63&amp;运价!$O63&amp;运价!$P63&amp;运价!$Q63,Table1[港口名]&amp;Table1[中转港]&amp;Table1[运价类型]&amp;Table1[直客/
同行]&amp;Table1[RT范围],0),MATCH(运价!K$28,Table1[[#Headers],[CBM]:[TON]],0))</f>
        <v>12</v>
      </c>
      <c r="L63" s="500">
        <f t="array" ref="L63">INDEX(Table1[[CBM]:[TON]],MATCH(运价!$M63&amp;运价!$N63&amp;运价!$O63&amp;运价!$P63&amp;运价!$Q63,Table1[港口名]&amp;Table1[中转港]&amp;Table1[运价类型]&amp;Table1[直客/
同行]&amp;Table1[RT范围],0),MATCH(运价!L$28,Table1[[#Headers],[CBM]:[TON]],0))</f>
        <v>37</v>
      </c>
      <c r="M63" s="323" t="s">
        <v>125</v>
      </c>
      <c r="N63" s="323" t="s">
        <v>125</v>
      </c>
      <c r="O63" s="323" t="s">
        <v>56</v>
      </c>
      <c r="P63" s="323" t="s">
        <v>84</v>
      </c>
      <c r="Q63" s="323" t="s">
        <v>1767</v>
      </c>
    </row>
    <row r="64" spans="1:17" s="62" customFormat="1" ht="19.5" customHeight="1">
      <c r="A64" s="136" t="s">
        <v>126</v>
      </c>
      <c r="B64" s="113" t="s">
        <v>3053</v>
      </c>
      <c r="C64" s="681" t="s">
        <v>123</v>
      </c>
      <c r="D64" s="682"/>
      <c r="E64" s="683"/>
      <c r="F64" s="137" t="s">
        <v>124</v>
      </c>
      <c r="G64" s="305" t="s">
        <v>26</v>
      </c>
      <c r="H64" s="508">
        <v>33</v>
      </c>
      <c r="I64" s="135" t="str">
        <f t="shared" si="0"/>
        <v>-</v>
      </c>
      <c r="J64" s="107" t="str">
        <f t="shared" si="1"/>
        <v>USD 42 / 67</v>
      </c>
      <c r="K64" s="500">
        <f t="array" ref="K64">INDEX(Table1[[CBM]:[TON]],MATCH(运价!$M64&amp;运价!$N64&amp;运价!$O64&amp;运价!$P64&amp;运价!$Q64,Table1[港口名]&amp;Table1[中转港]&amp;Table1[运价类型]&amp;Table1[直客/
同行]&amp;Table1[RT范围],0),MATCH(运价!K$28,Table1[[#Headers],[CBM]:[TON]],0))</f>
        <v>42</v>
      </c>
      <c r="L64" s="500">
        <f t="array" ref="L64">INDEX(Table1[[CBM]:[TON]],MATCH(运价!$M64&amp;运价!$N64&amp;运价!$O64&amp;运价!$P64&amp;运价!$Q64,Table1[港口名]&amp;Table1[中转港]&amp;Table1[运价类型]&amp;Table1[直客/
同行]&amp;Table1[RT范围],0),MATCH(运价!L$28,Table1[[#Headers],[CBM]:[TON]],0))</f>
        <v>67</v>
      </c>
      <c r="M64" s="323" t="s">
        <v>125</v>
      </c>
      <c r="N64" s="323" t="s">
        <v>125</v>
      </c>
      <c r="O64" s="323" t="s">
        <v>56</v>
      </c>
      <c r="P64" s="323" t="s">
        <v>90</v>
      </c>
      <c r="Q64" s="323" t="s">
        <v>1767</v>
      </c>
    </row>
    <row r="65" spans="1:17" s="62" customFormat="1" ht="19.5" customHeight="1">
      <c r="A65" s="136" t="s">
        <v>127</v>
      </c>
      <c r="B65" s="113" t="s">
        <v>3054</v>
      </c>
      <c r="C65" s="681" t="s">
        <v>128</v>
      </c>
      <c r="D65" s="682"/>
      <c r="E65" s="683"/>
      <c r="F65" s="137" t="s">
        <v>129</v>
      </c>
      <c r="G65" s="305" t="s">
        <v>26</v>
      </c>
      <c r="H65" s="515">
        <v>25</v>
      </c>
      <c r="I65" s="135" t="str">
        <f t="shared" si="0"/>
        <v>-</v>
      </c>
      <c r="J65" s="107" t="str">
        <f t="shared" si="1"/>
        <v>USD ( 14 ) / 11</v>
      </c>
      <c r="K65" s="500">
        <f t="array" ref="K65">INDEX(Table1[[CBM]:[TON]],MATCH(运价!$M65&amp;运价!$N65&amp;运价!$O65&amp;运价!$P65&amp;运价!$Q65,Table1[港口名]&amp;Table1[中转港]&amp;Table1[运价类型]&amp;Table1[直客/
同行]&amp;Table1[RT范围],0),MATCH(运价!K$28,Table1[[#Headers],[CBM]:[TON]],0))</f>
        <v>-14</v>
      </c>
      <c r="L65" s="500">
        <f t="array" ref="L65">INDEX(Table1[[CBM]:[TON]],MATCH(运价!$M65&amp;运价!$N65&amp;运价!$O65&amp;运价!$P65&amp;运价!$Q65,Table1[港口名]&amp;Table1[中转港]&amp;Table1[运价类型]&amp;Table1[直客/
同行]&amp;Table1[RT范围],0),MATCH(运价!L$28,Table1[[#Headers],[CBM]:[TON]],0))</f>
        <v>11</v>
      </c>
      <c r="M65" s="331" t="s">
        <v>130</v>
      </c>
      <c r="N65" s="323" t="s">
        <v>130</v>
      </c>
      <c r="O65" s="323" t="s">
        <v>56</v>
      </c>
      <c r="P65" s="323" t="s">
        <v>84</v>
      </c>
      <c r="Q65" s="323" t="s">
        <v>1767</v>
      </c>
    </row>
    <row r="66" spans="1:17" s="62" customFormat="1" ht="19.5" customHeight="1">
      <c r="A66" s="139" t="s">
        <v>131</v>
      </c>
      <c r="B66" s="113" t="s">
        <v>3055</v>
      </c>
      <c r="C66" s="681" t="s">
        <v>128</v>
      </c>
      <c r="D66" s="682"/>
      <c r="E66" s="683"/>
      <c r="F66" s="138" t="s">
        <v>129</v>
      </c>
      <c r="G66" s="305" t="s">
        <v>26</v>
      </c>
      <c r="H66" s="516">
        <v>25</v>
      </c>
      <c r="I66" s="135" t="str">
        <f t="shared" si="0"/>
        <v>-</v>
      </c>
      <c r="J66" s="107" t="str">
        <f t="shared" si="1"/>
        <v>USD 16 / 41</v>
      </c>
      <c r="K66" s="500">
        <f t="array" ref="K66">INDEX(Table1[[CBM]:[TON]],MATCH(运价!$M66&amp;运价!$N66&amp;运价!$O66&amp;运价!$P66&amp;运价!$Q66,Table1[港口名]&amp;Table1[中转港]&amp;Table1[运价类型]&amp;Table1[直客/
同行]&amp;Table1[RT范围],0),MATCH(运价!K$28,Table1[[#Headers],[CBM]:[TON]],0))</f>
        <v>16</v>
      </c>
      <c r="L66" s="500">
        <f t="array" ref="L66">INDEX(Table1[[CBM]:[TON]],MATCH(运价!$M66&amp;运价!$N66&amp;运价!$O66&amp;运价!$P66&amp;运价!$Q66,Table1[港口名]&amp;Table1[中转港]&amp;Table1[运价类型]&amp;Table1[直客/
同行]&amp;Table1[RT范围],0),MATCH(运价!L$28,Table1[[#Headers],[CBM]:[TON]],0))</f>
        <v>41</v>
      </c>
      <c r="M66" s="331" t="s">
        <v>130</v>
      </c>
      <c r="N66" s="323" t="s">
        <v>130</v>
      </c>
      <c r="O66" s="323" t="s">
        <v>56</v>
      </c>
      <c r="P66" s="323" t="s">
        <v>90</v>
      </c>
      <c r="Q66" s="323" t="s">
        <v>1767</v>
      </c>
    </row>
    <row r="67" spans="1:17" s="62" customFormat="1" ht="19.5" customHeight="1">
      <c r="A67" s="140" t="s">
        <v>132</v>
      </c>
      <c r="B67" s="113" t="s">
        <v>3056</v>
      </c>
      <c r="C67" s="681" t="s">
        <v>128</v>
      </c>
      <c r="D67" s="682"/>
      <c r="E67" s="683"/>
      <c r="F67" s="138" t="s">
        <v>129</v>
      </c>
      <c r="G67" s="305" t="s">
        <v>130</v>
      </c>
      <c r="H67" s="516">
        <v>25</v>
      </c>
      <c r="I67" s="135" t="str">
        <f t="shared" si="0"/>
        <v>-</v>
      </c>
      <c r="J67" s="107" t="str">
        <f t="shared" si="1"/>
        <v>USD ( 19 ) / 6</v>
      </c>
      <c r="K67" s="500">
        <f t="array" ref="K67">INDEX(Table1[[CBM]:[TON]],MATCH(运价!$M67&amp;运价!$N67&amp;运价!$O67&amp;运价!$P67&amp;运价!$Q67,Table1[港口名]&amp;Table1[中转港]&amp;Table1[运价类型]&amp;Table1[直客/
同行]&amp;Table1[RT范围],0),MATCH(运价!K$28,Table1[[#Headers],[CBM]:[TON]],0))</f>
        <v>-19</v>
      </c>
      <c r="L67" s="500">
        <f t="array" ref="L67">INDEX(Table1[[CBM]:[TON]],MATCH(运价!$M67&amp;运价!$N67&amp;运价!$O67&amp;运价!$P67&amp;运价!$Q67,Table1[港口名]&amp;Table1[中转港]&amp;Table1[运价类型]&amp;Table1[直客/
同行]&amp;Table1[RT范围],0),MATCH(运价!L$28,Table1[[#Headers],[CBM]:[TON]],0))</f>
        <v>6</v>
      </c>
      <c r="M67" s="335" t="s">
        <v>133</v>
      </c>
      <c r="N67" s="323" t="s">
        <v>130</v>
      </c>
      <c r="O67" s="323" t="s">
        <v>56</v>
      </c>
      <c r="P67" s="323" t="s">
        <v>84</v>
      </c>
      <c r="Q67" s="323" t="s">
        <v>1767</v>
      </c>
    </row>
    <row r="68" spans="1:17" s="62" customFormat="1" ht="19.5" customHeight="1">
      <c r="A68" s="141" t="s">
        <v>134</v>
      </c>
      <c r="B68" s="113" t="s">
        <v>3057</v>
      </c>
      <c r="C68" s="681" t="s">
        <v>128</v>
      </c>
      <c r="D68" s="682"/>
      <c r="E68" s="683"/>
      <c r="F68" s="138" t="s">
        <v>129</v>
      </c>
      <c r="G68" s="305" t="s">
        <v>130</v>
      </c>
      <c r="H68" s="515">
        <v>25</v>
      </c>
      <c r="I68" s="135" t="str">
        <f t="shared" si="0"/>
        <v>-</v>
      </c>
      <c r="J68" s="107" t="str">
        <f t="shared" si="1"/>
        <v>USD 11 / 36</v>
      </c>
      <c r="K68" s="500">
        <f t="array" ref="K68">INDEX(Table1[[CBM]:[TON]],MATCH(运价!$M68&amp;运价!$N68&amp;运价!$O68&amp;运价!$P68&amp;运价!$Q68,Table1[港口名]&amp;Table1[中转港]&amp;Table1[运价类型]&amp;Table1[直客/
同行]&amp;Table1[RT范围],0),MATCH(运价!K$28,Table1[[#Headers],[CBM]:[TON]],0))</f>
        <v>11</v>
      </c>
      <c r="L68" s="500">
        <f t="array" ref="L68">INDEX(Table1[[CBM]:[TON]],MATCH(运价!$M68&amp;运价!$N68&amp;运价!$O68&amp;运价!$P68&amp;运价!$Q68,Table1[港口名]&amp;Table1[中转港]&amp;Table1[运价类型]&amp;Table1[直客/
同行]&amp;Table1[RT范围],0),MATCH(运价!L$28,Table1[[#Headers],[CBM]:[TON]],0))</f>
        <v>36</v>
      </c>
      <c r="M68" s="335" t="s">
        <v>133</v>
      </c>
      <c r="N68" s="323" t="s">
        <v>130</v>
      </c>
      <c r="O68" s="323" t="s">
        <v>56</v>
      </c>
      <c r="P68" s="323" t="s">
        <v>90</v>
      </c>
      <c r="Q68" s="323" t="s">
        <v>1767</v>
      </c>
    </row>
    <row r="69" spans="1:17" s="62" customFormat="1" ht="19.5" customHeight="1">
      <c r="A69" s="684" t="s">
        <v>135</v>
      </c>
      <c r="B69" s="684"/>
      <c r="C69" s="684"/>
      <c r="D69" s="684"/>
      <c r="E69" s="684"/>
      <c r="F69" s="684"/>
      <c r="G69" s="684"/>
      <c r="H69" s="685"/>
      <c r="I69" s="135"/>
      <c r="J69" s="107"/>
      <c r="K69" s="500"/>
      <c r="L69" s="500"/>
      <c r="M69" s="323"/>
      <c r="N69" s="323"/>
      <c r="O69" s="323"/>
      <c r="P69" s="323"/>
      <c r="Q69" s="323"/>
    </row>
    <row r="70" spans="1:17" s="62" customFormat="1" ht="19.5" customHeight="1">
      <c r="A70" s="684" t="s">
        <v>136</v>
      </c>
      <c r="B70" s="684"/>
      <c r="C70" s="684"/>
      <c r="D70" s="684"/>
      <c r="E70" s="684"/>
      <c r="F70" s="684"/>
      <c r="G70" s="684"/>
      <c r="H70" s="685"/>
      <c r="I70" s="135"/>
      <c r="J70" s="107"/>
      <c r="K70" s="500"/>
      <c r="L70" s="500"/>
      <c r="M70" s="323"/>
      <c r="N70" s="323"/>
      <c r="O70" s="323"/>
      <c r="P70" s="323"/>
      <c r="Q70" s="323"/>
    </row>
    <row r="71" spans="1:17" s="65" customFormat="1" ht="19.5" customHeight="1" thickBot="1">
      <c r="A71" s="694" t="s">
        <v>137</v>
      </c>
      <c r="B71" s="695"/>
      <c r="C71" s="695"/>
      <c r="D71" s="695"/>
      <c r="E71" s="695"/>
      <c r="F71" s="695"/>
      <c r="G71" s="695"/>
      <c r="H71" s="696"/>
      <c r="I71" s="135"/>
      <c r="J71" s="107"/>
      <c r="K71" s="500"/>
      <c r="L71" s="500"/>
      <c r="M71" s="323"/>
      <c r="N71" s="323"/>
      <c r="O71" s="323"/>
      <c r="P71" s="326"/>
      <c r="Q71" s="323"/>
    </row>
    <row r="72" spans="1:17" s="64" customFormat="1" ht="19.5" customHeight="1">
      <c r="A72" s="665"/>
      <c r="B72" s="666"/>
      <c r="C72" s="666"/>
      <c r="D72" s="666"/>
      <c r="E72" s="666"/>
      <c r="F72" s="666"/>
      <c r="G72" s="108"/>
      <c r="H72" s="513"/>
      <c r="I72" s="135"/>
      <c r="J72" s="107"/>
      <c r="K72" s="500"/>
      <c r="L72" s="500"/>
      <c r="M72" s="325"/>
      <c r="N72" s="323"/>
      <c r="O72" s="323"/>
      <c r="P72" s="325"/>
      <c r="Q72" s="323"/>
    </row>
    <row r="73" spans="1:17" ht="19.5" customHeight="1">
      <c r="A73" s="95" t="s">
        <v>138</v>
      </c>
      <c r="B73" s="96" t="s">
        <v>19</v>
      </c>
      <c r="C73" s="635" t="s">
        <v>20</v>
      </c>
      <c r="D73" s="635"/>
      <c r="E73" s="635"/>
      <c r="F73" s="98" t="s">
        <v>21</v>
      </c>
      <c r="G73" s="98" t="s">
        <v>22</v>
      </c>
      <c r="H73" s="507" t="s">
        <v>23</v>
      </c>
      <c r="I73" s="135"/>
      <c r="J73" s="134" t="s">
        <v>10</v>
      </c>
      <c r="K73" s="500" t="s">
        <v>11</v>
      </c>
      <c r="L73" s="500" t="s">
        <v>12</v>
      </c>
      <c r="M73" s="322" t="s">
        <v>13</v>
      </c>
      <c r="N73" s="322" t="s">
        <v>14</v>
      </c>
      <c r="O73" s="322" t="s">
        <v>15</v>
      </c>
      <c r="P73" s="322" t="s">
        <v>16</v>
      </c>
      <c r="Q73" s="322" t="s">
        <v>17</v>
      </c>
    </row>
    <row r="74" spans="1:17" s="62" customFormat="1" ht="19.5" customHeight="1">
      <c r="A74" s="143" t="s">
        <v>139</v>
      </c>
      <c r="B74" s="113" t="s">
        <v>3058</v>
      </c>
      <c r="C74" s="681" t="s">
        <v>43</v>
      </c>
      <c r="D74" s="682"/>
      <c r="E74" s="683"/>
      <c r="F74" s="137" t="s">
        <v>124</v>
      </c>
      <c r="G74" s="305" t="s">
        <v>26</v>
      </c>
      <c r="H74" s="515">
        <v>25</v>
      </c>
      <c r="I74" s="135" t="str">
        <f t="shared" ref="I74:I80" si="2">IF(J74="","",IF(J74="SYSTEM PRICE","",IF(B74=J74,"-","check")))</f>
        <v>-</v>
      </c>
      <c r="J74" s="107" t="str">
        <f t="shared" ref="J74:J80" si="3">"USD "&amp;IF(K74&lt;0,"( "&amp;-K74&amp;" )",K74)&amp;" / "&amp;IF(L74&lt;0,"( "&amp;-L74&amp;" )",L74)</f>
        <v>USD 28 / 33</v>
      </c>
      <c r="K74" s="500">
        <f t="array" ref="K74">INDEX(Table1[[CBM]:[TON]],MATCH(运价!$M74&amp;运价!$N74&amp;运价!$O74&amp;运价!$P74&amp;运价!$Q74,Table1[港口名]&amp;Table1[中转港]&amp;Table1[运价类型]&amp;Table1[直客/
同行]&amp;Table1[RT范围],0),MATCH(运价!K$28,Table1[[#Headers],[CBM]:[TON]],0))</f>
        <v>28</v>
      </c>
      <c r="L74" s="500">
        <f t="array" ref="L74">INDEX(Table1[[CBM]:[TON]],MATCH(运价!$M74&amp;运价!$N74&amp;运价!$O74&amp;运价!$P74&amp;运价!$Q74,Table1[港口名]&amp;Table1[中转港]&amp;Table1[运价类型]&amp;Table1[直客/
同行]&amp;Table1[RT范围],0),MATCH(运价!L$28,Table1[[#Headers],[CBM]:[TON]],0))</f>
        <v>33</v>
      </c>
      <c r="M74" s="335" t="s">
        <v>1765</v>
      </c>
      <c r="N74" s="323" t="s">
        <v>140</v>
      </c>
      <c r="O74" s="323" t="s">
        <v>56</v>
      </c>
      <c r="P74" s="323" t="s">
        <v>1769</v>
      </c>
      <c r="Q74" s="323" t="s">
        <v>1767</v>
      </c>
    </row>
    <row r="75" spans="1:17" s="62" customFormat="1" ht="19.5" customHeight="1">
      <c r="A75" s="143" t="s">
        <v>141</v>
      </c>
      <c r="B75" s="113" t="s">
        <v>3059</v>
      </c>
      <c r="C75" s="681" t="s">
        <v>43</v>
      </c>
      <c r="D75" s="682"/>
      <c r="E75" s="683"/>
      <c r="F75" s="137" t="s">
        <v>124</v>
      </c>
      <c r="G75" s="305" t="s">
        <v>26</v>
      </c>
      <c r="H75" s="515">
        <v>25</v>
      </c>
      <c r="I75" s="135" t="str">
        <f t="shared" si="2"/>
        <v>-</v>
      </c>
      <c r="J75" s="107" t="str">
        <f t="shared" si="3"/>
        <v>USD 48 / 53</v>
      </c>
      <c r="K75" s="500">
        <f t="array" ref="K75">INDEX(Table1[[CBM]:[TON]],MATCH(运价!$M75&amp;运价!$N75&amp;运价!$O75&amp;运价!$P75&amp;运价!$Q75,Table1[港口名]&amp;Table1[中转港]&amp;Table1[运价类型]&amp;Table1[直客/
同行]&amp;Table1[RT范围],0),MATCH(运价!K$28,Table1[[#Headers],[CBM]:[TON]],0))</f>
        <v>48</v>
      </c>
      <c r="L75" s="500">
        <f t="array" ref="L75">INDEX(Table1[[CBM]:[TON]],MATCH(运价!$M75&amp;运价!$N75&amp;运价!$O75&amp;运价!$P75&amp;运价!$Q75,Table1[港口名]&amp;Table1[中转港]&amp;Table1[运价类型]&amp;Table1[直客/
同行]&amp;Table1[RT范围],0),MATCH(运价!L$28,Table1[[#Headers],[CBM]:[TON]],0))</f>
        <v>53</v>
      </c>
      <c r="M75" s="335" t="s">
        <v>1765</v>
      </c>
      <c r="N75" s="323" t="s">
        <v>140</v>
      </c>
      <c r="O75" s="323" t="s">
        <v>56</v>
      </c>
      <c r="P75" s="323" t="s">
        <v>1770</v>
      </c>
      <c r="Q75" s="323" t="s">
        <v>1767</v>
      </c>
    </row>
    <row r="76" spans="1:17" s="62" customFormat="1" ht="19.5" customHeight="1">
      <c r="A76" s="143" t="s">
        <v>142</v>
      </c>
      <c r="B76" s="113" t="s">
        <v>3060</v>
      </c>
      <c r="C76" s="681" t="s">
        <v>43</v>
      </c>
      <c r="D76" s="682"/>
      <c r="E76" s="683"/>
      <c r="F76" s="137" t="s">
        <v>124</v>
      </c>
      <c r="G76" s="138" t="s">
        <v>140</v>
      </c>
      <c r="H76" s="515">
        <v>45</v>
      </c>
      <c r="I76" s="135" t="str">
        <f t="shared" si="2"/>
        <v>-</v>
      </c>
      <c r="J76" s="107" t="str">
        <f t="shared" si="3"/>
        <v>USD 273 / 278</v>
      </c>
      <c r="K76" s="500">
        <f t="array" ref="K76">INDEX(Table1[[CBM]:[TON]],MATCH(运价!$M76&amp;运价!$N76&amp;运价!$O76&amp;运价!$P76&amp;运价!$Q76,Table1[港口名]&amp;Table1[中转港]&amp;Table1[运价类型]&amp;Table1[直客/
同行]&amp;Table1[RT范围],0),MATCH(运价!K$28,Table1[[#Headers],[CBM]:[TON]],0))</f>
        <v>273</v>
      </c>
      <c r="L76" s="500">
        <f t="array" ref="L76">INDEX(Table1[[CBM]:[TON]],MATCH(运价!$M76&amp;运价!$N76&amp;运价!$O76&amp;运价!$P76&amp;运价!$Q76,Table1[港口名]&amp;Table1[中转港]&amp;Table1[运价类型]&amp;Table1[直客/
同行]&amp;Table1[RT范围],0),MATCH(运价!L$28,Table1[[#Headers],[CBM]:[TON]],0))</f>
        <v>278</v>
      </c>
      <c r="M76" s="344" t="s">
        <v>835</v>
      </c>
      <c r="N76" s="345" t="s">
        <v>140</v>
      </c>
      <c r="O76" s="323" t="s">
        <v>56</v>
      </c>
      <c r="P76" s="323" t="s">
        <v>57</v>
      </c>
      <c r="Q76" s="323" t="s">
        <v>1767</v>
      </c>
    </row>
    <row r="77" spans="1:17" s="62" customFormat="1" ht="19.5" customHeight="1">
      <c r="A77" s="136" t="s">
        <v>143</v>
      </c>
      <c r="B77" s="113" t="s">
        <v>3061</v>
      </c>
      <c r="C77" s="681" t="s">
        <v>43</v>
      </c>
      <c r="D77" s="682"/>
      <c r="E77" s="683"/>
      <c r="F77" s="137" t="s">
        <v>124</v>
      </c>
      <c r="G77" s="138" t="s">
        <v>140</v>
      </c>
      <c r="H77" s="515">
        <v>35</v>
      </c>
      <c r="I77" s="135" t="str">
        <f t="shared" si="2"/>
        <v>-</v>
      </c>
      <c r="J77" s="107" t="str">
        <f t="shared" si="3"/>
        <v>USD 258 / 263</v>
      </c>
      <c r="K77" s="500">
        <f t="array" ref="K77">INDEX(Table1[[CBM]:[TON]],MATCH(运价!$M77&amp;运价!$N77&amp;运价!$O77&amp;运价!$P77&amp;运价!$Q77,Table1[港口名]&amp;Table1[中转港]&amp;Table1[运价类型]&amp;Table1[直客/
同行]&amp;Table1[RT范围],0),MATCH(运价!K$28,Table1[[#Headers],[CBM]:[TON]],0))</f>
        <v>258</v>
      </c>
      <c r="L77" s="500">
        <f t="array" ref="L77">INDEX(Table1[[CBM]:[TON]],MATCH(运价!$M77&amp;运价!$N77&amp;运价!$O77&amp;运价!$P77&amp;运价!$Q77,Table1[港口名]&amp;Table1[中转港]&amp;Table1[运价类型]&amp;Table1[直客/
同行]&amp;Table1[RT范围],0),MATCH(运价!L$28,Table1[[#Headers],[CBM]:[TON]],0))</f>
        <v>263</v>
      </c>
      <c r="M77" s="331" t="s">
        <v>144</v>
      </c>
      <c r="N77" s="323" t="s">
        <v>140</v>
      </c>
      <c r="O77" s="323" t="s">
        <v>56</v>
      </c>
      <c r="P77" s="323" t="s">
        <v>57</v>
      </c>
      <c r="Q77" s="323" t="s">
        <v>1767</v>
      </c>
    </row>
    <row r="78" spans="1:17" s="62" customFormat="1" ht="19.5" customHeight="1">
      <c r="A78" s="143" t="s">
        <v>145</v>
      </c>
      <c r="B78" s="113" t="s">
        <v>3062</v>
      </c>
      <c r="C78" s="681" t="s">
        <v>43</v>
      </c>
      <c r="D78" s="682"/>
      <c r="E78" s="683"/>
      <c r="F78" s="137" t="s">
        <v>124</v>
      </c>
      <c r="G78" s="138" t="s">
        <v>140</v>
      </c>
      <c r="H78" s="515">
        <v>28</v>
      </c>
      <c r="I78" s="135" t="str">
        <f t="shared" si="2"/>
        <v>-</v>
      </c>
      <c r="J78" s="107" t="str">
        <f t="shared" si="3"/>
        <v>USD 123 / 143</v>
      </c>
      <c r="K78" s="500">
        <f t="array" ref="K78">INDEX(Table1[[CBM]:[TON]],MATCH(运价!$M78&amp;运价!$N78&amp;运价!$O78&amp;运价!$P78&amp;运价!$Q78,Table1[港口名]&amp;Table1[中转港]&amp;Table1[运价类型]&amp;Table1[直客/
同行]&amp;Table1[RT范围],0),MATCH(运价!K$28,Table1[[#Headers],[CBM]:[TON]],0))</f>
        <v>123</v>
      </c>
      <c r="L78" s="500">
        <f t="array" ref="L78">INDEX(Table1[[CBM]:[TON]],MATCH(运价!$M78&amp;运价!$N78&amp;运价!$O78&amp;运价!$P78&amp;运价!$Q78,Table1[港口名]&amp;Table1[中转港]&amp;Table1[运价类型]&amp;Table1[直客/
同行]&amp;Table1[RT范围],0),MATCH(运价!L$28,Table1[[#Headers],[CBM]:[TON]],0))</f>
        <v>143</v>
      </c>
      <c r="M78" s="335" t="s">
        <v>146</v>
      </c>
      <c r="N78" s="323" t="s">
        <v>140</v>
      </c>
      <c r="O78" s="323" t="s">
        <v>56</v>
      </c>
      <c r="P78" s="323" t="s">
        <v>57</v>
      </c>
      <c r="Q78" s="323" t="s">
        <v>1767</v>
      </c>
    </row>
    <row r="79" spans="1:17" s="62" customFormat="1" ht="19.5" customHeight="1">
      <c r="A79" s="140" t="s">
        <v>147</v>
      </c>
      <c r="B79" s="113" t="s">
        <v>3062</v>
      </c>
      <c r="C79" s="681" t="s">
        <v>43</v>
      </c>
      <c r="D79" s="682"/>
      <c r="E79" s="683"/>
      <c r="F79" s="137" t="s">
        <v>124</v>
      </c>
      <c r="G79" s="144" t="s">
        <v>140</v>
      </c>
      <c r="H79" s="516">
        <v>28</v>
      </c>
      <c r="I79" s="135" t="str">
        <f t="shared" si="2"/>
        <v>-</v>
      </c>
      <c r="J79" s="107" t="str">
        <f t="shared" si="3"/>
        <v>USD 123 / 143</v>
      </c>
      <c r="K79" s="500">
        <f t="array" ref="K79">INDEX(Table1[[CBM]:[TON]],MATCH(运价!$M79&amp;运价!$N79&amp;运价!$O79&amp;运价!$P79&amp;运价!$Q79,Table1[港口名]&amp;Table1[中转港]&amp;Table1[运价类型]&amp;Table1[直客/
同行]&amp;Table1[RT范围],0),MATCH(运价!K$28,Table1[[#Headers],[CBM]:[TON]],0))</f>
        <v>123</v>
      </c>
      <c r="L79" s="500">
        <f t="array" ref="L79">INDEX(Table1[[CBM]:[TON]],MATCH(运价!$M79&amp;运价!$N79&amp;运价!$O79&amp;运价!$P79&amp;运价!$Q79,Table1[港口名]&amp;Table1[中转港]&amp;Table1[运价类型]&amp;Table1[直客/
同行]&amp;Table1[RT范围],0),MATCH(运价!L$28,Table1[[#Headers],[CBM]:[TON]],0))</f>
        <v>143</v>
      </c>
      <c r="M79" s="335" t="s">
        <v>148</v>
      </c>
      <c r="N79" s="323" t="s">
        <v>140</v>
      </c>
      <c r="O79" s="323" t="s">
        <v>56</v>
      </c>
      <c r="P79" s="323" t="s">
        <v>57</v>
      </c>
      <c r="Q79" s="323" t="s">
        <v>1767</v>
      </c>
    </row>
    <row r="80" spans="1:17" s="62" customFormat="1" ht="19.5" customHeight="1">
      <c r="A80" s="143" t="s">
        <v>149</v>
      </c>
      <c r="B80" s="113" t="s">
        <v>3063</v>
      </c>
      <c r="C80" s="681" t="s">
        <v>43</v>
      </c>
      <c r="D80" s="682"/>
      <c r="E80" s="683"/>
      <c r="F80" s="137" t="s">
        <v>124</v>
      </c>
      <c r="G80" s="138" t="s">
        <v>140</v>
      </c>
      <c r="H80" s="515">
        <v>28</v>
      </c>
      <c r="I80" s="135" t="str">
        <f t="shared" si="2"/>
        <v>-</v>
      </c>
      <c r="J80" s="107" t="str">
        <f t="shared" si="3"/>
        <v>USD 142 / 540</v>
      </c>
      <c r="K80" s="500">
        <f t="array" ref="K80">INDEX(Table1[[CBM]:[TON]],MATCH(运价!$M80&amp;运价!$N80&amp;运价!$O80&amp;运价!$P80&amp;运价!$Q80,Table1[港口名]&amp;Table1[中转港]&amp;Table1[运价类型]&amp;Table1[直客/
同行]&amp;Table1[RT范围],0),MATCH(运价!K$28,Table1[[#Headers],[CBM]:[TON]],0))</f>
        <v>142</v>
      </c>
      <c r="L80" s="500">
        <f t="array" ref="L80">INDEX(Table1[[CBM]:[TON]],MATCH(运价!$M80&amp;运价!$N80&amp;运价!$O80&amp;运价!$P80&amp;运价!$Q80,Table1[港口名]&amp;Table1[中转港]&amp;Table1[运价类型]&amp;Table1[直客/
同行]&amp;Table1[RT范围],0),MATCH(运价!L$28,Table1[[#Headers],[CBM]:[TON]],0))</f>
        <v>540</v>
      </c>
      <c r="M80" s="335" t="s">
        <v>150</v>
      </c>
      <c r="N80" s="323" t="s">
        <v>140</v>
      </c>
      <c r="O80" s="323" t="s">
        <v>56</v>
      </c>
      <c r="P80" s="323" t="s">
        <v>57</v>
      </c>
      <c r="Q80" s="323" t="s">
        <v>1767</v>
      </c>
    </row>
    <row r="81" spans="1:17" s="62" customFormat="1" ht="24.75" customHeight="1">
      <c r="A81" s="689" t="s">
        <v>135</v>
      </c>
      <c r="B81" s="689"/>
      <c r="C81" s="689"/>
      <c r="D81" s="689"/>
      <c r="E81" s="689"/>
      <c r="F81" s="689"/>
      <c r="G81" s="689"/>
      <c r="H81" s="690"/>
      <c r="I81" s="135"/>
      <c r="J81" s="107"/>
      <c r="K81" s="500"/>
      <c r="L81" s="500"/>
      <c r="M81" s="323"/>
      <c r="N81" s="323"/>
      <c r="O81" s="323"/>
      <c r="P81" s="323"/>
      <c r="Q81" s="323"/>
    </row>
    <row r="82" spans="1:17" s="65" customFormat="1" ht="19.5" customHeight="1" thickBot="1">
      <c r="A82" s="660" t="s">
        <v>137</v>
      </c>
      <c r="B82" s="691"/>
      <c r="C82" s="691"/>
      <c r="D82" s="691"/>
      <c r="E82" s="691"/>
      <c r="F82" s="691"/>
      <c r="G82" s="691"/>
      <c r="H82" s="692"/>
      <c r="I82" s="135"/>
      <c r="J82" s="107"/>
      <c r="K82" s="500"/>
      <c r="L82" s="500"/>
      <c r="M82" s="323"/>
      <c r="N82" s="323"/>
      <c r="O82" s="323"/>
      <c r="P82" s="326"/>
      <c r="Q82" s="323"/>
    </row>
    <row r="83" spans="1:17" s="64" customFormat="1" ht="19.5" customHeight="1">
      <c r="A83" s="665"/>
      <c r="B83" s="666"/>
      <c r="C83" s="666"/>
      <c r="D83" s="666"/>
      <c r="E83" s="666"/>
      <c r="F83" s="666"/>
      <c r="G83" s="108"/>
      <c r="H83" s="513"/>
      <c r="I83" s="135"/>
      <c r="J83" s="107"/>
      <c r="K83" s="500"/>
      <c r="L83" s="500"/>
      <c r="M83" s="325"/>
      <c r="N83" s="323"/>
      <c r="O83" s="323"/>
      <c r="P83" s="325"/>
      <c r="Q83" s="323"/>
    </row>
    <row r="84" spans="1:17" ht="19.5" customHeight="1">
      <c r="A84" s="95" t="s">
        <v>151</v>
      </c>
      <c r="B84" s="96" t="s">
        <v>19</v>
      </c>
      <c r="C84" s="693" t="s">
        <v>152</v>
      </c>
      <c r="D84" s="693"/>
      <c r="E84" s="96" t="s">
        <v>20</v>
      </c>
      <c r="F84" s="98" t="s">
        <v>21</v>
      </c>
      <c r="G84" s="98" t="s">
        <v>22</v>
      </c>
      <c r="H84" s="507" t="s">
        <v>23</v>
      </c>
      <c r="I84" s="135"/>
      <c r="J84" s="134" t="s">
        <v>10</v>
      </c>
      <c r="K84" s="500" t="s">
        <v>11</v>
      </c>
      <c r="L84" s="500" t="s">
        <v>12</v>
      </c>
      <c r="M84" s="322" t="s">
        <v>13</v>
      </c>
      <c r="N84" s="322" t="s">
        <v>14</v>
      </c>
      <c r="O84" s="322" t="s">
        <v>15</v>
      </c>
      <c r="P84" s="322" t="s">
        <v>16</v>
      </c>
      <c r="Q84" s="322" t="s">
        <v>17</v>
      </c>
    </row>
    <row r="85" spans="1:17" s="62" customFormat="1" ht="19.5" customHeight="1">
      <c r="A85" s="136" t="s">
        <v>153</v>
      </c>
      <c r="B85" s="107" t="s">
        <v>2073</v>
      </c>
      <c r="C85" s="681">
        <v>0</v>
      </c>
      <c r="D85" s="683"/>
      <c r="E85" s="113" t="s">
        <v>123</v>
      </c>
      <c r="F85" s="102" t="s">
        <v>154</v>
      </c>
      <c r="G85" s="307" t="s">
        <v>26</v>
      </c>
      <c r="H85" s="515">
        <v>25</v>
      </c>
      <c r="I85" s="135" t="str">
        <f t="shared" ref="I85:I103" si="4">IF(J85="","",IF(J85="SYSTEM PRICE","",IF(B85=J85,"-","check")))</f>
        <v>-</v>
      </c>
      <c r="J85" s="107" t="str">
        <f t="shared" ref="J85:J103" si="5">"USD "&amp;IF(K85&lt;0,"( "&amp;-K85&amp;" )",K85)&amp;" / "&amp;IF(L85&lt;0,"( "&amp;-L85&amp;" )",L85)</f>
        <v>USD ( 32 ) / ( 27 )</v>
      </c>
      <c r="K85" s="500">
        <f t="array" ref="K85">INDEX(Table1[[CBM]:[TON]],MATCH(运价!$M85&amp;运价!$N85&amp;运价!$O85&amp;运价!$P85&amp;运价!$Q85,Table1[港口名]&amp;Table1[中转港]&amp;Table1[运价类型]&amp;Table1[直客/
同行]&amp;Table1[RT范围],0),MATCH(运价!K$28,Table1[[#Headers],[CBM]:[TON]],0))</f>
        <v>-32</v>
      </c>
      <c r="L85" s="500">
        <f t="array" ref="L85">INDEX(Table1[[CBM]:[TON]],MATCH(运价!$M85&amp;运价!$N85&amp;运价!$O85&amp;运价!$P85&amp;运价!$Q85,Table1[港口名]&amp;Table1[中转港]&amp;Table1[运价类型]&amp;Table1[直客/
同行]&amp;Table1[RT范围],0),MATCH(运价!L$28,Table1[[#Headers],[CBM]:[TON]],0))</f>
        <v>-27</v>
      </c>
      <c r="M85" s="331" t="s">
        <v>1771</v>
      </c>
      <c r="N85" s="323" t="s">
        <v>1771</v>
      </c>
      <c r="O85" s="323" t="s">
        <v>56</v>
      </c>
      <c r="P85" s="323" t="s">
        <v>57</v>
      </c>
      <c r="Q85" s="323" t="s">
        <v>1767</v>
      </c>
    </row>
    <row r="86" spans="1:17" s="62" customFormat="1" ht="19.5" customHeight="1">
      <c r="A86" s="136" t="s">
        <v>156</v>
      </c>
      <c r="B86" s="449" t="s">
        <v>3162</v>
      </c>
      <c r="C86" s="681">
        <v>0</v>
      </c>
      <c r="D86" s="683"/>
      <c r="E86" s="113" t="s">
        <v>123</v>
      </c>
      <c r="F86" s="102" t="s">
        <v>154</v>
      </c>
      <c r="G86" s="308" t="s">
        <v>26</v>
      </c>
      <c r="H86" s="515" t="s">
        <v>157</v>
      </c>
      <c r="I86" s="135" t="str">
        <f t="shared" si="4"/>
        <v>-</v>
      </c>
      <c r="J86" s="107" t="str">
        <f t="shared" si="5"/>
        <v>USD ( 46 ) / ( 36 )</v>
      </c>
      <c r="K86" s="500">
        <f t="array" ref="K86">INDEX(Table1[[CBM]:[TON]],MATCH(运价!$M86&amp;运价!$N86&amp;运价!$O86&amp;运价!$P86&amp;运价!$Q86,Table1[港口名]&amp;Table1[中转港]&amp;Table1[运价类型]&amp;Table1[直客/
同行]&amp;Table1[RT范围],0),MATCH(运价!K$28,Table1[[#Headers],[CBM]:[TON]],0))</f>
        <v>-46</v>
      </c>
      <c r="L86" s="500">
        <f t="array" ref="L86">INDEX(Table1[[CBM]:[TON]],MATCH(运价!$M86&amp;运价!$N86&amp;运价!$O86&amp;运价!$P86&amp;运价!$Q86,Table1[港口名]&amp;Table1[中转港]&amp;Table1[运价类型]&amp;Table1[直客/
同行]&amp;Table1[RT范围],0),MATCH(运价!L$28,Table1[[#Headers],[CBM]:[TON]],0))</f>
        <v>-36</v>
      </c>
      <c r="M86" s="335" t="s">
        <v>158</v>
      </c>
      <c r="N86" s="323" t="s">
        <v>158</v>
      </c>
      <c r="O86" s="323" t="s">
        <v>56</v>
      </c>
      <c r="P86" s="323" t="s">
        <v>57</v>
      </c>
      <c r="Q86" s="323" t="s">
        <v>1767</v>
      </c>
    </row>
    <row r="87" spans="1:17" s="62" customFormat="1" ht="19.5" customHeight="1">
      <c r="A87" s="136" t="s">
        <v>159</v>
      </c>
      <c r="B87" s="449" t="s">
        <v>3269</v>
      </c>
      <c r="C87" s="681" t="s">
        <v>160</v>
      </c>
      <c r="D87" s="683"/>
      <c r="E87" s="113" t="s">
        <v>123</v>
      </c>
      <c r="F87" s="102" t="s">
        <v>154</v>
      </c>
      <c r="G87" s="308" t="s">
        <v>26</v>
      </c>
      <c r="H87" s="515" t="s">
        <v>157</v>
      </c>
      <c r="I87" s="135" t="str">
        <f t="shared" si="4"/>
        <v>-</v>
      </c>
      <c r="J87" s="107" t="str">
        <f t="shared" si="5"/>
        <v>USD ( 91 ) / ( 81 )</v>
      </c>
      <c r="K87" s="500">
        <f t="array" ref="K87">INDEX(Table1[[CBM]:[TON]],MATCH(运价!$M87&amp;运价!$N87&amp;运价!$O87&amp;运价!$P87&amp;运价!$Q87,Table1[港口名]&amp;Table1[中转港]&amp;Table1[运价类型]&amp;Table1[直客/
同行]&amp;Table1[RT范围],0),MATCH(运价!K$28,Table1[[#Headers],[CBM]:[TON]],0))</f>
        <v>-91</v>
      </c>
      <c r="L87" s="500">
        <f t="array" ref="L87">INDEX(Table1[[CBM]:[TON]],MATCH(运价!$M87&amp;运价!$N87&amp;运价!$O87&amp;运价!$P87&amp;运价!$Q87,Table1[港口名]&amp;Table1[中转港]&amp;Table1[运价类型]&amp;Table1[直客/
同行]&amp;Table1[RT范围],0),MATCH(运价!L$28,Table1[[#Headers],[CBM]:[TON]],0))</f>
        <v>-81</v>
      </c>
      <c r="M87" s="335" t="s">
        <v>158</v>
      </c>
      <c r="N87" s="323" t="s">
        <v>158</v>
      </c>
      <c r="O87" s="323" t="s">
        <v>161</v>
      </c>
      <c r="P87" s="323" t="s">
        <v>57</v>
      </c>
      <c r="Q87" s="323" t="s">
        <v>1767</v>
      </c>
    </row>
    <row r="88" spans="1:17" s="62" customFormat="1" ht="19.5" customHeight="1">
      <c r="A88" s="143" t="s">
        <v>162</v>
      </c>
      <c r="B88" s="449" t="s">
        <v>3270</v>
      </c>
      <c r="C88" s="681">
        <v>0</v>
      </c>
      <c r="D88" s="683"/>
      <c r="E88" s="113" t="s">
        <v>123</v>
      </c>
      <c r="F88" s="102" t="s">
        <v>154</v>
      </c>
      <c r="G88" s="145" t="s">
        <v>158</v>
      </c>
      <c r="H88" s="515">
        <v>25</v>
      </c>
      <c r="I88" s="135" t="str">
        <f t="shared" si="4"/>
        <v>-</v>
      </c>
      <c r="J88" s="107" t="str">
        <f t="shared" si="5"/>
        <v>USD ( 7 ) / 3</v>
      </c>
      <c r="K88" s="500">
        <f t="array" ref="K88">INDEX(Table1[[CBM]:[TON]],MATCH(运价!$M88&amp;运价!$N88&amp;运价!$O88&amp;运价!$P88&amp;运价!$Q88,Table1[港口名]&amp;Table1[中转港]&amp;Table1[运价类型]&amp;Table1[直客/
同行]&amp;Table1[RT范围],0),MATCH(运价!K$28,Table1[[#Headers],[CBM]:[TON]],0))</f>
        <v>-7</v>
      </c>
      <c r="L88" s="500">
        <f t="array" ref="L88">INDEX(Table1[[CBM]:[TON]],MATCH(运价!$M88&amp;运价!$N88&amp;运价!$O88&amp;运价!$P88&amp;运价!$Q88,Table1[港口名]&amp;Table1[中转港]&amp;Table1[运价类型]&amp;Table1[直客/
同行]&amp;Table1[RT范围],0),MATCH(运价!L$28,Table1[[#Headers],[CBM]:[TON]],0))</f>
        <v>3</v>
      </c>
      <c r="M88" s="335" t="s">
        <v>163</v>
      </c>
      <c r="N88" s="323" t="s">
        <v>158</v>
      </c>
      <c r="O88" s="323" t="s">
        <v>56</v>
      </c>
      <c r="P88" s="323" t="s">
        <v>57</v>
      </c>
      <c r="Q88" s="323" t="s">
        <v>1767</v>
      </c>
    </row>
    <row r="89" spans="1:17" s="62" customFormat="1" ht="19.5" customHeight="1">
      <c r="A89" s="143" t="s">
        <v>164</v>
      </c>
      <c r="B89" s="449" t="s">
        <v>3271</v>
      </c>
      <c r="C89" s="681" t="s">
        <v>160</v>
      </c>
      <c r="D89" s="683"/>
      <c r="E89" s="113" t="s">
        <v>123</v>
      </c>
      <c r="F89" s="102" t="s">
        <v>154</v>
      </c>
      <c r="G89" s="145" t="s">
        <v>158</v>
      </c>
      <c r="H89" s="515">
        <v>25</v>
      </c>
      <c r="I89" s="135" t="str">
        <f t="shared" si="4"/>
        <v>-</v>
      </c>
      <c r="J89" s="107" t="str">
        <f t="shared" si="5"/>
        <v>USD ( 52 ) / ( 42 )</v>
      </c>
      <c r="K89" s="500">
        <f t="array" ref="K89">INDEX(Table1[[CBM]:[TON]],MATCH(运价!$M89&amp;运价!$N89&amp;运价!$O89&amp;运价!$P89&amp;运价!$Q89,Table1[港口名]&amp;Table1[中转港]&amp;Table1[运价类型]&amp;Table1[直客/
同行]&amp;Table1[RT范围],0),MATCH(运价!K$28,Table1[[#Headers],[CBM]:[TON]],0))</f>
        <v>-52</v>
      </c>
      <c r="L89" s="500">
        <f t="array" ref="L89">INDEX(Table1[[CBM]:[TON]],MATCH(运价!$M89&amp;运价!$N89&amp;运价!$O89&amp;运价!$P89&amp;运价!$Q89,Table1[港口名]&amp;Table1[中转港]&amp;Table1[运价类型]&amp;Table1[直客/
同行]&amp;Table1[RT范围],0),MATCH(运价!L$28,Table1[[#Headers],[CBM]:[TON]],0))</f>
        <v>-42</v>
      </c>
      <c r="M89" s="335" t="s">
        <v>163</v>
      </c>
      <c r="N89" s="323" t="s">
        <v>158</v>
      </c>
      <c r="O89" s="323" t="s">
        <v>161</v>
      </c>
      <c r="P89" s="323" t="s">
        <v>57</v>
      </c>
      <c r="Q89" s="323" t="s">
        <v>1767</v>
      </c>
    </row>
    <row r="90" spans="1:17" s="62" customFormat="1" ht="19.5" customHeight="1">
      <c r="A90" s="143" t="s">
        <v>165</v>
      </c>
      <c r="B90" s="449" t="s">
        <v>3272</v>
      </c>
      <c r="C90" s="681">
        <v>0</v>
      </c>
      <c r="D90" s="683"/>
      <c r="E90" s="113" t="s">
        <v>123</v>
      </c>
      <c r="F90" s="102" t="s">
        <v>154</v>
      </c>
      <c r="G90" s="145" t="s">
        <v>158</v>
      </c>
      <c r="H90" s="515">
        <v>28</v>
      </c>
      <c r="I90" s="135" t="str">
        <f t="shared" si="4"/>
        <v>-</v>
      </c>
      <c r="J90" s="107" t="str">
        <f t="shared" si="5"/>
        <v>USD ( 5 ) / 5</v>
      </c>
      <c r="K90" s="500">
        <f t="array" ref="K90">INDEX(Table1[[CBM]:[TON]],MATCH(运价!$M90&amp;运价!$N90&amp;运价!$O90&amp;运价!$P90&amp;运价!$Q90,Table1[港口名]&amp;Table1[中转港]&amp;Table1[运价类型]&amp;Table1[直客/
同行]&amp;Table1[RT范围],0),MATCH(运价!K$28,Table1[[#Headers],[CBM]:[TON]],0))</f>
        <v>-5</v>
      </c>
      <c r="L90" s="500">
        <f t="array" ref="L90">INDEX(Table1[[CBM]:[TON]],MATCH(运价!$M90&amp;运价!$N90&amp;运价!$O90&amp;运价!$P90&amp;运价!$Q90,Table1[港口名]&amp;Table1[中转港]&amp;Table1[运价类型]&amp;Table1[直客/
同行]&amp;Table1[RT范围],0),MATCH(运价!L$28,Table1[[#Headers],[CBM]:[TON]],0))</f>
        <v>5</v>
      </c>
      <c r="M90" s="335" t="s">
        <v>1772</v>
      </c>
      <c r="N90" s="323" t="s">
        <v>158</v>
      </c>
      <c r="O90" s="323" t="s">
        <v>56</v>
      </c>
      <c r="P90" s="323" t="s">
        <v>57</v>
      </c>
      <c r="Q90" s="323" t="s">
        <v>1767</v>
      </c>
    </row>
    <row r="91" spans="1:17" s="62" customFormat="1" ht="19.5" customHeight="1">
      <c r="A91" s="143" t="s">
        <v>166</v>
      </c>
      <c r="B91" s="449" t="s">
        <v>3273</v>
      </c>
      <c r="C91" s="681" t="s">
        <v>160</v>
      </c>
      <c r="D91" s="683"/>
      <c r="E91" s="113" t="s">
        <v>123</v>
      </c>
      <c r="F91" s="102" t="s">
        <v>154</v>
      </c>
      <c r="G91" s="145" t="s">
        <v>158</v>
      </c>
      <c r="H91" s="515">
        <v>28</v>
      </c>
      <c r="I91" s="135" t="str">
        <f t="shared" si="4"/>
        <v>-</v>
      </c>
      <c r="J91" s="107" t="str">
        <f t="shared" si="5"/>
        <v>USD ( 50 ) / ( 40 )</v>
      </c>
      <c r="K91" s="500">
        <f t="array" ref="K91">INDEX(Table1[[CBM]:[TON]],MATCH(运价!$M91&amp;运价!$N91&amp;运价!$O91&amp;运价!$P91&amp;运价!$Q91,Table1[港口名]&amp;Table1[中转港]&amp;Table1[运价类型]&amp;Table1[直客/
同行]&amp;Table1[RT范围],0),MATCH(运价!K$28,Table1[[#Headers],[CBM]:[TON]],0))</f>
        <v>-50</v>
      </c>
      <c r="L91" s="500">
        <f t="array" ref="L91">INDEX(Table1[[CBM]:[TON]],MATCH(运价!$M91&amp;运价!$N91&amp;运价!$O91&amp;运价!$P91&amp;运价!$Q91,Table1[港口名]&amp;Table1[中转港]&amp;Table1[运价类型]&amp;Table1[直客/
同行]&amp;Table1[RT范围],0),MATCH(运价!L$28,Table1[[#Headers],[CBM]:[TON]],0))</f>
        <v>-40</v>
      </c>
      <c r="M91" s="335" t="s">
        <v>1772</v>
      </c>
      <c r="N91" s="323" t="s">
        <v>158</v>
      </c>
      <c r="O91" s="323" t="s">
        <v>161</v>
      </c>
      <c r="P91" s="323" t="s">
        <v>57</v>
      </c>
      <c r="Q91" s="323" t="s">
        <v>1767</v>
      </c>
    </row>
    <row r="92" spans="1:17" s="62" customFormat="1" ht="19.5" customHeight="1">
      <c r="A92" s="136" t="s">
        <v>167</v>
      </c>
      <c r="B92" s="449" t="s">
        <v>3274</v>
      </c>
      <c r="C92" s="681">
        <v>0</v>
      </c>
      <c r="D92" s="683"/>
      <c r="E92" s="113" t="s">
        <v>123</v>
      </c>
      <c r="F92" s="102" t="s">
        <v>154</v>
      </c>
      <c r="G92" s="145" t="s">
        <v>158</v>
      </c>
      <c r="H92" s="515">
        <v>60</v>
      </c>
      <c r="I92" s="135" t="str">
        <f t="shared" si="4"/>
        <v>-</v>
      </c>
      <c r="J92" s="107" t="str">
        <f t="shared" si="5"/>
        <v>USD 310 / 320</v>
      </c>
      <c r="K92" s="500">
        <f t="array" ref="K92">INDEX(Table1[[CBM]:[TON]],MATCH(运价!$M92&amp;运价!$N92&amp;运价!$O92&amp;运价!$P92&amp;运价!$Q92,Table1[港口名]&amp;Table1[中转港]&amp;Table1[运价类型]&amp;Table1[直客/
同行]&amp;Table1[RT范围],0),MATCH(运价!K$28,Table1[[#Headers],[CBM]:[TON]],0))</f>
        <v>310</v>
      </c>
      <c r="L92" s="500">
        <f t="array" ref="L92">INDEX(Table1[[CBM]:[TON]],MATCH(运价!$M92&amp;运价!$N92&amp;运价!$O92&amp;运价!$P92&amp;运价!$Q92,Table1[港口名]&amp;Table1[中转港]&amp;Table1[运价类型]&amp;Table1[直客/
同行]&amp;Table1[RT范围],0),MATCH(运价!L$28,Table1[[#Headers],[CBM]:[TON]],0))</f>
        <v>320</v>
      </c>
      <c r="M92" s="331" t="s">
        <v>168</v>
      </c>
      <c r="N92" s="323" t="s">
        <v>158</v>
      </c>
      <c r="O92" s="323" t="s">
        <v>56</v>
      </c>
      <c r="P92" s="323" t="s">
        <v>57</v>
      </c>
      <c r="Q92" s="323" t="s">
        <v>1767</v>
      </c>
    </row>
    <row r="93" spans="1:17" s="62" customFormat="1" ht="19.5" customHeight="1">
      <c r="A93" s="136" t="s">
        <v>169</v>
      </c>
      <c r="B93" s="449" t="s">
        <v>3275</v>
      </c>
      <c r="C93" s="681">
        <v>0</v>
      </c>
      <c r="D93" s="683"/>
      <c r="E93" s="113" t="s">
        <v>123</v>
      </c>
      <c r="F93" s="102" t="s">
        <v>154</v>
      </c>
      <c r="G93" s="145" t="s">
        <v>158</v>
      </c>
      <c r="H93" s="515">
        <v>60</v>
      </c>
      <c r="I93" s="135" t="str">
        <f t="shared" si="4"/>
        <v>-</v>
      </c>
      <c r="J93" s="107" t="str">
        <f t="shared" si="5"/>
        <v>USD 290 / 300</v>
      </c>
      <c r="K93" s="500">
        <f t="array" ref="K93">INDEX(Table1[[CBM]:[TON]],MATCH(运价!$M93&amp;运价!$N93&amp;运价!$O93&amp;运价!$P93&amp;运价!$Q93,Table1[港口名]&amp;Table1[中转港]&amp;Table1[运价类型]&amp;Table1[直客/
同行]&amp;Table1[RT范围],0),MATCH(运价!K$28,Table1[[#Headers],[CBM]:[TON]],0))</f>
        <v>290</v>
      </c>
      <c r="L93" s="500">
        <f t="array" ref="L93">INDEX(Table1[[CBM]:[TON]],MATCH(运价!$M93&amp;运价!$N93&amp;运价!$O93&amp;运价!$P93&amp;运价!$Q93,Table1[港口名]&amp;Table1[中转港]&amp;Table1[运价类型]&amp;Table1[直客/
同行]&amp;Table1[RT范围],0),MATCH(运价!L$28,Table1[[#Headers],[CBM]:[TON]],0))</f>
        <v>300</v>
      </c>
      <c r="M93" s="331" t="s">
        <v>170</v>
      </c>
      <c r="N93" s="323" t="s">
        <v>158</v>
      </c>
      <c r="O93" s="323" t="s">
        <v>56</v>
      </c>
      <c r="P93" s="323" t="s">
        <v>57</v>
      </c>
      <c r="Q93" s="323" t="s">
        <v>1767</v>
      </c>
    </row>
    <row r="94" spans="1:17" s="62" customFormat="1" ht="19.5" customHeight="1">
      <c r="A94" s="136" t="s">
        <v>171</v>
      </c>
      <c r="B94" s="449" t="s">
        <v>3276</v>
      </c>
      <c r="C94" s="681">
        <v>0</v>
      </c>
      <c r="D94" s="683"/>
      <c r="E94" s="113" t="s">
        <v>123</v>
      </c>
      <c r="F94" s="102" t="s">
        <v>154</v>
      </c>
      <c r="G94" s="145" t="s">
        <v>158</v>
      </c>
      <c r="H94" s="515">
        <v>60</v>
      </c>
      <c r="I94" s="135" t="str">
        <f t="shared" si="4"/>
        <v>-</v>
      </c>
      <c r="J94" s="107" t="str">
        <f t="shared" si="5"/>
        <v>USD 310 / 315</v>
      </c>
      <c r="K94" s="500">
        <f t="array" ref="K94">INDEX(Table1[[CBM]:[TON]],MATCH(运价!$M94&amp;运价!$N94&amp;运价!$O94&amp;运价!$P94&amp;运价!$Q94,Table1[港口名]&amp;Table1[中转港]&amp;Table1[运价类型]&amp;Table1[直客/
同行]&amp;Table1[RT范围],0),MATCH(运价!K$28,Table1[[#Headers],[CBM]:[TON]],0))</f>
        <v>310</v>
      </c>
      <c r="L94" s="500">
        <f t="array" ref="L94">INDEX(Table1[[CBM]:[TON]],MATCH(运价!$M94&amp;运价!$N94&amp;运价!$O94&amp;运价!$P94&amp;运价!$Q94,Table1[港口名]&amp;Table1[中转港]&amp;Table1[运价类型]&amp;Table1[直客/
同行]&amp;Table1[RT范围],0),MATCH(运价!L$28,Table1[[#Headers],[CBM]:[TON]],0))</f>
        <v>315</v>
      </c>
      <c r="M94" s="331" t="s">
        <v>172</v>
      </c>
      <c r="N94" s="323" t="s">
        <v>158</v>
      </c>
      <c r="O94" s="323" t="s">
        <v>56</v>
      </c>
      <c r="P94" s="323" t="s">
        <v>57</v>
      </c>
      <c r="Q94" s="323" t="s">
        <v>1767</v>
      </c>
    </row>
    <row r="95" spans="1:17" s="62" customFormat="1" ht="19.5" customHeight="1">
      <c r="A95" s="143" t="s">
        <v>173</v>
      </c>
      <c r="B95" s="449" t="s">
        <v>3250</v>
      </c>
      <c r="C95" s="681">
        <v>0</v>
      </c>
      <c r="D95" s="683"/>
      <c r="E95" s="113" t="s">
        <v>174</v>
      </c>
      <c r="F95" s="103" t="s">
        <v>175</v>
      </c>
      <c r="G95" s="308" t="s">
        <v>26</v>
      </c>
      <c r="H95" s="515">
        <v>45</v>
      </c>
      <c r="I95" s="135" t="str">
        <f t="shared" si="4"/>
        <v>-</v>
      </c>
      <c r="J95" s="107" t="str">
        <f t="shared" si="5"/>
        <v>USD 130 / 135</v>
      </c>
      <c r="K95" s="500">
        <f t="array" ref="K95">INDEX(Table1[[CBM]:[TON]],MATCH(运价!$M95&amp;运价!$N95&amp;运价!$O95&amp;运价!$P95&amp;运价!$Q95,Table1[港口名]&amp;Table1[中转港]&amp;Table1[运价类型]&amp;Table1[直客/
同行]&amp;Table1[RT范围],0),MATCH(运价!K$28,Table1[[#Headers],[CBM]:[TON]],0))</f>
        <v>130</v>
      </c>
      <c r="L95" s="500">
        <f t="array" ref="L95">INDEX(Table1[[CBM]:[TON]],MATCH(运价!$M95&amp;运价!$N95&amp;运价!$O95&amp;运价!$P95&amp;运价!$Q95,Table1[港口名]&amp;Table1[中转港]&amp;Table1[运价类型]&amp;Table1[直客/
同行]&amp;Table1[RT范围],0),MATCH(运价!L$28,Table1[[#Headers],[CBM]:[TON]],0))</f>
        <v>135</v>
      </c>
      <c r="M95" s="331" t="s">
        <v>176</v>
      </c>
      <c r="N95" s="323" t="s">
        <v>176</v>
      </c>
      <c r="O95" s="323" t="s">
        <v>56</v>
      </c>
      <c r="P95" s="323" t="s">
        <v>57</v>
      </c>
      <c r="Q95" s="323" t="s">
        <v>1767</v>
      </c>
    </row>
    <row r="96" spans="1:17" s="62" customFormat="1" ht="19.5" customHeight="1">
      <c r="A96" s="143" t="s">
        <v>177</v>
      </c>
      <c r="B96" s="449" t="s">
        <v>2016</v>
      </c>
      <c r="C96" s="697">
        <v>0</v>
      </c>
      <c r="D96" s="698"/>
      <c r="E96" s="113" t="s">
        <v>174</v>
      </c>
      <c r="F96" s="103" t="s">
        <v>175</v>
      </c>
      <c r="G96" s="308" t="s">
        <v>26</v>
      </c>
      <c r="H96" s="515">
        <v>45</v>
      </c>
      <c r="I96" s="135" t="str">
        <f t="shared" si="4"/>
        <v>-</v>
      </c>
      <c r="J96" s="107" t="str">
        <f t="shared" si="5"/>
        <v>USD 255 / 260</v>
      </c>
      <c r="K96" s="500">
        <f t="array" ref="K96">INDEX(Table1[[CBM]:[TON]],MATCH(运价!$M96&amp;运价!$N96&amp;运价!$O96&amp;运价!$P96&amp;运价!$Q96,Table1[港口名]&amp;Table1[中转港]&amp;Table1[运价类型]&amp;Table1[直客/
同行]&amp;Table1[RT范围],0),MATCH(运价!K$28,Table1[[#Headers],[CBM]:[TON]],0))</f>
        <v>255</v>
      </c>
      <c r="L96" s="500">
        <f t="array" ref="L96">INDEX(Table1[[CBM]:[TON]],MATCH(运价!$M96&amp;运价!$N96&amp;运价!$O96&amp;运价!$P96&amp;运价!$Q96,Table1[港口名]&amp;Table1[中转港]&amp;Table1[运价类型]&amp;Table1[直客/
同行]&amp;Table1[RT范围],0),MATCH(运价!L$28,Table1[[#Headers],[CBM]:[TON]],0))</f>
        <v>260</v>
      </c>
      <c r="M96" s="331" t="s">
        <v>178</v>
      </c>
      <c r="N96" s="323" t="s">
        <v>178</v>
      </c>
      <c r="O96" s="323" t="s">
        <v>56</v>
      </c>
      <c r="P96" s="323" t="s">
        <v>57</v>
      </c>
      <c r="Q96" s="323" t="s">
        <v>1767</v>
      </c>
    </row>
    <row r="97" spans="1:17" s="62" customFormat="1" ht="19.5" customHeight="1">
      <c r="A97" s="143" t="s">
        <v>179</v>
      </c>
      <c r="B97" s="449" t="s">
        <v>2016</v>
      </c>
      <c r="C97" s="697">
        <v>0</v>
      </c>
      <c r="D97" s="698"/>
      <c r="E97" s="113" t="s">
        <v>174</v>
      </c>
      <c r="F97" s="103" t="s">
        <v>175</v>
      </c>
      <c r="G97" s="308" t="s">
        <v>26</v>
      </c>
      <c r="H97" s="515">
        <v>45</v>
      </c>
      <c r="I97" s="135" t="str">
        <f t="shared" si="4"/>
        <v>-</v>
      </c>
      <c r="J97" s="107" t="str">
        <f t="shared" si="5"/>
        <v>USD 255 / 260</v>
      </c>
      <c r="K97" s="500">
        <f t="array" ref="K97">INDEX(Table1[[CBM]:[TON]],MATCH(运价!$M97&amp;运价!$N97&amp;运价!$O97&amp;运价!$P97&amp;运价!$Q97,Table1[港口名]&amp;Table1[中转港]&amp;Table1[运价类型]&amp;Table1[直客/
同行]&amp;Table1[RT范围],0),MATCH(运价!K$28,Table1[[#Headers],[CBM]:[TON]],0))</f>
        <v>255</v>
      </c>
      <c r="L97" s="500">
        <f t="array" ref="L97">INDEX(Table1[[CBM]:[TON]],MATCH(运价!$M97&amp;运价!$N97&amp;运价!$O97&amp;运价!$P97&amp;运价!$Q97,Table1[港口名]&amp;Table1[中转港]&amp;Table1[运价类型]&amp;Table1[直客/
同行]&amp;Table1[RT范围],0),MATCH(运价!L$28,Table1[[#Headers],[CBM]:[TON]],0))</f>
        <v>260</v>
      </c>
      <c r="M97" s="335" t="s">
        <v>180</v>
      </c>
      <c r="N97" s="323" t="s">
        <v>180</v>
      </c>
      <c r="O97" s="323" t="s">
        <v>56</v>
      </c>
      <c r="P97" s="323" t="s">
        <v>57</v>
      </c>
      <c r="Q97" s="323" t="s">
        <v>1767</v>
      </c>
    </row>
    <row r="98" spans="1:17" s="62" customFormat="1" ht="19.5" customHeight="1">
      <c r="A98" s="143" t="s">
        <v>181</v>
      </c>
      <c r="B98" s="449" t="s">
        <v>2016</v>
      </c>
      <c r="C98" s="697">
        <v>0</v>
      </c>
      <c r="D98" s="698"/>
      <c r="E98" s="113" t="s">
        <v>174</v>
      </c>
      <c r="F98" s="103" t="s">
        <v>175</v>
      </c>
      <c r="G98" s="308" t="s">
        <v>26</v>
      </c>
      <c r="H98" s="515">
        <v>45</v>
      </c>
      <c r="I98" s="135" t="str">
        <f t="shared" si="4"/>
        <v>-</v>
      </c>
      <c r="J98" s="107" t="str">
        <f t="shared" si="5"/>
        <v>USD 255 / 260</v>
      </c>
      <c r="K98" s="500">
        <f t="array" ref="K98">INDEX(Table1[[CBM]:[TON]],MATCH(运价!$M98&amp;运价!$N98&amp;运价!$O98&amp;运价!$P98&amp;运价!$Q98,Table1[港口名]&amp;Table1[中转港]&amp;Table1[运价类型]&amp;Table1[直客/
同行]&amp;Table1[RT范围],0),MATCH(运价!K$28,Table1[[#Headers],[CBM]:[TON]],0))</f>
        <v>255</v>
      </c>
      <c r="L98" s="500">
        <f t="array" ref="L98">INDEX(Table1[[CBM]:[TON]],MATCH(运价!$M98&amp;运价!$N98&amp;运价!$O98&amp;运价!$P98&amp;运价!$Q98,Table1[港口名]&amp;Table1[中转港]&amp;Table1[运价类型]&amp;Table1[直客/
同行]&amp;Table1[RT范围],0),MATCH(运价!L$28,Table1[[#Headers],[CBM]:[TON]],0))</f>
        <v>260</v>
      </c>
      <c r="M98" s="335" t="s">
        <v>182</v>
      </c>
      <c r="N98" s="323" t="s">
        <v>178</v>
      </c>
      <c r="O98" s="323" t="s">
        <v>56</v>
      </c>
      <c r="P98" s="323" t="s">
        <v>57</v>
      </c>
      <c r="Q98" s="323" t="s">
        <v>1767</v>
      </c>
    </row>
    <row r="99" spans="1:17" s="62" customFormat="1" ht="19.5" customHeight="1">
      <c r="A99" s="143" t="s">
        <v>183</v>
      </c>
      <c r="B99" s="451" t="s">
        <v>3153</v>
      </c>
      <c r="C99" s="699"/>
      <c r="D99" s="699"/>
      <c r="E99" s="113" t="s">
        <v>43</v>
      </c>
      <c r="F99" s="138" t="s">
        <v>124</v>
      </c>
      <c r="G99" s="308" t="s">
        <v>26</v>
      </c>
      <c r="H99" s="515" t="s">
        <v>184</v>
      </c>
      <c r="I99" s="135" t="str">
        <f t="shared" si="4"/>
        <v>-</v>
      </c>
      <c r="J99" s="107" t="str">
        <f t="shared" si="5"/>
        <v>USD 60 / 65</v>
      </c>
      <c r="K99" s="500">
        <f t="array" ref="K99">INDEX(Table1[[CBM]:[TON]],MATCH(运价!$M99&amp;运价!$N99&amp;运价!$O99&amp;运价!$P99&amp;运价!$Q99,Table1[港口名]&amp;Table1[中转港]&amp;Table1[运价类型]&amp;Table1[直客/
同行]&amp;Table1[RT范围],0),MATCH(运价!K$28,Table1[[#Headers],[CBM]:[TON]],0))</f>
        <v>60</v>
      </c>
      <c r="L99" s="500">
        <f t="array" ref="L99">INDEX(Table1[[CBM]:[TON]],MATCH(运价!$M99&amp;运价!$N99&amp;运价!$O99&amp;运价!$P99&amp;运价!$Q99,Table1[港口名]&amp;Table1[中转港]&amp;Table1[运价类型]&amp;Table1[直客/
同行]&amp;Table1[RT范围],0),MATCH(运价!L$28,Table1[[#Headers],[CBM]:[TON]],0))</f>
        <v>65</v>
      </c>
      <c r="M99" s="335" t="s">
        <v>1773</v>
      </c>
      <c r="N99" s="323" t="s">
        <v>1773</v>
      </c>
      <c r="O99" s="323" t="s">
        <v>56</v>
      </c>
      <c r="P99" s="323" t="s">
        <v>57</v>
      </c>
      <c r="Q99" s="323" t="s">
        <v>1767</v>
      </c>
    </row>
    <row r="100" spans="1:17" s="62" customFormat="1" ht="19.5" customHeight="1">
      <c r="A100" s="143" t="s">
        <v>186</v>
      </c>
      <c r="B100" s="449" t="s">
        <v>3154</v>
      </c>
      <c r="C100" s="697">
        <v>0</v>
      </c>
      <c r="D100" s="698"/>
      <c r="E100" s="113" t="s">
        <v>43</v>
      </c>
      <c r="F100" s="138" t="s">
        <v>124</v>
      </c>
      <c r="G100" s="145" t="s">
        <v>185</v>
      </c>
      <c r="H100" s="515" t="s">
        <v>187</v>
      </c>
      <c r="I100" s="135" t="str">
        <f t="shared" si="4"/>
        <v>-</v>
      </c>
      <c r="J100" s="107" t="str">
        <f t="shared" si="5"/>
        <v>USD 157 / 162</v>
      </c>
      <c r="K100" s="500">
        <f t="array" ref="K100">INDEX(Table1[[CBM]:[TON]],MATCH(运价!$M100&amp;运价!$N100&amp;运价!$O100&amp;运价!$P100&amp;运价!$Q100,Table1[港口名]&amp;Table1[中转港]&amp;Table1[运价类型]&amp;Table1[直客/
同行]&amp;Table1[RT范围],0),MATCH(运价!K$28,Table1[[#Headers],[CBM]:[TON]],0))</f>
        <v>157</v>
      </c>
      <c r="L100" s="500">
        <f t="array" ref="L100">INDEX(Table1[[CBM]:[TON]],MATCH(运价!$M100&amp;运价!$N100&amp;运价!$O100&amp;运价!$P100&amp;运价!$Q100,Table1[港口名]&amp;Table1[中转港]&amp;Table1[运价类型]&amp;Table1[直客/
同行]&amp;Table1[RT范围],0),MATCH(运价!L$28,Table1[[#Headers],[CBM]:[TON]],0))</f>
        <v>162</v>
      </c>
      <c r="M100" s="335" t="s">
        <v>1774</v>
      </c>
      <c r="N100" s="323" t="s">
        <v>1773</v>
      </c>
      <c r="O100" s="323" t="s">
        <v>56</v>
      </c>
      <c r="P100" s="323" t="s">
        <v>57</v>
      </c>
      <c r="Q100" s="323" t="s">
        <v>1767</v>
      </c>
    </row>
    <row r="101" spans="1:17" s="62" customFormat="1" ht="19.5" customHeight="1">
      <c r="A101" s="141" t="s">
        <v>188</v>
      </c>
      <c r="B101" s="449" t="s">
        <v>3155</v>
      </c>
      <c r="C101" s="637"/>
      <c r="D101" s="639"/>
      <c r="E101" s="113" t="s">
        <v>43</v>
      </c>
      <c r="F101" s="138" t="s">
        <v>124</v>
      </c>
      <c r="G101" s="145" t="s">
        <v>185</v>
      </c>
      <c r="H101" s="515">
        <v>25</v>
      </c>
      <c r="I101" s="135" t="str">
        <f t="shared" si="4"/>
        <v>-</v>
      </c>
      <c r="J101" s="107" t="str">
        <f t="shared" si="5"/>
        <v>USD 167 / 172</v>
      </c>
      <c r="K101" s="500">
        <f t="array" ref="K101">INDEX(Table1[[CBM]:[TON]],MATCH(运价!$M101&amp;运价!$N101&amp;运价!$O101&amp;运价!$P101&amp;运价!$Q101,Table1[港口名]&amp;Table1[中转港]&amp;Table1[运价类型]&amp;Table1[直客/
同行]&amp;Table1[RT范围],0),MATCH(运价!K$28,Table1[[#Headers],[CBM]:[TON]],0))</f>
        <v>167</v>
      </c>
      <c r="L101" s="500">
        <f t="array" ref="L101">INDEX(Table1[[CBM]:[TON]],MATCH(运价!$M101&amp;运价!$N101&amp;运价!$O101&amp;运价!$P101&amp;运价!$Q101,Table1[港口名]&amp;Table1[中转港]&amp;Table1[运价类型]&amp;Table1[直客/
同行]&amp;Table1[RT范围],0),MATCH(运价!L$28,Table1[[#Headers],[CBM]:[TON]],0))</f>
        <v>172</v>
      </c>
      <c r="M101" s="335" t="s">
        <v>189</v>
      </c>
      <c r="N101" s="323" t="s">
        <v>1773</v>
      </c>
      <c r="O101" s="323" t="s">
        <v>56</v>
      </c>
      <c r="P101" s="323" t="s">
        <v>57</v>
      </c>
      <c r="Q101" s="323" t="s">
        <v>1767</v>
      </c>
    </row>
    <row r="102" spans="1:17" s="62" customFormat="1" ht="19.5" customHeight="1">
      <c r="A102" s="141" t="s">
        <v>190</v>
      </c>
      <c r="B102" s="449" t="s">
        <v>3156</v>
      </c>
      <c r="C102" s="699"/>
      <c r="D102" s="699"/>
      <c r="E102" s="113" t="s">
        <v>43</v>
      </c>
      <c r="F102" s="138" t="s">
        <v>124</v>
      </c>
      <c r="G102" s="145" t="s">
        <v>185</v>
      </c>
      <c r="H102" s="515">
        <v>22</v>
      </c>
      <c r="I102" s="135" t="str">
        <f t="shared" si="4"/>
        <v>-</v>
      </c>
      <c r="J102" s="107" t="str">
        <f t="shared" si="5"/>
        <v>USD 187 / 192</v>
      </c>
      <c r="K102" s="500">
        <f t="array" ref="K102">INDEX(Table1[[CBM]:[TON]],MATCH(运价!$M102&amp;运价!$N102&amp;运价!$O102&amp;运价!$P102&amp;运价!$Q102,Table1[港口名]&amp;Table1[中转港]&amp;Table1[运价类型]&amp;Table1[直客/
同行]&amp;Table1[RT范围],0),MATCH(运价!K$28,Table1[[#Headers],[CBM]:[TON]],0))</f>
        <v>187</v>
      </c>
      <c r="L102" s="500">
        <f t="array" ref="L102">INDEX(Table1[[CBM]:[TON]],MATCH(运价!$M102&amp;运价!$N102&amp;运价!$O102&amp;运价!$P102&amp;运价!$Q102,Table1[港口名]&amp;Table1[中转港]&amp;Table1[运价类型]&amp;Table1[直客/
同行]&amp;Table1[RT范围],0),MATCH(运价!L$28,Table1[[#Headers],[CBM]:[TON]],0))</f>
        <v>192</v>
      </c>
      <c r="M102" s="335" t="s">
        <v>191</v>
      </c>
      <c r="N102" s="323" t="s">
        <v>1773</v>
      </c>
      <c r="O102" s="323" t="s">
        <v>56</v>
      </c>
      <c r="P102" s="323" t="s">
        <v>57</v>
      </c>
      <c r="Q102" s="323" t="s">
        <v>1767</v>
      </c>
    </row>
    <row r="103" spans="1:17" s="62" customFormat="1" ht="19.5" customHeight="1">
      <c r="A103" s="147" t="s">
        <v>188</v>
      </c>
      <c r="B103" s="107" t="s">
        <v>2076</v>
      </c>
      <c r="C103" s="637"/>
      <c r="D103" s="639"/>
      <c r="E103" s="113" t="s">
        <v>43</v>
      </c>
      <c r="F103" s="137" t="s">
        <v>192</v>
      </c>
      <c r="G103" s="102" t="s">
        <v>26</v>
      </c>
      <c r="H103" s="508">
        <v>30</v>
      </c>
      <c r="I103" s="135" t="str">
        <f t="shared" si="4"/>
        <v>-</v>
      </c>
      <c r="J103" s="107" t="str">
        <f t="shared" si="5"/>
        <v>USD 128 / 138</v>
      </c>
      <c r="K103" s="500">
        <f t="array" ref="K103">INDEX(Table1[[CBM]:[TON]],MATCH(运价!$M103&amp;运价!$N103&amp;运价!$O103&amp;运价!$P103&amp;运价!$Q103,Table1[港口名]&amp;Table1[中转港]&amp;Table1[运价类型]&amp;Table1[直客/
同行]&amp;Table1[RT范围],0),MATCH(运价!K$28,Table1[[#Headers],[CBM]:[TON]],0))</f>
        <v>128</v>
      </c>
      <c r="L103" s="500">
        <f t="array" ref="L103">INDEX(Table1[[CBM]:[TON]],MATCH(运价!$M103&amp;运价!$N103&amp;运价!$O103&amp;运价!$P103&amp;运价!$Q103,Table1[港口名]&amp;Table1[中转港]&amp;Table1[运价类型]&amp;Table1[直客/
同行]&amp;Table1[RT范围],0),MATCH(运价!L$28,Table1[[#Headers],[CBM]:[TON]],0))</f>
        <v>138</v>
      </c>
      <c r="M103" s="335" t="s">
        <v>189</v>
      </c>
      <c r="N103" s="323" t="s">
        <v>189</v>
      </c>
      <c r="O103" s="323" t="s">
        <v>56</v>
      </c>
      <c r="P103" s="323" t="s">
        <v>57</v>
      </c>
      <c r="Q103" s="323" t="s">
        <v>1767</v>
      </c>
    </row>
    <row r="104" spans="1:17" s="63" customFormat="1" ht="19.5" customHeight="1">
      <c r="A104" s="700" t="s">
        <v>193</v>
      </c>
      <c r="B104" s="701"/>
      <c r="C104" s="701"/>
      <c r="D104" s="701"/>
      <c r="E104" s="701"/>
      <c r="F104" s="701"/>
      <c r="G104" s="701"/>
      <c r="H104" s="702"/>
      <c r="I104" s="135"/>
      <c r="J104" s="107"/>
      <c r="K104" s="500"/>
      <c r="L104" s="500"/>
      <c r="M104" s="324"/>
      <c r="N104" s="323"/>
      <c r="O104" s="323"/>
      <c r="P104" s="324"/>
      <c r="Q104" s="323"/>
    </row>
    <row r="105" spans="1:17" s="63" customFormat="1" ht="19.5" customHeight="1" thickBot="1">
      <c r="A105" s="148" t="s">
        <v>194</v>
      </c>
      <c r="B105" s="149"/>
      <c r="C105" s="149"/>
      <c r="D105" s="149"/>
      <c r="E105" s="117"/>
      <c r="F105" s="149"/>
      <c r="G105" s="117"/>
      <c r="H105" s="517"/>
      <c r="I105" s="135"/>
      <c r="J105" s="107"/>
      <c r="K105" s="500"/>
      <c r="L105" s="500"/>
      <c r="M105" s="324"/>
      <c r="N105" s="323"/>
      <c r="O105" s="323"/>
      <c r="P105" s="324"/>
      <c r="Q105" s="323"/>
    </row>
    <row r="106" spans="1:17" s="64" customFormat="1" ht="19.5" customHeight="1">
      <c r="A106" s="665"/>
      <c r="B106" s="666"/>
      <c r="C106" s="666"/>
      <c r="D106" s="666"/>
      <c r="E106" s="666"/>
      <c r="F106" s="666"/>
      <c r="G106" s="108"/>
      <c r="H106" s="513"/>
      <c r="I106" s="135"/>
      <c r="J106" s="107"/>
      <c r="K106" s="500"/>
      <c r="L106" s="500"/>
      <c r="M106" s="325"/>
      <c r="N106" s="323"/>
      <c r="O106" s="323"/>
      <c r="P106" s="325"/>
      <c r="Q106" s="323"/>
    </row>
    <row r="107" spans="1:17" ht="19.5" customHeight="1">
      <c r="A107" s="95" t="s">
        <v>195</v>
      </c>
      <c r="B107" s="96" t="s">
        <v>19</v>
      </c>
      <c r="C107" s="635" t="s">
        <v>20</v>
      </c>
      <c r="D107" s="635"/>
      <c r="E107" s="635"/>
      <c r="F107" s="98" t="s">
        <v>21</v>
      </c>
      <c r="G107" s="98" t="s">
        <v>22</v>
      </c>
      <c r="H107" s="507" t="s">
        <v>23</v>
      </c>
      <c r="I107" s="135"/>
      <c r="J107" s="134" t="s">
        <v>10</v>
      </c>
      <c r="K107" s="500" t="s">
        <v>11</v>
      </c>
      <c r="L107" s="500" t="s">
        <v>12</v>
      </c>
      <c r="M107" s="322" t="s">
        <v>13</v>
      </c>
      <c r="N107" s="322" t="s">
        <v>14</v>
      </c>
      <c r="O107" s="322" t="s">
        <v>15</v>
      </c>
      <c r="P107" s="322" t="s">
        <v>16</v>
      </c>
      <c r="Q107" s="322" t="s">
        <v>17</v>
      </c>
    </row>
    <row r="108" spans="1:17" s="62" customFormat="1" ht="19.5" customHeight="1">
      <c r="A108" s="150" t="s">
        <v>196</v>
      </c>
      <c r="B108" s="125" t="s">
        <v>3277</v>
      </c>
      <c r="C108" s="681" t="s">
        <v>3092</v>
      </c>
      <c r="D108" s="682"/>
      <c r="E108" s="683"/>
      <c r="F108" s="137" t="s">
        <v>3091</v>
      </c>
      <c r="G108" s="306" t="s">
        <v>26</v>
      </c>
      <c r="H108" s="508" t="s">
        <v>197</v>
      </c>
      <c r="I108" s="135" t="str">
        <f>IF(J108="","",IF(J108="SYSTEM PRICE","",IF(B108=J108,"-","check")))</f>
        <v>-</v>
      </c>
      <c r="J108" s="107" t="str">
        <f>"USD "&amp;IF(K108&lt;0,"( "&amp;-K108&amp;" )",K108)&amp;" / "&amp;IF(L108&lt;0,"( "&amp;-L108&amp;" )",L108)</f>
        <v>USD 60 / 80</v>
      </c>
      <c r="K108" s="500">
        <f t="array" ref="K108">INDEX(Table1[[CBM]:[TON]],MATCH(运价!$M108&amp;运价!$N108&amp;运价!$O108&amp;运价!$P108&amp;运价!$Q108,Table1[港口名]&amp;Table1[中转港]&amp;Table1[运价类型]&amp;Table1[直客/
同行]&amp;Table1[RT范围],0),MATCH(运价!K$28,Table1[[#Headers],[CBM]:[TON]],0))</f>
        <v>60</v>
      </c>
      <c r="L108" s="500">
        <f t="array" ref="L108">INDEX(Table1[[CBM]:[TON]],MATCH(运价!$M108&amp;运价!$N108&amp;运价!$O108&amp;运价!$P108&amp;运价!$Q108,Table1[港口名]&amp;Table1[中转港]&amp;Table1[运价类型]&amp;Table1[直客/
同行]&amp;Table1[RT范围],0),MATCH(运价!L$28,Table1[[#Headers],[CBM]:[TON]],0))</f>
        <v>80</v>
      </c>
      <c r="M108" s="323" t="s">
        <v>198</v>
      </c>
      <c r="N108" s="323" t="s">
        <v>198</v>
      </c>
      <c r="O108" s="323" t="s">
        <v>56</v>
      </c>
      <c r="P108" s="323" t="s">
        <v>57</v>
      </c>
      <c r="Q108" s="323" t="s">
        <v>1767</v>
      </c>
    </row>
    <row r="109" spans="1:17" s="62" customFormat="1" ht="19.5" customHeight="1">
      <c r="A109" s="150" t="s">
        <v>199</v>
      </c>
      <c r="B109" s="125" t="s">
        <v>3337</v>
      </c>
      <c r="C109" s="697" t="s">
        <v>3094</v>
      </c>
      <c r="D109" s="703"/>
      <c r="E109" s="698"/>
      <c r="F109" s="138" t="s">
        <v>3093</v>
      </c>
      <c r="G109" s="305" t="s">
        <v>200</v>
      </c>
      <c r="H109" s="515" t="s">
        <v>201</v>
      </c>
      <c r="I109" s="135" t="str">
        <f>IF(J109="","",IF(J109="SYSTEM PRICE","",IF(B109=J109,"-","check")))</f>
        <v>-</v>
      </c>
      <c r="J109" s="107" t="str">
        <f>"USD "&amp;IF(K109&lt;0,"( "&amp;-K109&amp;" )",K109)&amp;" / "&amp;IF(L109&lt;0,"( "&amp;-L109&amp;" )",L109)</f>
        <v>USD 95 / 145</v>
      </c>
      <c r="K109" s="500">
        <f t="array" ref="K109">INDEX(Table1[[CBM]:[TON]],MATCH(运价!$M109&amp;运价!$N109&amp;运价!$O109&amp;运价!$P109&amp;运价!$Q109,Table1[港口名]&amp;Table1[中转港]&amp;Table1[运价类型]&amp;Table1[直客/
同行]&amp;Table1[RT范围],0),MATCH(运价!K$28,Table1[[#Headers],[CBM]:[TON]],0))</f>
        <v>95</v>
      </c>
      <c r="L109" s="500">
        <f t="array" ref="L109">INDEX(Table1[[CBM]:[TON]],MATCH(运价!$M109&amp;运价!$N109&amp;运价!$O109&amp;运价!$P109&amp;运价!$Q109,Table1[港口名]&amp;Table1[中转港]&amp;Table1[运价类型]&amp;Table1[直客/
同行]&amp;Table1[RT范围],0),MATCH(运价!L$28,Table1[[#Headers],[CBM]:[TON]],0))</f>
        <v>145</v>
      </c>
      <c r="M109" s="323" t="s">
        <v>202</v>
      </c>
      <c r="N109" s="323" t="s">
        <v>202</v>
      </c>
      <c r="O109" s="323" t="s">
        <v>56</v>
      </c>
      <c r="P109" s="323" t="s">
        <v>57</v>
      </c>
      <c r="Q109" s="323" t="s">
        <v>1767</v>
      </c>
    </row>
    <row r="110" spans="1:17" s="62" customFormat="1" ht="19.5" customHeight="1">
      <c r="A110" s="150" t="s">
        <v>203</v>
      </c>
      <c r="B110" s="125" t="s">
        <v>3337</v>
      </c>
      <c r="C110" s="697" t="s">
        <v>3095</v>
      </c>
      <c r="D110" s="703"/>
      <c r="E110" s="698"/>
      <c r="F110" s="138" t="s">
        <v>3093</v>
      </c>
      <c r="G110" s="305" t="s">
        <v>200</v>
      </c>
      <c r="H110" s="515" t="s">
        <v>201</v>
      </c>
      <c r="I110" s="135" t="str">
        <f>IF(J110="","",IF(J110="SYSTEM PRICE","",IF(B110=J110,"-","check")))</f>
        <v>-</v>
      </c>
      <c r="J110" s="107" t="str">
        <f>"USD "&amp;IF(K110&lt;0,"( "&amp;-K110&amp;" )",K110)&amp;" / "&amp;IF(L110&lt;0,"( "&amp;-L110&amp;" )",L110)</f>
        <v>USD 95 / 145</v>
      </c>
      <c r="K110" s="500">
        <f t="array" ref="K110">INDEX(Table1[[CBM]:[TON]],MATCH(运价!$M110&amp;运价!$N110&amp;运价!$O110&amp;运价!$P110&amp;运价!$Q110,Table1[港口名]&amp;Table1[中转港]&amp;Table1[运价类型]&amp;Table1[直客/
同行]&amp;Table1[RT范围],0),MATCH(运价!K$28,Table1[[#Headers],[CBM]:[TON]],0))</f>
        <v>95</v>
      </c>
      <c r="L110" s="500">
        <f t="array" ref="L110">INDEX(Table1[[CBM]:[TON]],MATCH(运价!$M110&amp;运价!$N110&amp;运价!$O110&amp;运价!$P110&amp;运价!$Q110,Table1[港口名]&amp;Table1[中转港]&amp;Table1[运价类型]&amp;Table1[直客/
同行]&amp;Table1[RT范围],0),MATCH(运价!L$28,Table1[[#Headers],[CBM]:[TON]],0))</f>
        <v>145</v>
      </c>
      <c r="M110" s="323" t="s">
        <v>204</v>
      </c>
      <c r="N110" s="323" t="s">
        <v>204</v>
      </c>
      <c r="O110" s="323" t="s">
        <v>56</v>
      </c>
      <c r="P110" s="323" t="s">
        <v>57</v>
      </c>
      <c r="Q110" s="323" t="s">
        <v>1767</v>
      </c>
    </row>
    <row r="111" spans="1:17" s="63" customFormat="1" ht="19.5" customHeight="1">
      <c r="A111" s="704" t="s">
        <v>205</v>
      </c>
      <c r="B111" s="705"/>
      <c r="C111" s="705"/>
      <c r="D111" s="705"/>
      <c r="E111" s="705"/>
      <c r="F111" s="705"/>
      <c r="G111" s="705"/>
      <c r="H111" s="706"/>
      <c r="I111" s="135"/>
      <c r="J111" s="107"/>
      <c r="K111" s="500"/>
      <c r="L111" s="500"/>
      <c r="M111" s="324"/>
      <c r="N111" s="323"/>
      <c r="O111" s="323"/>
      <c r="P111" s="324"/>
      <c r="Q111" s="323"/>
    </row>
    <row r="112" spans="1:17" s="62" customFormat="1" ht="19.5" customHeight="1" thickBot="1">
      <c r="A112" s="707" t="s">
        <v>1747</v>
      </c>
      <c r="B112" s="708"/>
      <c r="C112" s="708"/>
      <c r="D112" s="708"/>
      <c r="E112" s="708"/>
      <c r="F112" s="708"/>
      <c r="G112" s="708"/>
      <c r="H112" s="709"/>
      <c r="I112" s="135"/>
      <c r="J112" s="107"/>
      <c r="K112" s="500"/>
      <c r="L112" s="500"/>
      <c r="M112" s="323"/>
      <c r="N112" s="323"/>
      <c r="O112" s="323"/>
      <c r="P112" s="323"/>
      <c r="Q112" s="323"/>
    </row>
    <row r="113" spans="1:19" s="62" customFormat="1" ht="19.5" customHeight="1">
      <c r="A113" s="710"/>
      <c r="B113" s="711"/>
      <c r="C113" s="711"/>
      <c r="D113" s="711"/>
      <c r="E113" s="711"/>
      <c r="F113" s="711"/>
      <c r="G113" s="151"/>
      <c r="H113" s="518"/>
      <c r="I113" s="135"/>
      <c r="J113" s="107"/>
      <c r="K113" s="500"/>
      <c r="L113" s="500"/>
      <c r="M113" s="323"/>
      <c r="N113" s="323"/>
      <c r="O113" s="323"/>
      <c r="P113" s="323"/>
      <c r="Q113" s="323"/>
    </row>
    <row r="114" spans="1:19" ht="19.5" customHeight="1">
      <c r="A114" s="95" t="s">
        <v>206</v>
      </c>
      <c r="B114" s="96" t="s">
        <v>19</v>
      </c>
      <c r="C114" s="635" t="s">
        <v>20</v>
      </c>
      <c r="D114" s="635"/>
      <c r="E114" s="635"/>
      <c r="F114" s="98" t="s">
        <v>21</v>
      </c>
      <c r="G114" s="98" t="s">
        <v>22</v>
      </c>
      <c r="H114" s="507" t="s">
        <v>23</v>
      </c>
      <c r="I114" s="135"/>
      <c r="J114" s="134" t="s">
        <v>10</v>
      </c>
      <c r="K114" s="500" t="s">
        <v>11</v>
      </c>
      <c r="L114" s="500" t="s">
        <v>12</v>
      </c>
      <c r="M114" s="322" t="s">
        <v>13</v>
      </c>
      <c r="N114" s="322" t="s">
        <v>14</v>
      </c>
      <c r="O114" s="322" t="s">
        <v>15</v>
      </c>
      <c r="P114" s="322" t="s">
        <v>16</v>
      </c>
      <c r="Q114" s="322" t="s">
        <v>17</v>
      </c>
      <c r="R114" t="s">
        <v>21</v>
      </c>
    </row>
    <row r="115" spans="1:19" s="66" customFormat="1" ht="15">
      <c r="A115" s="152" t="s">
        <v>207</v>
      </c>
      <c r="B115" s="547" t="s">
        <v>3278</v>
      </c>
      <c r="C115" s="667" t="s">
        <v>3097</v>
      </c>
      <c r="D115" s="668"/>
      <c r="E115" s="669"/>
      <c r="F115" s="102" t="s">
        <v>3098</v>
      </c>
      <c r="G115" s="305" t="s">
        <v>26</v>
      </c>
      <c r="H115" s="508" t="s">
        <v>208</v>
      </c>
      <c r="I115" s="135" t="str">
        <f>IF(J115="","",IF(J115="SYSTEM PRICE","",IF(B115=J115,"-","check")))</f>
        <v>-</v>
      </c>
      <c r="J115" s="107" t="str">
        <f>"USD "&amp;IF(K115&lt;0,"( "&amp;-K115&amp;" )",K115)&amp;" / "&amp;IF(L115&lt;0,"( "&amp;-L115&amp;" )",L115)</f>
        <v>USD 50 / 60</v>
      </c>
      <c r="K115" s="500">
        <f t="array" ref="K115">INDEX(Table1[[CBM]:[TON]],MATCH(运价!$M115&amp;运价!$N115&amp;运价!$O115&amp;运价!$P115&amp;运价!$Q115&amp;R115,Table1[港口名]&amp;Table1[中转港]&amp;Table1[运价类型]&amp;Table1[直客/
同行]&amp;Table1[RT范围]&amp;Table1[船公司],0),MATCH(运价!K$28,Table1[[#Headers],[CBM]:[TON]],0))</f>
        <v>50</v>
      </c>
      <c r="L115" s="500">
        <f t="array" ref="L115">INDEX(Table1[[CBM]:[TON]],MATCH(运价!$M115&amp;运价!$N115&amp;运价!$O115&amp;运价!$P115&amp;运价!$Q115&amp;R115,Table1[港口名]&amp;Table1[中转港]&amp;Table1[运价类型]&amp;Table1[直客/
同行]&amp;Table1[RT范围]&amp;Table1[船公司],0),MATCH(运价!L$28,Table1[[#Headers],[CBM]:[TON]],0))</f>
        <v>60</v>
      </c>
      <c r="M115" s="336" t="s">
        <v>1775</v>
      </c>
      <c r="N115" s="323" t="s">
        <v>209</v>
      </c>
      <c r="O115" s="323" t="s">
        <v>56</v>
      </c>
      <c r="P115" s="323" t="s">
        <v>84</v>
      </c>
      <c r="Q115" s="323" t="s">
        <v>1767</v>
      </c>
      <c r="R115" s="357" t="s">
        <v>1761</v>
      </c>
    </row>
    <row r="116" spans="1:19" s="66" customFormat="1" ht="15" customHeight="1">
      <c r="A116" s="152" t="s">
        <v>211</v>
      </c>
      <c r="B116" s="547" t="s">
        <v>3241</v>
      </c>
      <c r="C116" s="667" t="s">
        <v>3097</v>
      </c>
      <c r="D116" s="668"/>
      <c r="E116" s="669"/>
      <c r="F116" s="583" t="s">
        <v>3098</v>
      </c>
      <c r="G116" s="305" t="s">
        <v>26</v>
      </c>
      <c r="H116" s="508" t="s">
        <v>208</v>
      </c>
      <c r="I116" s="135" t="str">
        <f>IF(J116="","",IF(J116="SYSTEM PRICE","",IF(B116=J116,"-","check")))</f>
        <v>-</v>
      </c>
      <c r="J116" s="107" t="str">
        <f>"USD "&amp;IF(K116&lt;0,"( "&amp;-K116&amp;" )",K116)&amp;" / "&amp;IF(L116&lt;0,"( "&amp;-L116&amp;" )",L116)</f>
        <v>USD 55 / 65</v>
      </c>
      <c r="K116" s="500">
        <f t="array" ref="K116">INDEX(Table1[[CBM]:[TON]],MATCH(运价!$M116&amp;运价!$N116&amp;运价!$O116&amp;运价!$P116&amp;运价!$Q116&amp;R116,Table1[港口名]&amp;Table1[中转港]&amp;Table1[运价类型]&amp;Table1[直客/
同行]&amp;Table1[RT范围]&amp;Table1[船公司],0),MATCH(运价!K$28,Table1[[#Headers],[CBM]:[TON]],0))</f>
        <v>55</v>
      </c>
      <c r="L116" s="500">
        <f t="array" ref="L116">INDEX(Table1[[CBM]:[TON]],MATCH(运价!$M116&amp;运价!$N116&amp;运价!$O116&amp;运价!$P116&amp;运价!$Q116&amp;R116,Table1[港口名]&amp;Table1[中转港]&amp;Table1[运价类型]&amp;Table1[直客/
同行]&amp;Table1[RT范围]&amp;Table1[船公司],0),MATCH(运价!L$28,Table1[[#Headers],[CBM]:[TON]],0))</f>
        <v>65</v>
      </c>
      <c r="M116" s="336" t="s">
        <v>209</v>
      </c>
      <c r="N116" s="323" t="s">
        <v>209</v>
      </c>
      <c r="O116" s="323" t="s">
        <v>56</v>
      </c>
      <c r="P116" s="323" t="s">
        <v>90</v>
      </c>
      <c r="Q116" s="323" t="s">
        <v>1767</v>
      </c>
      <c r="R116" s="357" t="s">
        <v>1761</v>
      </c>
    </row>
    <row r="117" spans="1:19" s="62" customFormat="1" ht="19.5" customHeight="1">
      <c r="A117" s="646" t="s">
        <v>212</v>
      </c>
      <c r="B117" s="647"/>
      <c r="C117" s="647"/>
      <c r="D117" s="647"/>
      <c r="E117" s="647"/>
      <c r="F117" s="647"/>
      <c r="G117" s="647"/>
      <c r="H117" s="648"/>
      <c r="I117" s="135"/>
      <c r="J117" s="107"/>
      <c r="K117" s="500"/>
      <c r="L117" s="500"/>
      <c r="M117" s="323"/>
      <c r="N117" s="323"/>
      <c r="O117" s="323"/>
      <c r="P117" s="323"/>
      <c r="Q117" s="323"/>
    </row>
    <row r="118" spans="1:19" s="62" customFormat="1" ht="19.5" customHeight="1">
      <c r="A118" s="104" t="s">
        <v>213</v>
      </c>
      <c r="B118" s="73"/>
      <c r="C118" s="73"/>
      <c r="D118" s="73"/>
      <c r="E118" s="73"/>
      <c r="F118" s="73"/>
      <c r="G118" s="105"/>
      <c r="H118" s="509"/>
      <c r="I118" s="135"/>
      <c r="J118" s="107"/>
      <c r="K118" s="500"/>
      <c r="L118" s="500"/>
      <c r="M118" s="323"/>
      <c r="N118" s="323"/>
      <c r="O118" s="323"/>
      <c r="P118" s="323"/>
      <c r="Q118" s="323"/>
    </row>
    <row r="119" spans="1:19" s="63" customFormat="1" ht="19.5" customHeight="1" thickBot="1">
      <c r="A119" s="712" t="s">
        <v>1743</v>
      </c>
      <c r="B119" s="713"/>
      <c r="C119" s="713"/>
      <c r="D119" s="713"/>
      <c r="E119" s="713"/>
      <c r="F119" s="713"/>
      <c r="G119" s="713"/>
      <c r="H119" s="714"/>
      <c r="I119" s="135"/>
      <c r="J119" s="107"/>
      <c r="K119" s="500"/>
      <c r="L119" s="500"/>
      <c r="M119" s="324"/>
      <c r="N119" s="323"/>
      <c r="O119" s="323"/>
      <c r="P119" s="324"/>
      <c r="Q119" s="323"/>
    </row>
    <row r="120" spans="1:19" s="62" customFormat="1" ht="19.5" customHeight="1">
      <c r="A120" s="710"/>
      <c r="B120" s="711"/>
      <c r="C120" s="711"/>
      <c r="D120" s="711"/>
      <c r="E120" s="711"/>
      <c r="F120" s="711"/>
      <c r="G120" s="151"/>
      <c r="H120" s="518"/>
      <c r="I120" s="135"/>
      <c r="J120" s="107"/>
      <c r="K120" s="500"/>
      <c r="L120" s="500"/>
      <c r="M120" s="323"/>
      <c r="N120" s="323"/>
      <c r="O120" s="323"/>
      <c r="P120" s="323"/>
      <c r="Q120" s="323"/>
    </row>
    <row r="121" spans="1:19" ht="19.5" customHeight="1">
      <c r="A121" s="95" t="s">
        <v>206</v>
      </c>
      <c r="B121" s="96" t="s">
        <v>19</v>
      </c>
      <c r="C121" s="635" t="s">
        <v>20</v>
      </c>
      <c r="D121" s="635"/>
      <c r="E121" s="635"/>
      <c r="F121" s="98" t="s">
        <v>21</v>
      </c>
      <c r="G121" s="98" t="s">
        <v>22</v>
      </c>
      <c r="H121" s="507" t="s">
        <v>23</v>
      </c>
      <c r="I121" s="135"/>
      <c r="J121" s="134" t="s">
        <v>10</v>
      </c>
      <c r="K121" s="500" t="s">
        <v>11</v>
      </c>
      <c r="L121" s="500" t="s">
        <v>12</v>
      </c>
      <c r="M121" s="322" t="s">
        <v>13</v>
      </c>
      <c r="N121" s="322" t="s">
        <v>14</v>
      </c>
      <c r="O121" s="322" t="s">
        <v>15</v>
      </c>
      <c r="P121" s="322" t="s">
        <v>16</v>
      </c>
      <c r="Q121" s="322" t="s">
        <v>17</v>
      </c>
      <c r="R121" t="s">
        <v>21</v>
      </c>
    </row>
    <row r="122" spans="1:19" s="64" customFormat="1" ht="19.5" customHeight="1">
      <c r="A122" s="143" t="s">
        <v>214</v>
      </c>
      <c r="B122" s="102" t="s">
        <v>3188</v>
      </c>
      <c r="C122" s="697" t="s">
        <v>215</v>
      </c>
      <c r="D122" s="703"/>
      <c r="E122" s="698"/>
      <c r="F122" s="138" t="s">
        <v>216</v>
      </c>
      <c r="G122" s="305" t="s">
        <v>26</v>
      </c>
      <c r="H122" s="515">
        <v>11</v>
      </c>
      <c r="I122" s="135" t="str">
        <f>IF(J122="","",IF(J122="SYSTEM PRICE","",IF(B122=J122,"-","check")))</f>
        <v>-</v>
      </c>
      <c r="J122" s="107" t="str">
        <f>"USD "&amp;IF(K122&lt;0,"( "&amp;-K122&amp;" )",K122)&amp;" / "&amp;IF(L122&lt;0,"( "&amp;-L122&amp;" )",L122)</f>
        <v>USD 130 / 150</v>
      </c>
      <c r="K122" s="500">
        <f t="array" ref="K122">INDEX(Table1[[CBM]:[TON]],MATCH(运价!$M122&amp;运价!$N122&amp;运价!$O122&amp;运价!$P122&amp;运价!$Q122&amp;R122,Table1[港口名]&amp;Table1[中转港]&amp;Table1[运价类型]&amp;Table1[直客/
同行]&amp;Table1[RT范围]&amp;Table1[船公司],0),MATCH(运价!K$28,Table1[[#Headers],[CBM]:[TON]],0))</f>
        <v>130</v>
      </c>
      <c r="L122" s="500">
        <f t="array" ref="L122">INDEX(Table1[[CBM]:[TON]],MATCH(运价!$M122&amp;运价!$N122&amp;运价!$O122&amp;运价!$P122&amp;运价!$Q122&amp;R122,Table1[港口名]&amp;Table1[中转港]&amp;Table1[运价类型]&amp;Table1[直客/
同行]&amp;Table1[RT范围]&amp;Table1[船公司],0),MATCH(运价!L$28,Table1[[#Headers],[CBM]:[TON]],0))</f>
        <v>150</v>
      </c>
      <c r="M122" s="336" t="s">
        <v>209</v>
      </c>
      <c r="N122" s="323" t="s">
        <v>209</v>
      </c>
      <c r="O122" s="323" t="s">
        <v>56</v>
      </c>
      <c r="P122" s="323" t="s">
        <v>90</v>
      </c>
      <c r="Q122" s="323" t="s">
        <v>1767</v>
      </c>
      <c r="R122" s="357" t="s">
        <v>217</v>
      </c>
    </row>
    <row r="123" spans="1:19" s="54" customFormat="1" ht="19.5" customHeight="1">
      <c r="A123" s="715" t="s">
        <v>218</v>
      </c>
      <c r="B123" s="716"/>
      <c r="C123" s="716"/>
      <c r="D123" s="716"/>
      <c r="E123" s="716"/>
      <c r="F123" s="716"/>
      <c r="G123" s="716"/>
      <c r="H123" s="717"/>
      <c r="I123" s="135"/>
      <c r="J123" s="107"/>
      <c r="K123" s="500"/>
      <c r="L123" s="500"/>
      <c r="M123" s="327"/>
      <c r="N123" s="323"/>
      <c r="O123" s="323"/>
      <c r="P123" s="327"/>
      <c r="Q123" s="323"/>
    </row>
    <row r="124" spans="1:19" s="62" customFormat="1" ht="18.75" customHeight="1">
      <c r="A124" s="718" t="s">
        <v>205</v>
      </c>
      <c r="B124" s="719"/>
      <c r="C124" s="719"/>
      <c r="D124" s="719"/>
      <c r="E124" s="719"/>
      <c r="F124" s="719"/>
      <c r="G124" s="719"/>
      <c r="H124" s="720"/>
      <c r="I124" s="135"/>
      <c r="J124" s="107"/>
      <c r="K124" s="500"/>
      <c r="L124" s="500"/>
      <c r="M124" s="323"/>
      <c r="N124" s="323"/>
      <c r="O124" s="323"/>
      <c r="P124" s="323"/>
      <c r="Q124" s="323"/>
    </row>
    <row r="125" spans="1:19" s="63" customFormat="1" ht="19.5" customHeight="1" thickBot="1">
      <c r="A125" s="712" t="s">
        <v>1744</v>
      </c>
      <c r="B125" s="713"/>
      <c r="C125" s="713"/>
      <c r="D125" s="713"/>
      <c r="E125" s="713"/>
      <c r="F125" s="713"/>
      <c r="G125" s="713"/>
      <c r="H125" s="714"/>
      <c r="I125" s="135"/>
      <c r="J125" s="107"/>
      <c r="K125" s="500"/>
      <c r="L125" s="500"/>
      <c r="M125" s="324"/>
      <c r="N125" s="323"/>
      <c r="O125" s="323"/>
      <c r="P125" s="324"/>
      <c r="Q125" s="323"/>
      <c r="R125" s="62"/>
      <c r="S125" s="62"/>
    </row>
    <row r="126" spans="1:19" s="62" customFormat="1" ht="19.5" customHeight="1">
      <c r="A126" s="721"/>
      <c r="B126" s="722"/>
      <c r="C126" s="722"/>
      <c r="D126" s="722"/>
      <c r="E126" s="722"/>
      <c r="F126" s="722"/>
      <c r="G126" s="722"/>
      <c r="H126" s="723"/>
      <c r="I126" s="135"/>
      <c r="J126" s="107"/>
      <c r="K126" s="500"/>
      <c r="L126" s="500"/>
      <c r="M126" s="323"/>
      <c r="N126" s="323"/>
      <c r="O126" s="323"/>
      <c r="P126" s="323"/>
      <c r="Q126" s="323"/>
    </row>
    <row r="127" spans="1:19" s="67" customFormat="1" ht="19.5" customHeight="1">
      <c r="A127" s="95" t="s">
        <v>219</v>
      </c>
      <c r="B127" s="96" t="s">
        <v>19</v>
      </c>
      <c r="C127" s="635" t="s">
        <v>20</v>
      </c>
      <c r="D127" s="635"/>
      <c r="E127" s="635"/>
      <c r="F127" s="98" t="s">
        <v>21</v>
      </c>
      <c r="G127" s="98" t="s">
        <v>22</v>
      </c>
      <c r="H127" s="507" t="s">
        <v>23</v>
      </c>
      <c r="I127" s="135"/>
      <c r="J127" s="134" t="s">
        <v>10</v>
      </c>
      <c r="K127" s="500" t="s">
        <v>11</v>
      </c>
      <c r="L127" s="500" t="s">
        <v>12</v>
      </c>
      <c r="M127" s="322" t="s">
        <v>13</v>
      </c>
      <c r="N127" s="322" t="s">
        <v>14</v>
      </c>
      <c r="O127" s="322" t="s">
        <v>15</v>
      </c>
      <c r="P127" s="322" t="s">
        <v>16</v>
      </c>
      <c r="Q127" s="322" t="s">
        <v>17</v>
      </c>
      <c r="R127"/>
      <c r="S127" s="62"/>
    </row>
    <row r="128" spans="1:19" s="314" customFormat="1" ht="19.5" customHeight="1">
      <c r="A128" s="312" t="s">
        <v>1736</v>
      </c>
      <c r="B128" s="548" t="s">
        <v>3279</v>
      </c>
      <c r="C128" s="681" t="s">
        <v>3134</v>
      </c>
      <c r="D128" s="682"/>
      <c r="E128" s="683"/>
      <c r="F128" s="137" t="s">
        <v>1734</v>
      </c>
      <c r="G128" s="306" t="s">
        <v>26</v>
      </c>
      <c r="H128" s="508" t="s">
        <v>1735</v>
      </c>
      <c r="I128" s="313" t="str">
        <f t="shared" ref="I128:I133" si="6">IF(J128="","",IF(J128="SYSTEM PRICE","",IF(B128=J128,"-","check")))</f>
        <v>-</v>
      </c>
      <c r="J128" s="134" t="str">
        <f t="shared" ref="J128:J133" si="7">"USD "&amp;IF(K128&lt;0,"( "&amp;-K128&amp;" )",K128)&amp;" / "&amp;IF(L128&lt;0,"( "&amp;-L128&amp;" )",L128)</f>
        <v>USD 80 / 110</v>
      </c>
      <c r="K128" s="500">
        <f t="array" ref="K128">INDEX(Table1[[CBM]:[TON]],MATCH(运价!$M128&amp;运价!$N128&amp;运价!$O128&amp;运价!$P128&amp;运价!$Q128,Table1[港口名]&amp;Table1[中转港]&amp;Table1[运价类型]&amp;Table1[直客/
同行]&amp;Table1[RT范围],0),MATCH(运价!K$28,Table1[[#Headers],[CBM]:[TON]],0))</f>
        <v>80</v>
      </c>
      <c r="L128" s="500">
        <f t="array" ref="L128">INDEX(Table1[[CBM]:[TON]],MATCH(运价!$M128&amp;运价!$N128&amp;运价!$O128&amp;运价!$P128&amp;运价!$Q128,Table1[港口名]&amp;Table1[中转港]&amp;Table1[运价类型]&amp;Table1[直客/
同行]&amp;Table1[RT范围],0),MATCH(运价!L$28,Table1[[#Headers],[CBM]:[TON]],0))</f>
        <v>110</v>
      </c>
      <c r="M128" s="315" t="s">
        <v>1642</v>
      </c>
      <c r="N128" s="315" t="s">
        <v>1642</v>
      </c>
      <c r="O128" s="323" t="s">
        <v>56</v>
      </c>
      <c r="P128" s="323" t="s">
        <v>57</v>
      </c>
      <c r="Q128" s="323" t="s">
        <v>1767</v>
      </c>
      <c r="R128" s="54"/>
      <c r="S128" s="72"/>
    </row>
    <row r="129" spans="1:20" s="67" customFormat="1" ht="19.5" customHeight="1">
      <c r="A129" s="155" t="s">
        <v>220</v>
      </c>
      <c r="B129" s="548" t="s">
        <v>3280</v>
      </c>
      <c r="C129" s="697" t="s">
        <v>3096</v>
      </c>
      <c r="D129" s="703"/>
      <c r="E129" s="698"/>
      <c r="F129" s="138" t="s">
        <v>221</v>
      </c>
      <c r="G129" s="305" t="s">
        <v>26</v>
      </c>
      <c r="H129" s="508" t="s">
        <v>222</v>
      </c>
      <c r="I129" s="135" t="str">
        <f t="shared" si="6"/>
        <v>-</v>
      </c>
      <c r="J129" s="107" t="str">
        <f t="shared" si="7"/>
        <v>USD 30 / 50</v>
      </c>
      <c r="K129" s="500">
        <f t="array" ref="K129">INDEX(Table1[[CBM]:[TON]],MATCH(运价!$M129&amp;运价!$N129&amp;运价!$O129&amp;运价!$P129&amp;运价!$Q129,Table1[港口名]&amp;Table1[中转港]&amp;Table1[运价类型]&amp;Table1[直客/
同行]&amp;Table1[RT范围],0),MATCH(运价!K$28,Table1[[#Headers],[CBM]:[TON]],0))</f>
        <v>30</v>
      </c>
      <c r="L129" s="500">
        <f t="array" ref="L129">INDEX(Table1[[CBM]:[TON]],MATCH(运价!$M129&amp;运价!$N129&amp;运价!$O129&amp;运价!$P129&amp;运价!$Q129,Table1[港口名]&amp;Table1[中转港]&amp;Table1[运价类型]&amp;Table1[直客/
同行]&amp;Table1[RT范围],0),MATCH(运价!L$28,Table1[[#Headers],[CBM]:[TON]],0))</f>
        <v>50</v>
      </c>
      <c r="M129" s="323" t="s">
        <v>1777</v>
      </c>
      <c r="N129" s="323" t="s">
        <v>1777</v>
      </c>
      <c r="O129" s="323" t="s">
        <v>56</v>
      </c>
      <c r="P129" s="323" t="s">
        <v>90</v>
      </c>
      <c r="Q129" s="323" t="s">
        <v>1767</v>
      </c>
      <c r="R129" s="62"/>
      <c r="S129" s="62"/>
    </row>
    <row r="130" spans="1:20" s="67" customFormat="1" ht="19.5" customHeight="1">
      <c r="A130" s="155" t="s">
        <v>223</v>
      </c>
      <c r="B130" s="548" t="s">
        <v>3281</v>
      </c>
      <c r="C130" s="697" t="s">
        <v>3096</v>
      </c>
      <c r="D130" s="703"/>
      <c r="E130" s="698"/>
      <c r="F130" s="138" t="s">
        <v>221</v>
      </c>
      <c r="G130" s="305" t="s">
        <v>26</v>
      </c>
      <c r="H130" s="508" t="s">
        <v>222</v>
      </c>
      <c r="I130" s="135" t="str">
        <f t="shared" si="6"/>
        <v>-</v>
      </c>
      <c r="J130" s="107" t="str">
        <f t="shared" si="7"/>
        <v>USD 25 / 45</v>
      </c>
      <c r="K130" s="500">
        <f t="array" ref="K130">INDEX(Table1[[CBM]:[TON]],MATCH(运价!$M130&amp;运价!$N130&amp;运价!$O130&amp;运价!$P130&amp;运价!$Q130,Table1[港口名]&amp;Table1[中转港]&amp;Table1[运价类型]&amp;Table1[直客/
同行]&amp;Table1[RT范围],0),MATCH(运价!K$28,Table1[[#Headers],[CBM]:[TON]],0))</f>
        <v>25</v>
      </c>
      <c r="L130" s="500">
        <f t="array" ref="L130">INDEX(Table1[[CBM]:[TON]],MATCH(运价!$M130&amp;运价!$N130&amp;运价!$O130&amp;运价!$P130&amp;运价!$Q130,Table1[港口名]&amp;Table1[中转港]&amp;Table1[运价类型]&amp;Table1[直客/
同行]&amp;Table1[RT范围],0),MATCH(运价!L$28,Table1[[#Headers],[CBM]:[TON]],0))</f>
        <v>45</v>
      </c>
      <c r="M130" s="323" t="s">
        <v>1777</v>
      </c>
      <c r="N130" s="323" t="s">
        <v>1777</v>
      </c>
      <c r="O130" s="323" t="s">
        <v>56</v>
      </c>
      <c r="P130" s="323" t="s">
        <v>84</v>
      </c>
      <c r="Q130" s="323" t="s">
        <v>1767</v>
      </c>
      <c r="R130" s="62"/>
      <c r="S130" s="62"/>
    </row>
    <row r="131" spans="1:20" s="67" customFormat="1" ht="19.5" customHeight="1">
      <c r="A131" s="155" t="s">
        <v>224</v>
      </c>
      <c r="B131" s="548" t="s">
        <v>3281</v>
      </c>
      <c r="C131" s="697" t="s">
        <v>3096</v>
      </c>
      <c r="D131" s="703"/>
      <c r="E131" s="698"/>
      <c r="F131" s="138" t="s">
        <v>221</v>
      </c>
      <c r="G131" s="138" t="s">
        <v>225</v>
      </c>
      <c r="H131" s="508" t="s">
        <v>222</v>
      </c>
      <c r="I131" s="135" t="str">
        <f t="shared" si="6"/>
        <v>-</v>
      </c>
      <c r="J131" s="107" t="str">
        <f t="shared" si="7"/>
        <v>USD 25 / 45</v>
      </c>
      <c r="K131" s="500">
        <f t="array" ref="K131">INDEX(Table1[[CBM]:[TON]],MATCH(运价!$M131&amp;运价!$N131&amp;运价!$O131&amp;运价!$P131&amp;运价!$Q131,Table1[港口名]&amp;Table1[中转港]&amp;Table1[运价类型]&amp;Table1[直客/
同行]&amp;Table1[RT范围],0),MATCH(运价!K$28,Table1[[#Headers],[CBM]:[TON]],0))</f>
        <v>25</v>
      </c>
      <c r="L131" s="500">
        <f t="array" ref="L131">INDEX(Table1[[CBM]:[TON]],MATCH(运价!$M131&amp;运价!$N131&amp;运价!$O131&amp;运价!$P131&amp;运价!$Q131,Table1[港口名]&amp;Table1[中转港]&amp;Table1[运价类型]&amp;Table1[直客/
同行]&amp;Table1[RT范围],0),MATCH(运价!L$28,Table1[[#Headers],[CBM]:[TON]],0))</f>
        <v>45</v>
      </c>
      <c r="M131" s="315" t="s">
        <v>226</v>
      </c>
      <c r="N131" s="323" t="s">
        <v>1777</v>
      </c>
      <c r="O131" s="323" t="s">
        <v>56</v>
      </c>
      <c r="P131" s="323" t="s">
        <v>57</v>
      </c>
      <c r="Q131" s="323" t="s">
        <v>1767</v>
      </c>
      <c r="R131" s="62"/>
      <c r="S131" s="62"/>
    </row>
    <row r="132" spans="1:20" s="67" customFormat="1" ht="19.5" customHeight="1">
      <c r="A132" s="143" t="s">
        <v>227</v>
      </c>
      <c r="B132" s="548" t="s">
        <v>3281</v>
      </c>
      <c r="C132" s="697" t="s">
        <v>3096</v>
      </c>
      <c r="D132" s="703"/>
      <c r="E132" s="698"/>
      <c r="F132" s="138" t="s">
        <v>221</v>
      </c>
      <c r="G132" s="138" t="s">
        <v>225</v>
      </c>
      <c r="H132" s="508" t="s">
        <v>222</v>
      </c>
      <c r="I132" s="135" t="str">
        <f t="shared" si="6"/>
        <v>-</v>
      </c>
      <c r="J132" s="107" t="str">
        <f t="shared" si="7"/>
        <v>USD 25 / 45</v>
      </c>
      <c r="K132" s="500">
        <f t="array" ref="K132">INDEX(Table1[[CBM]:[TON]],MATCH(运价!$M132&amp;运价!$N132&amp;运价!$O132&amp;运价!$P132&amp;运价!$Q132,Table1[港口名]&amp;Table1[中转港]&amp;Table1[运价类型]&amp;Table1[直客/
同行]&amp;Table1[RT范围],0),MATCH(运价!K$28,Table1[[#Headers],[CBM]:[TON]],0))</f>
        <v>25</v>
      </c>
      <c r="L132" s="500">
        <f t="array" ref="L132">INDEX(Table1[[CBM]:[TON]],MATCH(运价!$M132&amp;运价!$N132&amp;运价!$O132&amp;运价!$P132&amp;运价!$Q132,Table1[港口名]&amp;Table1[中转港]&amp;Table1[运价类型]&amp;Table1[直客/
同行]&amp;Table1[RT范围],0),MATCH(运价!L$28,Table1[[#Headers],[CBM]:[TON]],0))</f>
        <v>45</v>
      </c>
      <c r="M132" s="323" t="s">
        <v>228</v>
      </c>
      <c r="N132" s="323" t="s">
        <v>1777</v>
      </c>
      <c r="O132" s="323" t="s">
        <v>56</v>
      </c>
      <c r="P132" s="323" t="s">
        <v>57</v>
      </c>
      <c r="Q132" s="323" t="s">
        <v>1767</v>
      </c>
      <c r="R132" s="62"/>
      <c r="S132" s="62"/>
    </row>
    <row r="133" spans="1:20" s="63" customFormat="1" ht="19.5" customHeight="1">
      <c r="A133" s="143" t="s">
        <v>229</v>
      </c>
      <c r="B133" s="548" t="s">
        <v>3281</v>
      </c>
      <c r="C133" s="697" t="s">
        <v>3096</v>
      </c>
      <c r="D133" s="703"/>
      <c r="E133" s="698"/>
      <c r="F133" s="138" t="s">
        <v>221</v>
      </c>
      <c r="G133" s="138" t="s">
        <v>225</v>
      </c>
      <c r="H133" s="508" t="s">
        <v>222</v>
      </c>
      <c r="I133" s="135" t="str">
        <f t="shared" si="6"/>
        <v>-</v>
      </c>
      <c r="J133" s="107" t="str">
        <f t="shared" si="7"/>
        <v>USD 25 / 45</v>
      </c>
      <c r="K133" s="500">
        <f t="array" ref="K133">INDEX(Table1[[CBM]:[TON]],MATCH(运价!$M133&amp;运价!$N133&amp;运价!$O133&amp;运价!$P133&amp;运价!$Q133,Table1[港口名]&amp;Table1[中转港]&amp;Table1[运价类型]&amp;Table1[直客/
同行]&amp;Table1[RT范围],0),MATCH(运价!K$28,Table1[[#Headers],[CBM]:[TON]],0))</f>
        <v>25</v>
      </c>
      <c r="L133" s="500">
        <f t="array" ref="L133">INDEX(Table1[[CBM]:[TON]],MATCH(运价!$M133&amp;运价!$N133&amp;运价!$O133&amp;运价!$P133&amp;运价!$Q133,Table1[港口名]&amp;Table1[中转港]&amp;Table1[运价类型]&amp;Table1[直客/
同行]&amp;Table1[RT范围],0),MATCH(运价!L$28,Table1[[#Headers],[CBM]:[TON]],0))</f>
        <v>45</v>
      </c>
      <c r="M133" s="323" t="s">
        <v>1778</v>
      </c>
      <c r="N133" s="323" t="s">
        <v>1777</v>
      </c>
      <c r="O133" s="323" t="s">
        <v>56</v>
      </c>
      <c r="P133" s="323" t="s">
        <v>57</v>
      </c>
      <c r="Q133" s="323" t="s">
        <v>1767</v>
      </c>
      <c r="R133" s="62"/>
      <c r="S133" s="62"/>
    </row>
    <row r="134" spans="1:20" s="62" customFormat="1" ht="19.5" customHeight="1">
      <c r="A134" s="646" t="s">
        <v>232</v>
      </c>
      <c r="B134" s="647"/>
      <c r="C134" s="647"/>
      <c r="D134" s="647"/>
      <c r="E134" s="647"/>
      <c r="F134" s="647"/>
      <c r="G134" s="647"/>
      <c r="H134" s="648"/>
      <c r="I134" s="135"/>
      <c r="J134" s="107"/>
      <c r="K134" s="500"/>
      <c r="L134" s="500"/>
      <c r="M134" s="323"/>
      <c r="N134" s="323"/>
      <c r="O134" s="323"/>
      <c r="P134" s="323"/>
      <c r="Q134" s="323"/>
    </row>
    <row r="135" spans="1:20" s="63" customFormat="1" ht="19.5" customHeight="1">
      <c r="A135" s="106" t="s">
        <v>233</v>
      </c>
      <c r="B135" s="156"/>
      <c r="C135" s="156"/>
      <c r="D135" s="156"/>
      <c r="E135" s="156"/>
      <c r="F135" s="157"/>
      <c r="G135" s="157"/>
      <c r="H135" s="510"/>
      <c r="I135" s="135"/>
      <c r="J135" s="107"/>
      <c r="K135" s="500"/>
      <c r="L135" s="500"/>
      <c r="M135" s="324"/>
      <c r="N135" s="323"/>
      <c r="O135" s="323"/>
      <c r="P135" s="324"/>
      <c r="Q135" s="323"/>
      <c r="R135" s="62"/>
      <c r="S135" s="62"/>
      <c r="T135" s="62"/>
    </row>
    <row r="136" spans="1:20" s="63" customFormat="1" ht="19.5" customHeight="1" thickBot="1">
      <c r="A136" s="707" t="s">
        <v>1745</v>
      </c>
      <c r="B136" s="708"/>
      <c r="C136" s="708"/>
      <c r="D136" s="708"/>
      <c r="E136" s="708"/>
      <c r="F136" s="708"/>
      <c r="G136" s="708"/>
      <c r="H136" s="709"/>
      <c r="I136" s="135"/>
      <c r="J136" s="107"/>
      <c r="K136" s="500"/>
      <c r="L136" s="500"/>
      <c r="M136" s="323"/>
      <c r="N136" s="323"/>
      <c r="O136" s="323"/>
      <c r="P136" s="323"/>
      <c r="Q136" s="323"/>
      <c r="R136" s="62"/>
      <c r="S136" s="62"/>
      <c r="T136" s="62"/>
    </row>
    <row r="137" spans="1:20" s="67" customFormat="1" ht="19.5" customHeight="1">
      <c r="A137" s="721"/>
      <c r="B137" s="722"/>
      <c r="C137" s="722"/>
      <c r="D137" s="722"/>
      <c r="E137" s="722"/>
      <c r="F137" s="722"/>
      <c r="G137" s="722"/>
      <c r="H137" s="723"/>
      <c r="I137" s="135"/>
      <c r="J137" s="107"/>
      <c r="K137" s="500"/>
      <c r="L137" s="500"/>
      <c r="M137" s="323"/>
      <c r="N137" s="323"/>
      <c r="O137" s="323"/>
      <c r="P137" s="323"/>
      <c r="Q137" s="323"/>
      <c r="R137" s="62"/>
      <c r="S137" s="62"/>
      <c r="T137" s="62"/>
    </row>
    <row r="138" spans="1:20" s="67" customFormat="1" ht="19.5" customHeight="1">
      <c r="A138" s="95" t="s">
        <v>234</v>
      </c>
      <c r="B138" s="96" t="s">
        <v>19</v>
      </c>
      <c r="C138" s="635" t="s">
        <v>20</v>
      </c>
      <c r="D138" s="635"/>
      <c r="E138" s="635"/>
      <c r="F138" s="98" t="s">
        <v>21</v>
      </c>
      <c r="G138" s="98" t="s">
        <v>22</v>
      </c>
      <c r="H138" s="507" t="s">
        <v>23</v>
      </c>
      <c r="I138" s="135"/>
      <c r="J138" s="134" t="s">
        <v>10</v>
      </c>
      <c r="K138" s="500" t="s">
        <v>11</v>
      </c>
      <c r="L138" s="500" t="s">
        <v>12</v>
      </c>
      <c r="M138" s="322" t="s">
        <v>13</v>
      </c>
      <c r="N138" s="322" t="s">
        <v>14</v>
      </c>
      <c r="O138" s="322" t="s">
        <v>15</v>
      </c>
      <c r="P138" s="322" t="s">
        <v>16</v>
      </c>
      <c r="Q138" s="322" t="s">
        <v>17</v>
      </c>
      <c r="R138"/>
      <c r="S138" s="62"/>
      <c r="T138" s="62"/>
    </row>
    <row r="139" spans="1:20" s="62" customFormat="1" ht="19.5" customHeight="1">
      <c r="A139" s="124" t="s">
        <v>235</v>
      </c>
      <c r="B139" s="453" t="s">
        <v>3282</v>
      </c>
      <c r="C139" s="667" t="s">
        <v>236</v>
      </c>
      <c r="D139" s="668"/>
      <c r="E139" s="669"/>
      <c r="F139" s="103" t="s">
        <v>237</v>
      </c>
      <c r="G139" s="308" t="s">
        <v>26</v>
      </c>
      <c r="H139" s="515">
        <v>21</v>
      </c>
      <c r="I139" s="135" t="str">
        <f t="shared" ref="I139:I156" si="8">IF(J139="","",IF(J139="SYSTEM PRICE","",IF(B139=J139,"-","check")))</f>
        <v>-</v>
      </c>
      <c r="J139" s="107" t="str">
        <f t="shared" ref="J139:J156" si="9">"USD "&amp;IF(K139&lt;0,"( "&amp;-K139&amp;" )",K139)&amp;" / "&amp;IF(L139&lt;0,"( "&amp;-L139&amp;" )",L139)</f>
        <v>USD 55 / 115</v>
      </c>
      <c r="K139" s="500">
        <f t="array" ref="K139">INDEX(Table1[[CBM]:[TON]],MATCH(运价!$M139&amp;运价!$N139&amp;运价!$O139&amp;运价!$P139&amp;运价!$Q139,Table1[港口名]&amp;Table1[中转港]&amp;Table1[运价类型]&amp;Table1[直客/
同行]&amp;Table1[RT范围],0),MATCH(运价!K$28,Table1[[#Headers],[CBM]:[TON]],0))</f>
        <v>55</v>
      </c>
      <c r="L139" s="500">
        <f t="array" ref="L139">INDEX(Table1[[CBM]:[TON]],MATCH(运价!$M139&amp;运价!$N139&amp;运价!$O139&amp;运价!$P139&amp;运价!$Q139,Table1[港口名]&amp;Table1[中转港]&amp;Table1[运价类型]&amp;Table1[直客/
同行]&amp;Table1[RT范围],0),MATCH(运价!L$28,Table1[[#Headers],[CBM]:[TON]],0))</f>
        <v>115</v>
      </c>
      <c r="M139" s="337" t="s">
        <v>238</v>
      </c>
      <c r="N139" s="323" t="s">
        <v>238</v>
      </c>
      <c r="O139" s="323" t="s">
        <v>56</v>
      </c>
      <c r="P139" s="323" t="s">
        <v>57</v>
      </c>
      <c r="Q139" s="323" t="s">
        <v>1767</v>
      </c>
    </row>
    <row r="140" spans="1:20" s="67" customFormat="1" ht="19.5" customHeight="1">
      <c r="A140" s="124" t="s">
        <v>239</v>
      </c>
      <c r="B140" s="450" t="s">
        <v>3283</v>
      </c>
      <c r="C140" s="681" t="s">
        <v>174</v>
      </c>
      <c r="D140" s="682"/>
      <c r="E140" s="683"/>
      <c r="F140" s="103" t="s">
        <v>240</v>
      </c>
      <c r="G140" s="308" t="s">
        <v>26</v>
      </c>
      <c r="H140" s="508" t="s">
        <v>241</v>
      </c>
      <c r="I140" s="135" t="str">
        <f t="shared" si="8"/>
        <v>-</v>
      </c>
      <c r="J140" s="107" t="str">
        <f t="shared" si="9"/>
        <v>USD 35 / 45</v>
      </c>
      <c r="K140" s="500">
        <f t="array" ref="K140">INDEX(Table1[[CBM]:[TON]],MATCH(运价!$M140&amp;运价!$N140&amp;运价!$O140&amp;运价!$P140&amp;运价!$Q140,Table1[港口名]&amp;Table1[中转港]&amp;Table1[运价类型]&amp;Table1[直客/
同行]&amp;Table1[RT范围],0),MATCH(运价!K$28,Table1[[#Headers],[CBM]:[TON]],0))</f>
        <v>35</v>
      </c>
      <c r="L140" s="500">
        <f t="array" ref="L140">INDEX(Table1[[CBM]:[TON]],MATCH(运价!$M140&amp;运价!$N140&amp;运价!$O140&amp;运价!$P140&amp;运价!$Q140,Table1[港口名]&amp;Table1[中转港]&amp;Table1[运价类型]&amp;Table1[直客/
同行]&amp;Table1[RT范围],0),MATCH(运价!L$28,Table1[[#Headers],[CBM]:[TON]],0))</f>
        <v>45</v>
      </c>
      <c r="M140" s="338" t="s">
        <v>242</v>
      </c>
      <c r="N140" s="323" t="s">
        <v>242</v>
      </c>
      <c r="O140" s="323" t="s">
        <v>56</v>
      </c>
      <c r="P140" s="323" t="s">
        <v>90</v>
      </c>
      <c r="Q140" s="323" t="s">
        <v>1767</v>
      </c>
      <c r="R140" s="62"/>
      <c r="S140" s="62"/>
      <c r="T140" s="62"/>
    </row>
    <row r="141" spans="1:20" s="67" customFormat="1" ht="19.5" customHeight="1">
      <c r="A141" s="124" t="s">
        <v>243</v>
      </c>
      <c r="B141" s="450" t="s">
        <v>3079</v>
      </c>
      <c r="C141" s="681" t="s">
        <v>174</v>
      </c>
      <c r="D141" s="682"/>
      <c r="E141" s="683"/>
      <c r="F141" s="103" t="s">
        <v>240</v>
      </c>
      <c r="G141" s="308" t="s">
        <v>26</v>
      </c>
      <c r="H141" s="508" t="s">
        <v>241</v>
      </c>
      <c r="I141" s="135" t="str">
        <f t="shared" si="8"/>
        <v>-</v>
      </c>
      <c r="J141" s="107" t="str">
        <f t="shared" si="9"/>
        <v>USD 25 / 35</v>
      </c>
      <c r="K141" s="500">
        <f t="array" ref="K141">INDEX(Table1[[CBM]:[TON]],MATCH(运价!$M141&amp;运价!$N141&amp;运价!$O141&amp;运价!$P141&amp;运价!$Q141,Table1[港口名]&amp;Table1[中转港]&amp;Table1[运价类型]&amp;Table1[直客/
同行]&amp;Table1[RT范围],0),MATCH(运价!K$28,Table1[[#Headers],[CBM]:[TON]],0))</f>
        <v>25</v>
      </c>
      <c r="L141" s="500">
        <f t="array" ref="L141">INDEX(Table1[[CBM]:[TON]],MATCH(运价!$M141&amp;运价!$N141&amp;运价!$O141&amp;运价!$P141&amp;运价!$Q141,Table1[港口名]&amp;Table1[中转港]&amp;Table1[运价类型]&amp;Table1[直客/
同行]&amp;Table1[RT范围],0),MATCH(运价!L$28,Table1[[#Headers],[CBM]:[TON]],0))</f>
        <v>35</v>
      </c>
      <c r="M141" s="338" t="s">
        <v>242</v>
      </c>
      <c r="N141" s="323" t="s">
        <v>242</v>
      </c>
      <c r="O141" s="323" t="s">
        <v>56</v>
      </c>
      <c r="P141" s="323" t="s">
        <v>84</v>
      </c>
      <c r="Q141" s="323" t="s">
        <v>1767</v>
      </c>
      <c r="R141" s="62"/>
      <c r="S141" s="62"/>
      <c r="T141" s="62"/>
    </row>
    <row r="142" spans="1:20" s="62" customFormat="1" ht="19.5" customHeight="1">
      <c r="A142" s="124" t="s">
        <v>244</v>
      </c>
      <c r="B142" s="450" t="s">
        <v>3283</v>
      </c>
      <c r="C142" s="681" t="s">
        <v>123</v>
      </c>
      <c r="D142" s="682"/>
      <c r="E142" s="683"/>
      <c r="F142" s="103" t="s">
        <v>240</v>
      </c>
      <c r="G142" s="308" t="s">
        <v>245</v>
      </c>
      <c r="H142" s="508" t="s">
        <v>241</v>
      </c>
      <c r="I142" s="135" t="str">
        <f t="shared" si="8"/>
        <v>-</v>
      </c>
      <c r="J142" s="107" t="str">
        <f t="shared" si="9"/>
        <v>USD 35 / 45</v>
      </c>
      <c r="K142" s="500">
        <f t="array" ref="K142">INDEX(Table1[[CBM]:[TON]],MATCH(运价!$M142&amp;运价!$N142&amp;运价!$O142&amp;运价!$P142&amp;运价!$Q142,Table1[港口名]&amp;Table1[中转港]&amp;Table1[运价类型]&amp;Table1[直客/
同行]&amp;Table1[RT范围],0),MATCH(运价!K$28,Table1[[#Headers],[CBM]:[TON]],0))</f>
        <v>35</v>
      </c>
      <c r="L142" s="500">
        <f t="array" ref="L142">INDEX(Table1[[CBM]:[TON]],MATCH(运价!$M142&amp;运价!$N142&amp;运价!$O142&amp;运价!$P142&amp;运价!$Q142,Table1[港口名]&amp;Table1[中转港]&amp;Table1[运价类型]&amp;Table1[直客/
同行]&amp;Table1[RT范围],0),MATCH(运价!L$28,Table1[[#Headers],[CBM]:[TON]],0))</f>
        <v>45</v>
      </c>
      <c r="M142" s="323" t="s">
        <v>1779</v>
      </c>
      <c r="N142" s="323" t="s">
        <v>242</v>
      </c>
      <c r="O142" s="323" t="s">
        <v>56</v>
      </c>
      <c r="P142" s="323" t="s">
        <v>90</v>
      </c>
      <c r="Q142" s="323" t="s">
        <v>1767</v>
      </c>
    </row>
    <row r="143" spans="1:20" s="62" customFormat="1" ht="19.5" customHeight="1">
      <c r="A143" s="124" t="s">
        <v>247</v>
      </c>
      <c r="B143" s="450" t="s">
        <v>3079</v>
      </c>
      <c r="C143" s="681" t="s">
        <v>123</v>
      </c>
      <c r="D143" s="682"/>
      <c r="E143" s="683"/>
      <c r="F143" s="103" t="s">
        <v>240</v>
      </c>
      <c r="G143" s="308" t="s">
        <v>245</v>
      </c>
      <c r="H143" s="508" t="s">
        <v>241</v>
      </c>
      <c r="I143" s="135" t="str">
        <f t="shared" si="8"/>
        <v>-</v>
      </c>
      <c r="J143" s="107" t="str">
        <f t="shared" si="9"/>
        <v>USD 25 / 35</v>
      </c>
      <c r="K143" s="500">
        <f t="array" ref="K143">INDEX(Table1[[CBM]:[TON]],MATCH(运价!$M143&amp;运价!$N143&amp;运价!$O143&amp;运价!$P143&amp;运价!$Q143,Table1[港口名]&amp;Table1[中转港]&amp;Table1[运价类型]&amp;Table1[直客/
同行]&amp;Table1[RT范围],0),MATCH(运价!K$28,Table1[[#Headers],[CBM]:[TON]],0))</f>
        <v>25</v>
      </c>
      <c r="L143" s="500">
        <f t="array" ref="L143">INDEX(Table1[[CBM]:[TON]],MATCH(运价!$M143&amp;运价!$N143&amp;运价!$O143&amp;运价!$P143&amp;运价!$Q143,Table1[港口名]&amp;Table1[中转港]&amp;Table1[运价类型]&amp;Table1[直客/
同行]&amp;Table1[RT范围],0),MATCH(运价!L$28,Table1[[#Headers],[CBM]:[TON]],0))</f>
        <v>35</v>
      </c>
      <c r="M143" s="323" t="s">
        <v>1779</v>
      </c>
      <c r="N143" s="323" t="s">
        <v>242</v>
      </c>
      <c r="O143" s="323" t="s">
        <v>56</v>
      </c>
      <c r="P143" s="323" t="s">
        <v>84</v>
      </c>
      <c r="Q143" s="323" t="s">
        <v>1767</v>
      </c>
    </row>
    <row r="144" spans="1:20" s="62" customFormat="1" ht="19.5" customHeight="1">
      <c r="A144" s="124" t="s">
        <v>248</v>
      </c>
      <c r="B144" s="450" t="s">
        <v>3282</v>
      </c>
      <c r="C144" s="724" t="s">
        <v>174</v>
      </c>
      <c r="D144" s="725"/>
      <c r="E144" s="726"/>
      <c r="F144" s="101" t="s">
        <v>249</v>
      </c>
      <c r="G144" s="308" t="s">
        <v>26</v>
      </c>
      <c r="H144" s="516" t="s">
        <v>250</v>
      </c>
      <c r="I144" s="135" t="str">
        <f t="shared" si="8"/>
        <v>-</v>
      </c>
      <c r="J144" s="107" t="str">
        <f t="shared" si="9"/>
        <v>USD 55 / 115</v>
      </c>
      <c r="K144" s="500">
        <f t="array" ref="K144">INDEX(Table1[[CBM]:[TON]],MATCH(运价!$M144&amp;运价!$N144&amp;运价!$O144&amp;运价!$P144&amp;运价!$Q144,Table1[港口名]&amp;Table1[中转港]&amp;Table1[运价类型]&amp;Table1[直客/
同行]&amp;Table1[RT范围],0),MATCH(运价!K$28,Table1[[#Headers],[CBM]:[TON]],0))</f>
        <v>55</v>
      </c>
      <c r="L144" s="500">
        <f t="array" ref="L144">INDEX(Table1[[CBM]:[TON]],MATCH(运价!$M144&amp;运价!$N144&amp;运价!$O144&amp;运价!$P144&amp;运价!$Q144,Table1[港口名]&amp;Table1[中转港]&amp;Table1[运价类型]&amp;Table1[直客/
同行]&amp;Table1[RT范围],0),MATCH(运价!L$28,Table1[[#Headers],[CBM]:[TON]],0))</f>
        <v>115</v>
      </c>
      <c r="M144" s="337" t="s">
        <v>251</v>
      </c>
      <c r="N144" s="323" t="s">
        <v>251</v>
      </c>
      <c r="O144" s="323" t="s">
        <v>56</v>
      </c>
      <c r="P144" s="323" t="s">
        <v>90</v>
      </c>
      <c r="Q144" s="323" t="s">
        <v>1767</v>
      </c>
    </row>
    <row r="145" spans="1:20" s="62" customFormat="1" ht="19.5" customHeight="1">
      <c r="A145" s="124" t="s">
        <v>252</v>
      </c>
      <c r="B145" s="450" t="s">
        <v>3284</v>
      </c>
      <c r="C145" s="724" t="s">
        <v>174</v>
      </c>
      <c r="D145" s="725"/>
      <c r="E145" s="726"/>
      <c r="F145" s="158" t="s">
        <v>249</v>
      </c>
      <c r="G145" s="308" t="s">
        <v>26</v>
      </c>
      <c r="H145" s="516" t="s">
        <v>250</v>
      </c>
      <c r="I145" s="135" t="str">
        <f t="shared" si="8"/>
        <v>-</v>
      </c>
      <c r="J145" s="107" t="str">
        <f t="shared" si="9"/>
        <v>USD 45 / 105</v>
      </c>
      <c r="K145" s="500">
        <f t="array" ref="K145">INDEX(Table1[[CBM]:[TON]],MATCH(运价!$M145&amp;运价!$N145&amp;运价!$O145&amp;运价!$P145&amp;运价!$Q145,Table1[港口名]&amp;Table1[中转港]&amp;Table1[运价类型]&amp;Table1[直客/
同行]&amp;Table1[RT范围],0),MATCH(运价!K$28,Table1[[#Headers],[CBM]:[TON]],0))</f>
        <v>45</v>
      </c>
      <c r="L145" s="500">
        <f t="array" ref="L145">INDEX(Table1[[CBM]:[TON]],MATCH(运价!$M145&amp;运价!$N145&amp;运价!$O145&amp;运价!$P145&amp;运价!$Q145,Table1[港口名]&amp;Table1[中转港]&amp;Table1[运价类型]&amp;Table1[直客/
同行]&amp;Table1[RT范围],0),MATCH(运价!L$28,Table1[[#Headers],[CBM]:[TON]],0))</f>
        <v>105</v>
      </c>
      <c r="M145" s="337" t="s">
        <v>251</v>
      </c>
      <c r="N145" s="323" t="s">
        <v>251</v>
      </c>
      <c r="O145" s="323" t="s">
        <v>56</v>
      </c>
      <c r="P145" s="323" t="s">
        <v>84</v>
      </c>
      <c r="Q145" s="323" t="s">
        <v>1767</v>
      </c>
    </row>
    <row r="146" spans="1:20" ht="19.5" customHeight="1">
      <c r="A146" s="124" t="s">
        <v>253</v>
      </c>
      <c r="B146" s="450" t="s">
        <v>3283</v>
      </c>
      <c r="C146" s="667" t="s">
        <v>174</v>
      </c>
      <c r="D146" s="668"/>
      <c r="E146" s="669"/>
      <c r="F146" s="137" t="s">
        <v>254</v>
      </c>
      <c r="G146" s="308" t="s">
        <v>26</v>
      </c>
      <c r="H146" s="515">
        <v>16</v>
      </c>
      <c r="I146" s="135" t="str">
        <f t="shared" si="8"/>
        <v>-</v>
      </c>
      <c r="J146" s="107" t="str">
        <f t="shared" si="9"/>
        <v>USD 35 / 45</v>
      </c>
      <c r="K146" s="500">
        <f t="array" ref="K146">INDEX(Table1[[CBM]:[TON]],MATCH(运价!$M146&amp;运价!$N146&amp;运价!$O146&amp;运价!$P146&amp;运价!$Q146,Table1[港口名]&amp;Table1[中转港]&amp;Table1[运价类型]&amp;Table1[直客/
同行]&amp;Table1[RT范围],0),MATCH(运价!K$28,Table1[[#Headers],[CBM]:[TON]],0))</f>
        <v>35</v>
      </c>
      <c r="L146" s="500">
        <f t="array" ref="L146">INDEX(Table1[[CBM]:[TON]],MATCH(运价!$M146&amp;运价!$N146&amp;运价!$O146&amp;运价!$P146&amp;运价!$Q146,Table1[港口名]&amp;Table1[中转港]&amp;Table1[运价类型]&amp;Table1[直客/
同行]&amp;Table1[RT范围],0),MATCH(运价!L$28,Table1[[#Headers],[CBM]:[TON]],0))</f>
        <v>45</v>
      </c>
      <c r="M146" s="337" t="s">
        <v>255</v>
      </c>
      <c r="N146" s="323" t="s">
        <v>255</v>
      </c>
      <c r="O146" s="323" t="s">
        <v>56</v>
      </c>
      <c r="P146" s="323" t="s">
        <v>90</v>
      </c>
      <c r="Q146" s="323" t="s">
        <v>1767</v>
      </c>
      <c r="R146" s="62"/>
      <c r="S146" s="62"/>
      <c r="T146" s="62"/>
    </row>
    <row r="147" spans="1:20" ht="19.5" customHeight="1">
      <c r="A147" s="124" t="s">
        <v>256</v>
      </c>
      <c r="B147" s="450" t="s">
        <v>3079</v>
      </c>
      <c r="C147" s="667" t="s">
        <v>174</v>
      </c>
      <c r="D147" s="668"/>
      <c r="E147" s="669"/>
      <c r="F147" s="137" t="s">
        <v>254</v>
      </c>
      <c r="G147" s="305" t="s">
        <v>26</v>
      </c>
      <c r="H147" s="515">
        <v>16</v>
      </c>
      <c r="I147" s="135" t="str">
        <f t="shared" si="8"/>
        <v>-</v>
      </c>
      <c r="J147" s="107" t="str">
        <f t="shared" si="9"/>
        <v>USD 25 / 35</v>
      </c>
      <c r="K147" s="500">
        <f t="array" ref="K147">INDEX(Table1[[CBM]:[TON]],MATCH(运价!$M147&amp;运价!$N147&amp;运价!$O147&amp;运价!$P147&amp;运价!$Q147,Table1[港口名]&amp;Table1[中转港]&amp;Table1[运价类型]&amp;Table1[直客/
同行]&amp;Table1[RT范围],0),MATCH(运价!K$28,Table1[[#Headers],[CBM]:[TON]],0))</f>
        <v>25</v>
      </c>
      <c r="L147" s="500">
        <f t="array" ref="L147">INDEX(Table1[[CBM]:[TON]],MATCH(运价!$M147&amp;运价!$N147&amp;运价!$O147&amp;运价!$P147&amp;运价!$Q147,Table1[港口名]&amp;Table1[中转港]&amp;Table1[运价类型]&amp;Table1[直客/
同行]&amp;Table1[RT范围],0),MATCH(运价!L$28,Table1[[#Headers],[CBM]:[TON]],0))</f>
        <v>35</v>
      </c>
      <c r="M147" s="337" t="s">
        <v>255</v>
      </c>
      <c r="N147" s="323" t="s">
        <v>255</v>
      </c>
      <c r="O147" s="323" t="s">
        <v>56</v>
      </c>
      <c r="P147" s="323" t="s">
        <v>84</v>
      </c>
      <c r="Q147" s="323" t="s">
        <v>1767</v>
      </c>
      <c r="R147" s="62"/>
      <c r="S147" s="62"/>
      <c r="T147" s="62"/>
    </row>
    <row r="148" spans="1:20" s="63" customFormat="1" ht="19.5" customHeight="1">
      <c r="A148" s="124" t="s">
        <v>257</v>
      </c>
      <c r="B148" s="450" t="s">
        <v>3283</v>
      </c>
      <c r="C148" s="667" t="s">
        <v>93</v>
      </c>
      <c r="D148" s="668"/>
      <c r="E148" s="669"/>
      <c r="F148" s="137" t="s">
        <v>254</v>
      </c>
      <c r="G148" s="145" t="s">
        <v>258</v>
      </c>
      <c r="H148" s="515">
        <v>16</v>
      </c>
      <c r="I148" s="135" t="str">
        <f t="shared" si="8"/>
        <v>-</v>
      </c>
      <c r="J148" s="107" t="str">
        <f t="shared" si="9"/>
        <v>USD 35 / 45</v>
      </c>
      <c r="K148" s="500">
        <f t="array" ref="K148">INDEX(Table1[[CBM]:[TON]],MATCH(运价!$M148&amp;运价!$N148&amp;运价!$O148&amp;运价!$P148&amp;运价!$Q148,Table1[港口名]&amp;Table1[中转港]&amp;Table1[运价类型]&amp;Table1[直客/
同行]&amp;Table1[RT范围],0),MATCH(运价!K$28,Table1[[#Headers],[CBM]:[TON]],0))</f>
        <v>35</v>
      </c>
      <c r="L148" s="500">
        <f t="array" ref="L148">INDEX(Table1[[CBM]:[TON]],MATCH(运价!$M148&amp;运价!$N148&amp;运价!$O148&amp;运价!$P148&amp;运价!$Q148,Table1[港口名]&amp;Table1[中转港]&amp;Table1[运价类型]&amp;Table1[直客/
同行]&amp;Table1[RT范围],0),MATCH(运价!L$28,Table1[[#Headers],[CBM]:[TON]],0))</f>
        <v>45</v>
      </c>
      <c r="M148" s="337" t="s">
        <v>259</v>
      </c>
      <c r="N148" s="323" t="s">
        <v>255</v>
      </c>
      <c r="O148" s="323" t="s">
        <v>56</v>
      </c>
      <c r="P148" s="323" t="s">
        <v>90</v>
      </c>
      <c r="Q148" s="323" t="s">
        <v>1767</v>
      </c>
      <c r="R148" s="62"/>
      <c r="S148" s="62"/>
      <c r="T148" s="62"/>
    </row>
    <row r="149" spans="1:20" s="63" customFormat="1" ht="19.5" customHeight="1">
      <c r="A149" s="124" t="s">
        <v>260</v>
      </c>
      <c r="B149" s="450" t="s">
        <v>3079</v>
      </c>
      <c r="C149" s="667" t="s">
        <v>93</v>
      </c>
      <c r="D149" s="668"/>
      <c r="E149" s="669"/>
      <c r="F149" s="137" t="s">
        <v>254</v>
      </c>
      <c r="G149" s="145" t="s">
        <v>258</v>
      </c>
      <c r="H149" s="515">
        <v>16</v>
      </c>
      <c r="I149" s="135" t="str">
        <f t="shared" si="8"/>
        <v>-</v>
      </c>
      <c r="J149" s="107" t="str">
        <f t="shared" si="9"/>
        <v>USD 25 / 35</v>
      </c>
      <c r="K149" s="500">
        <f t="array" ref="K149">INDEX(Table1[[CBM]:[TON]],MATCH(运价!$M149&amp;运价!$N149&amp;运价!$O149&amp;运价!$P149&amp;运价!$Q149,Table1[港口名]&amp;Table1[中转港]&amp;Table1[运价类型]&amp;Table1[直客/
同行]&amp;Table1[RT范围],0),MATCH(运价!K$28,Table1[[#Headers],[CBM]:[TON]],0))</f>
        <v>25</v>
      </c>
      <c r="L149" s="500">
        <f t="array" ref="L149">INDEX(Table1[[CBM]:[TON]],MATCH(运价!$M149&amp;运价!$N149&amp;运价!$O149&amp;运价!$P149&amp;运价!$Q149,Table1[港口名]&amp;Table1[中转港]&amp;Table1[运价类型]&amp;Table1[直客/
同行]&amp;Table1[RT范围],0),MATCH(运价!L$28,Table1[[#Headers],[CBM]:[TON]],0))</f>
        <v>35</v>
      </c>
      <c r="M149" s="337" t="s">
        <v>259</v>
      </c>
      <c r="N149" s="323" t="s">
        <v>255</v>
      </c>
      <c r="O149" s="323" t="s">
        <v>56</v>
      </c>
      <c r="P149" s="323" t="s">
        <v>84</v>
      </c>
      <c r="Q149" s="323" t="s">
        <v>1767</v>
      </c>
      <c r="R149" s="62"/>
      <c r="S149" s="62"/>
      <c r="T149" s="62"/>
    </row>
    <row r="150" spans="1:20" s="63" customFormat="1" ht="19.5" customHeight="1">
      <c r="A150" s="124" t="s">
        <v>261</v>
      </c>
      <c r="B150" s="450" t="s">
        <v>2061</v>
      </c>
      <c r="C150" s="667" t="s">
        <v>93</v>
      </c>
      <c r="D150" s="668"/>
      <c r="E150" s="669"/>
      <c r="F150" s="138" t="s">
        <v>254</v>
      </c>
      <c r="G150" s="145" t="s">
        <v>258</v>
      </c>
      <c r="H150" s="515">
        <v>21</v>
      </c>
      <c r="I150" s="135" t="str">
        <f t="shared" si="8"/>
        <v>-</v>
      </c>
      <c r="J150" s="107" t="str">
        <f t="shared" si="9"/>
        <v>USD 75 / 85</v>
      </c>
      <c r="K150" s="500">
        <f t="array" ref="K150">INDEX(Table1[[CBM]:[TON]],MATCH(运价!$M150&amp;运价!$N150&amp;运价!$O150&amp;运价!$P150&amp;运价!$Q150,Table1[港口名]&amp;Table1[中转港]&amp;Table1[运价类型]&amp;Table1[直客/
同行]&amp;Table1[RT范围],0),MATCH(运价!K$28,Table1[[#Headers],[CBM]:[TON]],0))</f>
        <v>75</v>
      </c>
      <c r="L150" s="500">
        <f t="array" ref="L150">INDEX(Table1[[CBM]:[TON]],MATCH(运价!$M150&amp;运价!$N150&amp;运价!$O150&amp;运价!$P150&amp;运价!$Q150,Table1[港口名]&amp;Table1[中转港]&amp;Table1[运价类型]&amp;Table1[直客/
同行]&amp;Table1[RT范围],0),MATCH(运价!L$28,Table1[[#Headers],[CBM]:[TON]],0))</f>
        <v>85</v>
      </c>
      <c r="M150" s="337" t="s">
        <v>262</v>
      </c>
      <c r="N150" s="323" t="s">
        <v>255</v>
      </c>
      <c r="O150" s="323" t="s">
        <v>56</v>
      </c>
      <c r="P150" s="323" t="s">
        <v>90</v>
      </c>
      <c r="Q150" s="323" t="s">
        <v>1767</v>
      </c>
      <c r="R150" s="62"/>
      <c r="S150" s="62"/>
      <c r="T150" s="62"/>
    </row>
    <row r="151" spans="1:20" s="63" customFormat="1" ht="19.5" customHeight="1">
      <c r="A151" s="124" t="s">
        <v>263</v>
      </c>
      <c r="B151" s="450" t="s">
        <v>3240</v>
      </c>
      <c r="C151" s="667" t="s">
        <v>93</v>
      </c>
      <c r="D151" s="668"/>
      <c r="E151" s="669"/>
      <c r="F151" s="138" t="s">
        <v>254</v>
      </c>
      <c r="G151" s="145" t="s">
        <v>258</v>
      </c>
      <c r="H151" s="515">
        <v>21</v>
      </c>
      <c r="I151" s="135" t="str">
        <f t="shared" si="8"/>
        <v>-</v>
      </c>
      <c r="J151" s="107" t="str">
        <f t="shared" si="9"/>
        <v>USD 65 / 75</v>
      </c>
      <c r="K151" s="500">
        <f t="array" ref="K151">INDEX(Table1[[CBM]:[TON]],MATCH(运价!$M151&amp;运价!$N151&amp;运价!$O151&amp;运价!$P151&amp;运价!$Q151,Table1[港口名]&amp;Table1[中转港]&amp;Table1[运价类型]&amp;Table1[直客/
同行]&amp;Table1[RT范围],0),MATCH(运价!K$28,Table1[[#Headers],[CBM]:[TON]],0))</f>
        <v>65</v>
      </c>
      <c r="L151" s="500">
        <f t="array" ref="L151">INDEX(Table1[[CBM]:[TON]],MATCH(运价!$M151&amp;运价!$N151&amp;运价!$O151&amp;运价!$P151&amp;运价!$Q151,Table1[港口名]&amp;Table1[中转港]&amp;Table1[运价类型]&amp;Table1[直客/
同行]&amp;Table1[RT范围],0),MATCH(运价!L$28,Table1[[#Headers],[CBM]:[TON]],0))</f>
        <v>75</v>
      </c>
      <c r="M151" s="337" t="s">
        <v>262</v>
      </c>
      <c r="N151" s="323" t="s">
        <v>255</v>
      </c>
      <c r="O151" s="323" t="s">
        <v>56</v>
      </c>
      <c r="P151" s="323" t="s">
        <v>84</v>
      </c>
      <c r="Q151" s="323" t="s">
        <v>1767</v>
      </c>
      <c r="R151" s="62"/>
      <c r="S151" s="62"/>
      <c r="T151" s="62"/>
    </row>
    <row r="152" spans="1:20" ht="19.5" customHeight="1">
      <c r="A152" s="124" t="s">
        <v>264</v>
      </c>
      <c r="B152" s="450" t="s">
        <v>3285</v>
      </c>
      <c r="C152" s="681" t="s">
        <v>174</v>
      </c>
      <c r="D152" s="682"/>
      <c r="E152" s="683"/>
      <c r="F152" s="137" t="s">
        <v>265</v>
      </c>
      <c r="G152" s="308" t="s">
        <v>26</v>
      </c>
      <c r="H152" s="515">
        <v>32</v>
      </c>
      <c r="I152" s="135" t="str">
        <f t="shared" si="8"/>
        <v>-</v>
      </c>
      <c r="J152" s="107" t="str">
        <f t="shared" si="9"/>
        <v>USD 50 / 70</v>
      </c>
      <c r="K152" s="500">
        <f t="array" ref="K152">INDEX(Table1[[CBM]:[TON]],MATCH(运价!$M152&amp;运价!$N152&amp;运价!$O152&amp;运价!$P152&amp;运价!$Q152,Table1[港口名]&amp;Table1[中转港]&amp;Table1[运价类型]&amp;Table1[直客/
同行]&amp;Table1[RT范围],0),MATCH(运价!K$28,Table1[[#Headers],[CBM]:[TON]],0))</f>
        <v>50</v>
      </c>
      <c r="L152" s="500">
        <f t="array" ref="L152">INDEX(Table1[[CBM]:[TON]],MATCH(运价!$M152&amp;运价!$N152&amp;运价!$O152&amp;运价!$P152&amp;运价!$Q152,Table1[港口名]&amp;Table1[中转港]&amp;Table1[运价类型]&amp;Table1[直客/
同行]&amp;Table1[RT范围],0),MATCH(运价!L$28,Table1[[#Headers],[CBM]:[TON]],0))</f>
        <v>70</v>
      </c>
      <c r="M152" s="337" t="s">
        <v>266</v>
      </c>
      <c r="N152" s="323" t="s">
        <v>266</v>
      </c>
      <c r="O152" s="323" t="s">
        <v>56</v>
      </c>
      <c r="P152" s="323" t="s">
        <v>57</v>
      </c>
      <c r="Q152" s="323" t="s">
        <v>1767</v>
      </c>
      <c r="R152" s="62"/>
      <c r="S152" s="62"/>
      <c r="T152" s="62"/>
    </row>
    <row r="153" spans="1:20" ht="19.5" customHeight="1">
      <c r="A153" s="159" t="s">
        <v>267</v>
      </c>
      <c r="B153" s="450" t="s">
        <v>3286</v>
      </c>
      <c r="C153" s="681" t="s">
        <v>123</v>
      </c>
      <c r="D153" s="682"/>
      <c r="E153" s="683"/>
      <c r="F153" s="137" t="s">
        <v>265</v>
      </c>
      <c r="G153" s="138" t="s">
        <v>268</v>
      </c>
      <c r="H153" s="515">
        <v>60</v>
      </c>
      <c r="I153" s="135" t="str">
        <f t="shared" si="8"/>
        <v>-</v>
      </c>
      <c r="J153" s="107" t="str">
        <f t="shared" si="9"/>
        <v>USD 327 / 347</v>
      </c>
      <c r="K153" s="500">
        <f t="array" ref="K153">INDEX(Table1[[CBM]:[TON]],MATCH(运价!$M153&amp;运价!$N153&amp;运价!$O153&amp;运价!$P153&amp;运价!$Q153,Table1[港口名]&amp;Table1[中转港]&amp;Table1[运价类型]&amp;Table1[直客/
同行]&amp;Table1[RT范围],0),MATCH(运价!K$28,Table1[[#Headers],[CBM]:[TON]],0))</f>
        <v>327</v>
      </c>
      <c r="L153" s="500">
        <f t="array" ref="L153">INDEX(Table1[[CBM]:[TON]],MATCH(运价!$M153&amp;运价!$N153&amp;运价!$O153&amp;运价!$P153&amp;运价!$Q153,Table1[港口名]&amp;Table1[中转港]&amp;Table1[运价类型]&amp;Table1[直客/
同行]&amp;Table1[RT范围],0),MATCH(运价!L$28,Table1[[#Headers],[CBM]:[TON]],0))</f>
        <v>347</v>
      </c>
      <c r="M153" s="329" t="s">
        <v>269</v>
      </c>
      <c r="N153" s="323" t="s">
        <v>266</v>
      </c>
      <c r="O153" s="323" t="s">
        <v>56</v>
      </c>
      <c r="P153" s="323" t="s">
        <v>57</v>
      </c>
      <c r="Q153" s="323" t="s">
        <v>1767</v>
      </c>
    </row>
    <row r="154" spans="1:20" s="62" customFormat="1" ht="19.5" customHeight="1">
      <c r="A154" s="155" t="s">
        <v>270</v>
      </c>
      <c r="B154" s="160" t="s">
        <v>3287</v>
      </c>
      <c r="C154" s="681" t="s">
        <v>123</v>
      </c>
      <c r="D154" s="682"/>
      <c r="E154" s="683"/>
      <c r="F154" s="137" t="s">
        <v>265</v>
      </c>
      <c r="G154" s="138" t="s">
        <v>268</v>
      </c>
      <c r="H154" s="515">
        <v>60</v>
      </c>
      <c r="I154" s="135" t="str">
        <f t="shared" si="8"/>
        <v>-</v>
      </c>
      <c r="J154" s="107" t="str">
        <f t="shared" si="9"/>
        <v>USD 337 / 357</v>
      </c>
      <c r="K154" s="500">
        <f t="array" ref="K154">INDEX(Table1[[CBM]:[TON]],MATCH(运价!$M154&amp;运价!$N154&amp;运价!$O154&amp;运价!$P154&amp;运价!$Q154,Table1[港口名]&amp;Table1[中转港]&amp;Table1[运价类型]&amp;Table1[直客/
同行]&amp;Table1[RT范围],0),MATCH(运价!K$28,Table1[[#Headers],[CBM]:[TON]],0))</f>
        <v>337</v>
      </c>
      <c r="L154" s="500">
        <f t="array" ref="L154">INDEX(Table1[[CBM]:[TON]],MATCH(运价!$M154&amp;运价!$N154&amp;运价!$O154&amp;运价!$P154&amp;运价!$Q154,Table1[港口名]&amp;Table1[中转港]&amp;Table1[运价类型]&amp;Table1[直客/
同行]&amp;Table1[RT范围],0),MATCH(运价!L$28,Table1[[#Headers],[CBM]:[TON]],0))</f>
        <v>357</v>
      </c>
      <c r="M154" s="339" t="s">
        <v>271</v>
      </c>
      <c r="N154" s="323" t="s">
        <v>266</v>
      </c>
      <c r="O154" s="323" t="s">
        <v>56</v>
      </c>
      <c r="P154" s="323" t="s">
        <v>57</v>
      </c>
      <c r="Q154" s="323" t="s">
        <v>1767</v>
      </c>
    </row>
    <row r="155" spans="1:20" s="63" customFormat="1" ht="19.5" customHeight="1">
      <c r="A155" s="155" t="s">
        <v>272</v>
      </c>
      <c r="B155" s="450" t="s">
        <v>3288</v>
      </c>
      <c r="C155" s="681" t="s">
        <v>123</v>
      </c>
      <c r="D155" s="682"/>
      <c r="E155" s="683"/>
      <c r="F155" s="137" t="s">
        <v>265</v>
      </c>
      <c r="G155" s="138" t="s">
        <v>268</v>
      </c>
      <c r="H155" s="515">
        <v>60</v>
      </c>
      <c r="I155" s="135" t="str">
        <f t="shared" si="8"/>
        <v>-</v>
      </c>
      <c r="J155" s="107" t="str">
        <f t="shared" si="9"/>
        <v>USD 297 / 317</v>
      </c>
      <c r="K155" s="500">
        <f t="array" ref="K155">INDEX(Table1[[CBM]:[TON]],MATCH(运价!$M155&amp;运价!$N155&amp;运价!$O155&amp;运价!$P155&amp;运价!$Q155,Table1[港口名]&amp;Table1[中转港]&amp;Table1[运价类型]&amp;Table1[直客/
同行]&amp;Table1[RT范围],0),MATCH(运价!K$28,Table1[[#Headers],[CBM]:[TON]],0))</f>
        <v>297</v>
      </c>
      <c r="L155" s="500">
        <f t="array" ref="L155">INDEX(Table1[[CBM]:[TON]],MATCH(运价!$M155&amp;运价!$N155&amp;运价!$O155&amp;运价!$P155&amp;运价!$Q155,Table1[港口名]&amp;Table1[中转港]&amp;Table1[运价类型]&amp;Table1[直客/
同行]&amp;Table1[RT范围],0),MATCH(运价!L$28,Table1[[#Headers],[CBM]:[TON]],0))</f>
        <v>317</v>
      </c>
      <c r="M155" s="339" t="s">
        <v>273</v>
      </c>
      <c r="N155" s="323" t="s">
        <v>266</v>
      </c>
      <c r="O155" s="323" t="s">
        <v>56</v>
      </c>
      <c r="P155" s="323" t="s">
        <v>57</v>
      </c>
      <c r="Q155" s="323" t="s">
        <v>1767</v>
      </c>
    </row>
    <row r="156" spans="1:20" s="63" customFormat="1" ht="19.5" customHeight="1">
      <c r="A156" s="143" t="s">
        <v>274</v>
      </c>
      <c r="B156" s="450" t="s">
        <v>3289</v>
      </c>
      <c r="C156" s="681" t="s">
        <v>123</v>
      </c>
      <c r="D156" s="682"/>
      <c r="E156" s="683"/>
      <c r="F156" s="137" t="s">
        <v>265</v>
      </c>
      <c r="G156" s="138" t="s">
        <v>268</v>
      </c>
      <c r="H156" s="515">
        <v>90</v>
      </c>
      <c r="I156" s="135" t="str">
        <f t="shared" si="8"/>
        <v>-</v>
      </c>
      <c r="J156" s="107" t="str">
        <f t="shared" si="9"/>
        <v>USD 311 / 321</v>
      </c>
      <c r="K156" s="500">
        <f t="array" ref="K156">INDEX(Table1[[CBM]:[TON]],MATCH(运价!$M156&amp;运价!$N156&amp;运价!$O156&amp;运价!$P156&amp;运价!$Q156,Table1[港口名]&amp;Table1[中转港]&amp;Table1[运价类型]&amp;Table1[直客/
同行]&amp;Table1[RT范围],0),MATCH(运价!K$28,Table1[[#Headers],[CBM]:[TON]],0))</f>
        <v>311</v>
      </c>
      <c r="L156" s="500">
        <f t="array" ref="L156">INDEX(Table1[[CBM]:[TON]],MATCH(运价!$M156&amp;运价!$N156&amp;运价!$O156&amp;运价!$P156&amp;运价!$Q156,Table1[港口名]&amp;Table1[中转港]&amp;Table1[运价类型]&amp;Table1[直客/
同行]&amp;Table1[RT范围],0),MATCH(运价!L$28,Table1[[#Headers],[CBM]:[TON]],0))</f>
        <v>321</v>
      </c>
      <c r="M156" s="340" t="s">
        <v>275</v>
      </c>
      <c r="N156" s="323" t="s">
        <v>266</v>
      </c>
      <c r="O156" s="323" t="s">
        <v>56</v>
      </c>
      <c r="P156" s="323" t="s">
        <v>57</v>
      </c>
      <c r="Q156" s="323" t="s">
        <v>1767</v>
      </c>
    </row>
    <row r="157" spans="1:20" s="62" customFormat="1" ht="19.5" customHeight="1">
      <c r="A157" s="646" t="s">
        <v>232</v>
      </c>
      <c r="B157" s="647"/>
      <c r="C157" s="647"/>
      <c r="D157" s="647"/>
      <c r="E157" s="647"/>
      <c r="F157" s="647"/>
      <c r="G157" s="647"/>
      <c r="H157" s="648"/>
      <c r="I157" s="135"/>
      <c r="J157" s="107"/>
      <c r="K157" s="500"/>
      <c r="L157" s="500"/>
      <c r="M157" s="323"/>
      <c r="N157" s="323"/>
      <c r="O157" s="323"/>
      <c r="P157" s="323"/>
      <c r="Q157" s="323"/>
    </row>
    <row r="158" spans="1:20" s="63" customFormat="1" ht="19.5" customHeight="1">
      <c r="A158" s="727" t="s">
        <v>276</v>
      </c>
      <c r="B158" s="719"/>
      <c r="C158" s="719"/>
      <c r="D158" s="719"/>
      <c r="E158" s="719"/>
      <c r="F158" s="719"/>
      <c r="G158" s="719"/>
      <c r="H158" s="728"/>
      <c r="I158" s="135"/>
      <c r="J158" s="107"/>
      <c r="K158" s="500"/>
      <c r="L158" s="500"/>
      <c r="M158" s="324"/>
      <c r="N158" s="323"/>
      <c r="O158" s="323"/>
      <c r="P158" s="324"/>
      <c r="Q158" s="323"/>
    </row>
    <row r="159" spans="1:20" ht="19.5" customHeight="1" thickBot="1">
      <c r="A159" s="707" t="s">
        <v>1746</v>
      </c>
      <c r="B159" s="708"/>
      <c r="C159" s="708"/>
      <c r="D159" s="708"/>
      <c r="E159" s="708"/>
      <c r="F159" s="708"/>
      <c r="G159" s="708"/>
      <c r="H159" s="709"/>
      <c r="I159" s="135"/>
      <c r="J159" s="107"/>
      <c r="K159" s="500"/>
      <c r="L159" s="500"/>
    </row>
    <row r="160" spans="1:20" s="62" customFormat="1" ht="19.5" customHeight="1">
      <c r="A160" s="721"/>
      <c r="B160" s="722"/>
      <c r="C160" s="722"/>
      <c r="D160" s="722"/>
      <c r="E160" s="722"/>
      <c r="F160" s="722"/>
      <c r="G160" s="722"/>
      <c r="H160" s="723"/>
      <c r="I160" s="135"/>
      <c r="J160" s="107"/>
      <c r="K160" s="500"/>
      <c r="L160" s="500"/>
      <c r="M160" s="323"/>
      <c r="N160" s="323"/>
      <c r="O160" s="323"/>
      <c r="P160" s="323"/>
      <c r="Q160" s="323"/>
    </row>
    <row r="161" spans="1:18" s="62" customFormat="1" ht="19.5" customHeight="1">
      <c r="A161" s="95" t="s">
        <v>277</v>
      </c>
      <c r="B161" s="96" t="s">
        <v>19</v>
      </c>
      <c r="C161" s="635" t="s">
        <v>20</v>
      </c>
      <c r="D161" s="635"/>
      <c r="E161" s="635"/>
      <c r="F161" s="98" t="s">
        <v>21</v>
      </c>
      <c r="G161" s="98" t="s">
        <v>22</v>
      </c>
      <c r="H161" s="507" t="s">
        <v>23</v>
      </c>
      <c r="I161" s="135"/>
      <c r="J161" s="134" t="s">
        <v>10</v>
      </c>
      <c r="K161" s="500" t="s">
        <v>11</v>
      </c>
      <c r="L161" s="500" t="s">
        <v>12</v>
      </c>
      <c r="M161" s="322" t="s">
        <v>13</v>
      </c>
      <c r="N161" s="322" t="s">
        <v>14</v>
      </c>
      <c r="O161" s="322" t="s">
        <v>15</v>
      </c>
      <c r="P161" s="322" t="s">
        <v>16</v>
      </c>
      <c r="Q161" s="322" t="s">
        <v>17</v>
      </c>
      <c r="R161"/>
    </row>
    <row r="162" spans="1:18" s="62" customFormat="1" ht="19.5" customHeight="1">
      <c r="A162" s="143" t="s">
        <v>2018</v>
      </c>
      <c r="B162" s="125" t="s">
        <v>3160</v>
      </c>
      <c r="C162" s="697" t="s">
        <v>1751</v>
      </c>
      <c r="D162" s="703"/>
      <c r="E162" s="698"/>
      <c r="F162" s="161" t="s">
        <v>1952</v>
      </c>
      <c r="G162" s="305" t="s">
        <v>26</v>
      </c>
      <c r="H162" s="515">
        <v>7</v>
      </c>
      <c r="I162" s="135" t="str">
        <f t="shared" ref="I162:I176" si="10">IF(J162="","",IF(J162="SYSTEM PRICE","",IF(B162=J162,"-","check")))</f>
        <v>-</v>
      </c>
      <c r="J162" s="107" t="str">
        <f t="shared" ref="J162:J176" si="11">"USD "&amp;IF(K162&lt;0,"( "&amp;-K162&amp;" )",K162)&amp;" / "&amp;IF(L162&lt;0,"( "&amp;-L162&amp;" )",L162)</f>
        <v>USD ( 117 ) / ( 112 )</v>
      </c>
      <c r="K162" s="500">
        <f t="array" ref="K162">INDEX(Table1[[CBM]:[TON]],MATCH(运价!$M162&amp;运价!$N162&amp;运价!$O162&amp;运价!$P162&amp;运价!$Q162,Table1[港口名]&amp;Table1[中转港]&amp;Table1[运价类型]&amp;Table1[直客/
同行]&amp;Table1[RT范围],0),MATCH(运价!K$28,Table1[[#Headers],[CBM]:[TON]],0))</f>
        <v>-117</v>
      </c>
      <c r="L162" s="500">
        <f t="array" ref="L162">INDEX(Table1[[CBM]:[TON]],MATCH(运价!$M162&amp;运价!$N162&amp;运价!$O162&amp;运价!$P162&amp;运价!$Q162,Table1[港口名]&amp;Table1[中转港]&amp;Table1[运价类型]&amp;Table1[直客/
同行]&amp;Table1[RT范围],0),MATCH(运价!L$28,Table1[[#Headers],[CBM]:[TON]],0))</f>
        <v>-112</v>
      </c>
      <c r="M162" s="340" t="s">
        <v>279</v>
      </c>
      <c r="N162" s="323" t="s">
        <v>279</v>
      </c>
      <c r="O162" s="323" t="s">
        <v>56</v>
      </c>
      <c r="P162" s="323" t="s">
        <v>84</v>
      </c>
      <c r="Q162" s="323" t="s">
        <v>1767</v>
      </c>
    </row>
    <row r="163" spans="1:18" s="62" customFormat="1" ht="19.5" customHeight="1">
      <c r="A163" s="143" t="s">
        <v>2019</v>
      </c>
      <c r="B163" s="125" t="s">
        <v>3242</v>
      </c>
      <c r="C163" s="697" t="s">
        <v>1751</v>
      </c>
      <c r="D163" s="703"/>
      <c r="E163" s="698"/>
      <c r="F163" s="161" t="s">
        <v>1952</v>
      </c>
      <c r="G163" s="305" t="s">
        <v>26</v>
      </c>
      <c r="H163" s="515">
        <v>7</v>
      </c>
      <c r="I163" s="135" t="str">
        <f t="shared" si="10"/>
        <v>-</v>
      </c>
      <c r="J163" s="107" t="str">
        <f t="shared" si="11"/>
        <v>USD ( 87 ) / ( 82 )</v>
      </c>
      <c r="K163" s="500">
        <f t="array" ref="K163">INDEX(Table1[[CBM]:[TON]],MATCH(运价!$M163&amp;运价!$N163&amp;运价!$O163&amp;运价!$P163&amp;运价!$Q163,Table1[港口名]&amp;Table1[中转港]&amp;Table1[运价类型]&amp;Table1[直客/
同行]&amp;Table1[RT范围],0),MATCH(运价!K$28,Table1[[#Headers],[CBM]:[TON]],0))</f>
        <v>-87</v>
      </c>
      <c r="L163" s="500">
        <f t="array" ref="L163">INDEX(Table1[[CBM]:[TON]],MATCH(运价!$M163&amp;运价!$N163&amp;运价!$O163&amp;运价!$P163&amp;运价!$Q163,Table1[港口名]&amp;Table1[中转港]&amp;Table1[运价类型]&amp;Table1[直客/
同行]&amp;Table1[RT范围],0),MATCH(运价!L$28,Table1[[#Headers],[CBM]:[TON]],0))</f>
        <v>-82</v>
      </c>
      <c r="M163" s="323" t="s">
        <v>279</v>
      </c>
      <c r="N163" s="323" t="s">
        <v>279</v>
      </c>
      <c r="O163" s="323" t="s">
        <v>56</v>
      </c>
      <c r="P163" s="323" t="s">
        <v>90</v>
      </c>
      <c r="Q163" s="323" t="s">
        <v>1767</v>
      </c>
    </row>
    <row r="164" spans="1:18" s="62" customFormat="1" ht="19.5" customHeight="1">
      <c r="A164" s="136" t="s">
        <v>2020</v>
      </c>
      <c r="B164" s="125" t="s">
        <v>3147</v>
      </c>
      <c r="C164" s="729" t="s">
        <v>28</v>
      </c>
      <c r="D164" s="730"/>
      <c r="E164" s="731" t="s">
        <v>28</v>
      </c>
      <c r="F164" s="161" t="s">
        <v>284</v>
      </c>
      <c r="G164" s="306" t="s">
        <v>26</v>
      </c>
      <c r="H164" s="508">
        <v>14</v>
      </c>
      <c r="I164" s="135" t="str">
        <f t="shared" si="10"/>
        <v>-</v>
      </c>
      <c r="J164" s="107" t="str">
        <f t="shared" si="11"/>
        <v>USD 63 / 83</v>
      </c>
      <c r="K164" s="500">
        <f t="array" ref="K164">INDEX(Table1[[CBM]:[TON]],MATCH(运价!$M164&amp;运价!$N164&amp;运价!$O164&amp;运价!$P164&amp;运价!$Q164,Table1[港口名]&amp;Table1[中转港]&amp;Table1[运价类型]&amp;Table1[直客/
同行]&amp;Table1[RT范围],0),MATCH(运价!K$28,Table1[[#Headers],[CBM]:[TON]],0))</f>
        <v>63</v>
      </c>
      <c r="L164" s="500">
        <f t="array" ref="L164">INDEX(Table1[[CBM]:[TON]],MATCH(运价!$M164&amp;运价!$N164&amp;运价!$O164&amp;运价!$P164&amp;运价!$Q164,Table1[港口名]&amp;Table1[中转港]&amp;Table1[运价类型]&amp;Table1[直客/
同行]&amp;Table1[RT范围],0),MATCH(运价!L$28,Table1[[#Headers],[CBM]:[TON]],0))</f>
        <v>83</v>
      </c>
      <c r="M164" s="341" t="s">
        <v>285</v>
      </c>
      <c r="N164" s="323" t="s">
        <v>285</v>
      </c>
      <c r="O164" s="323" t="s">
        <v>56</v>
      </c>
      <c r="P164" s="323" t="s">
        <v>57</v>
      </c>
      <c r="Q164" s="323" t="s">
        <v>1767</v>
      </c>
    </row>
    <row r="165" spans="1:18" s="62" customFormat="1" ht="19.5" customHeight="1">
      <c r="A165" s="143" t="s">
        <v>287</v>
      </c>
      <c r="B165" s="125" t="s">
        <v>3243</v>
      </c>
      <c r="C165" s="697" t="s">
        <v>1751</v>
      </c>
      <c r="D165" s="703"/>
      <c r="E165" s="698"/>
      <c r="F165" s="161" t="s">
        <v>1952</v>
      </c>
      <c r="G165" s="138" t="s">
        <v>279</v>
      </c>
      <c r="H165" s="515">
        <v>25</v>
      </c>
      <c r="I165" s="135" t="str">
        <f t="shared" si="10"/>
        <v>-</v>
      </c>
      <c r="J165" s="107" t="str">
        <f t="shared" si="11"/>
        <v>USD 83 / 98</v>
      </c>
      <c r="K165" s="500">
        <f t="array" ref="K165">INDEX(Table1[[CBM]:[TON]],MATCH(运价!$M165&amp;运价!$N165&amp;运价!$O165&amp;运价!$P165&amp;运价!$Q165,Table1[港口名]&amp;Table1[中转港]&amp;Table1[运价类型]&amp;Table1[直客/
同行]&amp;Table1[RT范围],0),MATCH(运价!K$28,Table1[[#Headers],[CBM]:[TON]],0))</f>
        <v>83</v>
      </c>
      <c r="L165" s="500">
        <f t="array" ref="L165">INDEX(Table1[[CBM]:[TON]],MATCH(运价!$M165&amp;运价!$N165&amp;运价!$O165&amp;运价!$P165&amp;运价!$Q165,Table1[港口名]&amp;Table1[中转港]&amp;Table1[运价类型]&amp;Table1[直客/
同行]&amp;Table1[RT范围],0),MATCH(运价!L$28,Table1[[#Headers],[CBM]:[TON]],0))</f>
        <v>98</v>
      </c>
      <c r="M165" s="340" t="s">
        <v>285</v>
      </c>
      <c r="N165" s="323" t="s">
        <v>279</v>
      </c>
      <c r="O165" s="323" t="s">
        <v>56</v>
      </c>
      <c r="P165" s="323" t="s">
        <v>57</v>
      </c>
      <c r="Q165" s="323" t="s">
        <v>1767</v>
      </c>
    </row>
    <row r="166" spans="1:18" s="68" customFormat="1" ht="19.5" customHeight="1">
      <c r="A166" s="143" t="s">
        <v>288</v>
      </c>
      <c r="B166" s="125" t="s">
        <v>3244</v>
      </c>
      <c r="C166" s="697" t="s">
        <v>1751</v>
      </c>
      <c r="D166" s="703"/>
      <c r="E166" s="698"/>
      <c r="F166" s="161" t="s">
        <v>1952</v>
      </c>
      <c r="G166" s="138" t="s">
        <v>279</v>
      </c>
      <c r="H166" s="515">
        <v>35</v>
      </c>
      <c r="I166" s="135" t="str">
        <f t="shared" si="10"/>
        <v>-</v>
      </c>
      <c r="J166" s="107" t="str">
        <f t="shared" si="11"/>
        <v>USD 188 / 203</v>
      </c>
      <c r="K166" s="500">
        <f t="array" ref="K166">INDEX(Table1[[CBM]:[TON]],MATCH(运价!$M166&amp;运价!$N166&amp;运价!$O166&amp;运价!$P166&amp;运价!$Q166,Table1[港口名]&amp;Table1[中转港]&amp;Table1[运价类型]&amp;Table1[直客/
同行]&amp;Table1[RT范围],0),MATCH(运价!K$28,Table1[[#Headers],[CBM]:[TON]],0))</f>
        <v>188</v>
      </c>
      <c r="L166" s="500">
        <f t="array" ref="L166">INDEX(Table1[[CBM]:[TON]],MATCH(运价!$M166&amp;运价!$N166&amp;运价!$O166&amp;运价!$P166&amp;运价!$Q166,Table1[港口名]&amp;Table1[中转港]&amp;Table1[运价类型]&amp;Table1[直客/
同行]&amp;Table1[RT范围],0),MATCH(运价!L$28,Table1[[#Headers],[CBM]:[TON]],0))</f>
        <v>203</v>
      </c>
      <c r="M166" s="340" t="s">
        <v>289</v>
      </c>
      <c r="N166" s="323" t="s">
        <v>279</v>
      </c>
      <c r="O166" s="323" t="s">
        <v>56</v>
      </c>
      <c r="P166" s="323" t="s">
        <v>57</v>
      </c>
      <c r="Q166" s="323" t="s">
        <v>1767</v>
      </c>
    </row>
    <row r="167" spans="1:18" ht="19.5" customHeight="1">
      <c r="A167" s="143" t="s">
        <v>291</v>
      </c>
      <c r="B167" s="125" t="s">
        <v>3245</v>
      </c>
      <c r="C167" s="697" t="s">
        <v>1751</v>
      </c>
      <c r="D167" s="703"/>
      <c r="E167" s="698"/>
      <c r="F167" s="161" t="s">
        <v>1952</v>
      </c>
      <c r="G167" s="138" t="s">
        <v>279</v>
      </c>
      <c r="H167" s="515">
        <v>35</v>
      </c>
      <c r="I167" s="135" t="str">
        <f t="shared" si="10"/>
        <v>-</v>
      </c>
      <c r="J167" s="107" t="str">
        <f t="shared" si="11"/>
        <v>USD 148 / 163</v>
      </c>
      <c r="K167" s="500">
        <f t="array" ref="K167">INDEX(Table1[[CBM]:[TON]],MATCH(运价!$M167&amp;运价!$N167&amp;运价!$O167&amp;运价!$P167&amp;运价!$Q167,Table1[港口名]&amp;Table1[中转港]&amp;Table1[运价类型]&amp;Table1[直客/
同行]&amp;Table1[RT范围],0),MATCH(运价!K$28,Table1[[#Headers],[CBM]:[TON]],0))</f>
        <v>148</v>
      </c>
      <c r="L167" s="500">
        <f t="array" ref="L167">INDEX(Table1[[CBM]:[TON]],MATCH(运价!$M167&amp;运价!$N167&amp;运价!$O167&amp;运价!$P167&amp;运价!$Q167,Table1[港口名]&amp;Table1[中转港]&amp;Table1[运价类型]&amp;Table1[直客/
同行]&amp;Table1[RT范围],0),MATCH(运价!L$28,Table1[[#Headers],[CBM]:[TON]],0))</f>
        <v>163</v>
      </c>
      <c r="M167" s="340" t="s">
        <v>292</v>
      </c>
      <c r="N167" s="323" t="s">
        <v>279</v>
      </c>
      <c r="O167" s="323" t="s">
        <v>56</v>
      </c>
      <c r="P167" s="323" t="s">
        <v>57</v>
      </c>
      <c r="Q167" s="323" t="s">
        <v>1767</v>
      </c>
    </row>
    <row r="168" spans="1:18" ht="19.5" customHeight="1">
      <c r="A168" s="136" t="s">
        <v>293</v>
      </c>
      <c r="B168" s="125" t="s">
        <v>3246</v>
      </c>
      <c r="C168" s="697" t="s">
        <v>1751</v>
      </c>
      <c r="D168" s="703"/>
      <c r="E168" s="698"/>
      <c r="F168" s="161" t="s">
        <v>1952</v>
      </c>
      <c r="G168" s="137" t="s">
        <v>279</v>
      </c>
      <c r="H168" s="508">
        <v>25</v>
      </c>
      <c r="I168" s="135" t="str">
        <f t="shared" si="10"/>
        <v>-</v>
      </c>
      <c r="J168" s="107" t="str">
        <f t="shared" si="11"/>
        <v>USD 98 / 113</v>
      </c>
      <c r="K168" s="500">
        <f t="array" ref="K168">INDEX(Table1[[CBM]:[TON]],MATCH(运价!$M168&amp;运价!$N168&amp;运价!$O168&amp;运价!$P168&amp;运价!$Q168,Table1[港口名]&amp;Table1[中转港]&amp;Table1[运价类型]&amp;Table1[直客/
同行]&amp;Table1[RT范围],0),MATCH(运价!K$28,Table1[[#Headers],[CBM]:[TON]],0))</f>
        <v>98</v>
      </c>
      <c r="L168" s="500">
        <f t="array" ref="L168">INDEX(Table1[[CBM]:[TON]],MATCH(运价!$M168&amp;运价!$N168&amp;运价!$O168&amp;运价!$P168&amp;运价!$Q168,Table1[港口名]&amp;Table1[中转港]&amp;Table1[运价类型]&amp;Table1[直客/
同行]&amp;Table1[RT范围],0),MATCH(运价!L$28,Table1[[#Headers],[CBM]:[TON]],0))</f>
        <v>113</v>
      </c>
      <c r="M168" s="340" t="s">
        <v>1780</v>
      </c>
      <c r="N168" s="323" t="s">
        <v>279</v>
      </c>
      <c r="O168" s="323" t="s">
        <v>56</v>
      </c>
      <c r="P168" s="323" t="s">
        <v>57</v>
      </c>
      <c r="Q168" s="323" t="s">
        <v>1767</v>
      </c>
    </row>
    <row r="169" spans="1:18" s="62" customFormat="1" ht="19.5" customHeight="1">
      <c r="A169" s="136" t="s">
        <v>294</v>
      </c>
      <c r="B169" s="125" t="s">
        <v>3247</v>
      </c>
      <c r="C169" s="697" t="s">
        <v>1751</v>
      </c>
      <c r="D169" s="703"/>
      <c r="E169" s="698"/>
      <c r="F169" s="161" t="s">
        <v>1952</v>
      </c>
      <c r="G169" s="137" t="s">
        <v>279</v>
      </c>
      <c r="H169" s="508">
        <v>30</v>
      </c>
      <c r="I169" s="135" t="str">
        <f t="shared" si="10"/>
        <v>-</v>
      </c>
      <c r="J169" s="107" t="str">
        <f t="shared" si="11"/>
        <v>USD 93 / 103</v>
      </c>
      <c r="K169" s="500">
        <f t="array" ref="K169">INDEX(Table1[[CBM]:[TON]],MATCH(运价!$M169&amp;运价!$N169&amp;运价!$O169&amp;运价!$P169&amp;运价!$Q169,Table1[港口名]&amp;Table1[中转港]&amp;Table1[运价类型]&amp;Table1[直客/
同行]&amp;Table1[RT范围],0),MATCH(运价!K$28,Table1[[#Headers],[CBM]:[TON]],0))</f>
        <v>93</v>
      </c>
      <c r="L169" s="500">
        <f t="array" ref="L169">INDEX(Table1[[CBM]:[TON]],MATCH(运价!$M169&amp;运价!$N169&amp;运价!$O169&amp;运价!$P169&amp;运价!$Q169,Table1[港口名]&amp;Table1[中转港]&amp;Table1[运价类型]&amp;Table1[直客/
同行]&amp;Table1[RT范围],0),MATCH(运价!L$28,Table1[[#Headers],[CBM]:[TON]],0))</f>
        <v>103</v>
      </c>
      <c r="M169" s="340" t="s">
        <v>295</v>
      </c>
      <c r="N169" s="323" t="s">
        <v>279</v>
      </c>
      <c r="O169" s="323" t="s">
        <v>56</v>
      </c>
      <c r="P169" s="323" t="s">
        <v>57</v>
      </c>
      <c r="Q169" s="323" t="s">
        <v>1767</v>
      </c>
    </row>
    <row r="170" spans="1:18" s="62" customFormat="1" ht="19.5" customHeight="1">
      <c r="A170" s="143" t="s">
        <v>297</v>
      </c>
      <c r="B170" s="125" t="s">
        <v>3248</v>
      </c>
      <c r="C170" s="697" t="s">
        <v>1751</v>
      </c>
      <c r="D170" s="703"/>
      <c r="E170" s="698"/>
      <c r="F170" s="161" t="s">
        <v>1952</v>
      </c>
      <c r="G170" s="138" t="s">
        <v>279</v>
      </c>
      <c r="H170" s="515">
        <v>25</v>
      </c>
      <c r="I170" s="135" t="str">
        <f t="shared" si="10"/>
        <v>-</v>
      </c>
      <c r="J170" s="107" t="str">
        <f t="shared" si="11"/>
        <v>USD 273 / 338</v>
      </c>
      <c r="K170" s="500">
        <f t="array" ref="K170">INDEX(Table1[[CBM]:[TON]],MATCH(运价!$M170&amp;运价!$N170&amp;运价!$O170&amp;运价!$P170&amp;运价!$Q170,Table1[港口名]&amp;Table1[中转港]&amp;Table1[运价类型]&amp;Table1[直客/
同行]&amp;Table1[RT范围],0),MATCH(运价!K$28,Table1[[#Headers],[CBM]:[TON]],0))</f>
        <v>273</v>
      </c>
      <c r="L170" s="500">
        <f t="array" ref="L170">INDEX(Table1[[CBM]:[TON]],MATCH(运价!$M170&amp;运价!$N170&amp;运价!$O170&amp;运价!$P170&amp;运价!$Q170,Table1[港口名]&amp;Table1[中转港]&amp;Table1[运价类型]&amp;Table1[直客/
同行]&amp;Table1[RT范围],0),MATCH(运价!L$28,Table1[[#Headers],[CBM]:[TON]],0))</f>
        <v>338</v>
      </c>
      <c r="M170" s="340" t="s">
        <v>298</v>
      </c>
      <c r="N170" s="323" t="s">
        <v>279</v>
      </c>
      <c r="O170" s="323" t="s">
        <v>56</v>
      </c>
      <c r="P170" s="323" t="s">
        <v>57</v>
      </c>
      <c r="Q170" s="323" t="s">
        <v>1767</v>
      </c>
    </row>
    <row r="171" spans="1:18" s="62" customFormat="1" ht="19.5" customHeight="1">
      <c r="A171" s="143" t="s">
        <v>299</v>
      </c>
      <c r="B171" s="125" t="s">
        <v>3249</v>
      </c>
      <c r="C171" s="697" t="s">
        <v>1751</v>
      </c>
      <c r="D171" s="703"/>
      <c r="E171" s="698"/>
      <c r="F171" s="161" t="s">
        <v>1952</v>
      </c>
      <c r="G171" s="138" t="s">
        <v>279</v>
      </c>
      <c r="H171" s="515">
        <v>35</v>
      </c>
      <c r="I171" s="135" t="str">
        <f t="shared" si="10"/>
        <v>-</v>
      </c>
      <c r="J171" s="107" t="str">
        <f t="shared" si="11"/>
        <v>USD 168 / 183</v>
      </c>
      <c r="K171" s="500">
        <f t="array" ref="K171">INDEX(Table1[[CBM]:[TON]],MATCH(运价!$M171&amp;运价!$N171&amp;运价!$O171&amp;运价!$P171&amp;运价!$Q171,Table1[港口名]&amp;Table1[中转港]&amp;Table1[运价类型]&amp;Table1[直客/
同行]&amp;Table1[RT范围],0),MATCH(运价!K$28,Table1[[#Headers],[CBM]:[TON]],0))</f>
        <v>168</v>
      </c>
      <c r="L171" s="500">
        <f t="array" ref="L171">INDEX(Table1[[CBM]:[TON]],MATCH(运价!$M171&amp;运价!$N171&amp;运价!$O171&amp;运价!$P171&amp;运价!$Q171,Table1[港口名]&amp;Table1[中转港]&amp;Table1[运价类型]&amp;Table1[直客/
同行]&amp;Table1[RT范围],0),MATCH(运价!L$28,Table1[[#Headers],[CBM]:[TON]],0))</f>
        <v>183</v>
      </c>
      <c r="M171" s="340" t="s">
        <v>300</v>
      </c>
      <c r="N171" s="323" t="s">
        <v>279</v>
      </c>
      <c r="O171" s="323" t="s">
        <v>56</v>
      </c>
      <c r="P171" s="323" t="s">
        <v>57</v>
      </c>
      <c r="Q171" s="323" t="s">
        <v>1767</v>
      </c>
    </row>
    <row r="172" spans="1:18" s="62" customFormat="1" ht="19.5" customHeight="1">
      <c r="A172" s="143" t="s">
        <v>1754</v>
      </c>
      <c r="B172" s="125" t="s">
        <v>3159</v>
      </c>
      <c r="C172" s="697" t="s">
        <v>1953</v>
      </c>
      <c r="D172" s="703"/>
      <c r="E172" s="698"/>
      <c r="F172" s="137" t="s">
        <v>1954</v>
      </c>
      <c r="G172" s="305" t="s">
        <v>26</v>
      </c>
      <c r="H172" s="515">
        <v>8</v>
      </c>
      <c r="I172" s="135" t="str">
        <f t="shared" si="10"/>
        <v>-</v>
      </c>
      <c r="J172" s="107" t="str">
        <f t="shared" si="11"/>
        <v>USD 13 / 18</v>
      </c>
      <c r="K172" s="500">
        <f t="array" ref="K172">INDEX(Table1[[CBM]:[TON]],MATCH(运价!$M172&amp;运价!$N172&amp;运价!$O172&amp;运价!$P172&amp;运价!$Q172,Table1[港口名]&amp;Table1[中转港]&amp;Table1[运价类型]&amp;Table1[直客/
同行]&amp;Table1[RT范围],0),MATCH(运价!K$28,Table1[[#Headers],[CBM]:[TON]],0))</f>
        <v>13</v>
      </c>
      <c r="L172" s="500">
        <f t="array" ref="L172">INDEX(Table1[[CBM]:[TON]],MATCH(运价!$M172&amp;运价!$N172&amp;运价!$O172&amp;运价!$P172&amp;运价!$Q172,Table1[港口名]&amp;Table1[中转港]&amp;Table1[运价类型]&amp;Table1[直客/
同行]&amp;Table1[RT范围],0),MATCH(运价!L$28,Table1[[#Headers],[CBM]:[TON]],0))</f>
        <v>18</v>
      </c>
      <c r="M172" s="340" t="s">
        <v>301</v>
      </c>
      <c r="N172" s="323" t="s">
        <v>301</v>
      </c>
      <c r="O172" s="323" t="s">
        <v>56</v>
      </c>
      <c r="P172" s="323" t="s">
        <v>57</v>
      </c>
      <c r="Q172" s="323" t="s">
        <v>1767</v>
      </c>
    </row>
    <row r="173" spans="1:18" s="62" customFormat="1" ht="19.5" customHeight="1">
      <c r="A173" s="143" t="s">
        <v>1811</v>
      </c>
      <c r="B173" s="125" t="s">
        <v>3018</v>
      </c>
      <c r="C173" s="697" t="s">
        <v>1953</v>
      </c>
      <c r="D173" s="703"/>
      <c r="E173" s="698"/>
      <c r="F173" s="444" t="s">
        <v>1954</v>
      </c>
      <c r="G173" s="309" t="s">
        <v>301</v>
      </c>
      <c r="H173" s="515">
        <v>15</v>
      </c>
      <c r="I173" s="135" t="str">
        <f t="shared" si="10"/>
        <v>-</v>
      </c>
      <c r="J173" s="107" t="str">
        <f t="shared" si="11"/>
        <v>USD 58 / 63</v>
      </c>
      <c r="K173" s="500">
        <f t="array" ref="K173">INDEX(Table1[[CBM]:[TON]],MATCH(运价!$M173&amp;运价!$N173&amp;运价!$O173&amp;运价!$P173&amp;运价!$Q173,Table1[港口名]&amp;Table1[中转港]&amp;Table1[运价类型]&amp;Table1[直客/
同行]&amp;Table1[RT范围],0),MATCH(运价!K$28,Table1[[#Headers],[CBM]:[TON]],0))</f>
        <v>58</v>
      </c>
      <c r="L173" s="500">
        <f t="array" ref="L173">INDEX(Table1[[CBM]:[TON]],MATCH(运价!$M173&amp;运价!$N173&amp;运价!$O173&amp;运价!$P173&amp;运价!$Q173,Table1[港口名]&amp;Table1[中转港]&amp;Table1[运价类型]&amp;Table1[直客/
同行]&amp;Table1[RT范围],0),MATCH(运价!L$28,Table1[[#Headers],[CBM]:[TON]],0))</f>
        <v>63</v>
      </c>
      <c r="M173" s="315" t="s">
        <v>302</v>
      </c>
      <c r="N173" s="323" t="s">
        <v>301</v>
      </c>
      <c r="O173" s="323" t="s">
        <v>56</v>
      </c>
      <c r="P173" s="323" t="s">
        <v>57</v>
      </c>
      <c r="Q173" s="323" t="s">
        <v>1767</v>
      </c>
    </row>
    <row r="174" spans="1:18" s="62" customFormat="1" ht="19.5" customHeight="1">
      <c r="A174" s="152" t="s">
        <v>303</v>
      </c>
      <c r="B174" s="125" t="s">
        <v>3080</v>
      </c>
      <c r="C174" s="697" t="s">
        <v>304</v>
      </c>
      <c r="D174" s="703"/>
      <c r="E174" s="698"/>
      <c r="F174" s="137" t="s">
        <v>305</v>
      </c>
      <c r="G174" s="305" t="s">
        <v>26</v>
      </c>
      <c r="H174" s="515">
        <v>13</v>
      </c>
      <c r="I174" s="135" t="str">
        <f t="shared" si="10"/>
        <v>check</v>
      </c>
      <c r="J174" s="107" t="str">
        <f t="shared" si="11"/>
        <v>USD 68 / 78</v>
      </c>
      <c r="K174" s="500">
        <f t="array" ref="K174">INDEX(Table1[[CBM]:[TON]],MATCH(运价!$M174&amp;运价!$N174&amp;运价!$O174&amp;运价!$P174&amp;运价!$Q174,Table1[港口名]&amp;Table1[中转港]&amp;Table1[运价类型]&amp;Table1[直客/
同行]&amp;Table1[RT范围],0),MATCH(运价!K$28,Table1[[#Headers],[CBM]:[TON]],0))</f>
        <v>68</v>
      </c>
      <c r="L174" s="500">
        <f t="array" ref="L174">INDEX(Table1[[CBM]:[TON]],MATCH(运价!$M174&amp;运价!$N174&amp;运价!$O174&amp;运价!$P174&amp;运价!$Q174,Table1[港口名]&amp;Table1[中转港]&amp;Table1[运价类型]&amp;Table1[直客/
同行]&amp;Table1[RT范围],0),MATCH(运价!L$28,Table1[[#Headers],[CBM]:[TON]],0))</f>
        <v>78</v>
      </c>
      <c r="M174" s="342" t="s">
        <v>306</v>
      </c>
      <c r="N174" s="323" t="s">
        <v>306</v>
      </c>
      <c r="O174" s="323" t="s">
        <v>56</v>
      </c>
      <c r="P174" s="323" t="s">
        <v>57</v>
      </c>
      <c r="Q174" s="323" t="s">
        <v>1767</v>
      </c>
    </row>
    <row r="175" spans="1:18" s="62" customFormat="1" ht="12" customHeight="1">
      <c r="A175" s="152" t="s">
        <v>303</v>
      </c>
      <c r="B175" s="125" t="s">
        <v>1815</v>
      </c>
      <c r="C175" s="697" t="s">
        <v>1751</v>
      </c>
      <c r="D175" s="703"/>
      <c r="E175" s="698"/>
      <c r="F175" s="161" t="s">
        <v>278</v>
      </c>
      <c r="G175" s="305" t="s">
        <v>279</v>
      </c>
      <c r="H175" s="515">
        <v>25</v>
      </c>
      <c r="I175" s="135" t="str">
        <f t="shared" si="10"/>
        <v>check</v>
      </c>
      <c r="J175" s="107" t="str">
        <f t="shared" si="11"/>
        <v>USD 161 / 176</v>
      </c>
      <c r="K175" s="500">
        <f t="array" ref="K175">INDEX(Table1[[CBM]:[TON]],MATCH(运价!$M175&amp;运价!$N175&amp;运价!$O175&amp;运价!$P175&amp;运价!$Q175,Table1[港口名]&amp;Table1[中转港]&amp;Table1[运价类型]&amp;Table1[直客/
同行]&amp;Table1[RT范围],0),MATCH(运价!K$28,Table1[[#Headers],[CBM]:[TON]],0))</f>
        <v>161</v>
      </c>
      <c r="L175" s="500">
        <f t="array" ref="L175">INDEX(Table1[[CBM]:[TON]],MATCH(运价!$M175&amp;运价!$N175&amp;运价!$O175&amp;运价!$P175&amp;运价!$Q175,Table1[港口名]&amp;Table1[中转港]&amp;Table1[运价类型]&amp;Table1[直客/
同行]&amp;Table1[RT范围],0),MATCH(运价!L$28,Table1[[#Headers],[CBM]:[TON]],0))</f>
        <v>176</v>
      </c>
      <c r="M175" s="342" t="s">
        <v>306</v>
      </c>
      <c r="N175" s="323" t="s">
        <v>279</v>
      </c>
      <c r="O175" s="323" t="s">
        <v>56</v>
      </c>
      <c r="P175" s="323" t="s">
        <v>57</v>
      </c>
      <c r="Q175" s="323" t="s">
        <v>1767</v>
      </c>
    </row>
    <row r="176" spans="1:18" s="54" customFormat="1" ht="19.5" customHeight="1">
      <c r="A176" s="141" t="s">
        <v>307</v>
      </c>
      <c r="B176" s="145" t="s">
        <v>3250</v>
      </c>
      <c r="C176" s="697" t="s">
        <v>1751</v>
      </c>
      <c r="D176" s="703"/>
      <c r="E176" s="698"/>
      <c r="F176" s="161" t="s">
        <v>278</v>
      </c>
      <c r="G176" s="138" t="s">
        <v>279</v>
      </c>
      <c r="H176" s="515">
        <v>25</v>
      </c>
      <c r="I176" s="135" t="str">
        <f t="shared" si="10"/>
        <v>-</v>
      </c>
      <c r="J176" s="107" t="str">
        <f t="shared" si="11"/>
        <v>USD 130 / 135</v>
      </c>
      <c r="K176" s="500">
        <f t="array" ref="K176">INDEX(Table1[[CBM]:[TON]],MATCH(运价!$M176&amp;运价!$N176&amp;运价!$O176&amp;运价!$P176&amp;运价!$Q176,Table1[港口名]&amp;Table1[中转港]&amp;Table1[运价类型]&amp;Table1[直客/
同行]&amp;Table1[RT范围],0),MATCH(运价!K$28,Table1[[#Headers],[CBM]:[TON]],0))</f>
        <v>130</v>
      </c>
      <c r="L176" s="500">
        <f t="array" ref="L176">INDEX(Table1[[CBM]:[TON]],MATCH(运价!$M176&amp;运价!$N176&amp;运价!$O176&amp;运价!$P176&amp;运价!$Q176,Table1[港口名]&amp;Table1[中转港]&amp;Table1[运价类型]&amp;Table1[直客/
同行]&amp;Table1[RT范围],0),MATCH(运价!L$28,Table1[[#Headers],[CBM]:[TON]],0))</f>
        <v>135</v>
      </c>
      <c r="M176" s="340" t="s">
        <v>1781</v>
      </c>
      <c r="N176" s="323" t="s">
        <v>279</v>
      </c>
      <c r="O176" s="323" t="s">
        <v>56</v>
      </c>
      <c r="P176" s="323" t="s">
        <v>57</v>
      </c>
      <c r="Q176" s="323" t="s">
        <v>1767</v>
      </c>
    </row>
    <row r="177" spans="1:18" s="54" customFormat="1" ht="19.5" customHeight="1">
      <c r="A177" s="643" t="s">
        <v>308</v>
      </c>
      <c r="B177" s="644"/>
      <c r="C177" s="644"/>
      <c r="D177" s="644"/>
      <c r="E177" s="644"/>
      <c r="F177" s="644"/>
      <c r="G177" s="644"/>
      <c r="H177" s="645"/>
      <c r="I177" s="135"/>
      <c r="J177" s="107"/>
      <c r="K177" s="500"/>
      <c r="L177" s="500"/>
      <c r="M177" s="327"/>
      <c r="N177" s="323"/>
      <c r="O177" s="323"/>
      <c r="P177" s="327"/>
      <c r="Q177" s="323"/>
    </row>
    <row r="178" spans="1:18" s="62" customFormat="1" ht="19.5" customHeight="1">
      <c r="A178" s="727" t="s">
        <v>309</v>
      </c>
      <c r="B178" s="719"/>
      <c r="C178" s="719"/>
      <c r="D178" s="719"/>
      <c r="E178" s="719"/>
      <c r="F178" s="719"/>
      <c r="G178" s="719"/>
      <c r="H178" s="728"/>
      <c r="I178" s="135"/>
      <c r="J178" s="107"/>
      <c r="K178" s="500"/>
      <c r="L178" s="500"/>
      <c r="M178" s="323"/>
      <c r="N178" s="323"/>
      <c r="O178" s="323"/>
      <c r="P178" s="323"/>
      <c r="Q178" s="323"/>
    </row>
    <row r="179" spans="1:18" s="62" customFormat="1" ht="19.5" customHeight="1">
      <c r="A179" s="643" t="s">
        <v>310</v>
      </c>
      <c r="B179" s="644"/>
      <c r="C179" s="644"/>
      <c r="D179" s="644"/>
      <c r="E179" s="644"/>
      <c r="F179" s="644"/>
      <c r="G179" s="644"/>
      <c r="H179" s="645"/>
      <c r="I179" s="135"/>
      <c r="J179" s="107"/>
      <c r="K179" s="500"/>
      <c r="L179" s="500"/>
      <c r="M179" s="323"/>
      <c r="N179" s="323"/>
      <c r="O179" s="323"/>
      <c r="P179" s="323"/>
      <c r="Q179" s="323"/>
    </row>
    <row r="180" spans="1:18" s="63" customFormat="1" ht="19.5" customHeight="1" thickBot="1">
      <c r="A180" s="162" t="s">
        <v>311</v>
      </c>
      <c r="B180" s="163"/>
      <c r="C180" s="163"/>
      <c r="D180" s="163"/>
      <c r="E180" s="163"/>
      <c r="F180" s="163"/>
      <c r="G180" s="117"/>
      <c r="H180" s="519"/>
      <c r="I180" s="135"/>
      <c r="J180" s="107"/>
      <c r="K180" s="500"/>
      <c r="L180" s="500"/>
      <c r="M180" s="324"/>
      <c r="N180" s="323"/>
      <c r="O180" s="323"/>
      <c r="P180" s="324"/>
      <c r="Q180" s="323"/>
    </row>
    <row r="181" spans="1:18" s="62" customFormat="1" ht="19.5" customHeight="1">
      <c r="A181" s="732"/>
      <c r="B181" s="733"/>
      <c r="C181" s="733"/>
      <c r="D181" s="733"/>
      <c r="E181" s="733"/>
      <c r="F181" s="733"/>
      <c r="G181" s="733"/>
      <c r="H181" s="734"/>
      <c r="I181" s="135"/>
      <c r="J181" s="107"/>
      <c r="K181" s="500"/>
      <c r="L181" s="500"/>
      <c r="M181" s="323"/>
      <c r="N181" s="323"/>
      <c r="O181" s="323"/>
      <c r="P181" s="323"/>
      <c r="Q181" s="323"/>
    </row>
    <row r="182" spans="1:18" s="62" customFormat="1" ht="19.5" customHeight="1">
      <c r="A182" s="95" t="s">
        <v>277</v>
      </c>
      <c r="B182" s="96" t="s">
        <v>19</v>
      </c>
      <c r="C182" s="635" t="s">
        <v>20</v>
      </c>
      <c r="D182" s="635"/>
      <c r="E182" s="635"/>
      <c r="F182" s="98" t="s">
        <v>21</v>
      </c>
      <c r="G182" s="98" t="s">
        <v>22</v>
      </c>
      <c r="H182" s="507" t="s">
        <v>23</v>
      </c>
      <c r="I182" s="135"/>
      <c r="J182" s="134" t="s">
        <v>10</v>
      </c>
      <c r="K182" s="500" t="s">
        <v>11</v>
      </c>
      <c r="L182" s="500" t="s">
        <v>12</v>
      </c>
      <c r="M182" s="322" t="s">
        <v>13</v>
      </c>
      <c r="N182" s="322" t="s">
        <v>14</v>
      </c>
      <c r="O182" s="322" t="s">
        <v>15</v>
      </c>
      <c r="P182" s="322" t="s">
        <v>16</v>
      </c>
      <c r="Q182" s="322" t="s">
        <v>17</v>
      </c>
      <c r="R182"/>
    </row>
    <row r="183" spans="1:18" s="62" customFormat="1" ht="19.5" customHeight="1">
      <c r="A183" s="164" t="s">
        <v>312</v>
      </c>
      <c r="B183" s="113" t="s">
        <v>3189</v>
      </c>
      <c r="C183" s="667" t="s">
        <v>313</v>
      </c>
      <c r="D183" s="668"/>
      <c r="E183" s="669"/>
      <c r="F183" s="101" t="s">
        <v>1955</v>
      </c>
      <c r="G183" s="306" t="s">
        <v>26</v>
      </c>
      <c r="H183" s="508" t="s">
        <v>314</v>
      </c>
      <c r="I183" s="135" t="str">
        <f>IF(J183="","",IF(J183="SYSTEM PRICE","",IF(B183=J183,"-","check")))</f>
        <v>-</v>
      </c>
      <c r="J183" s="107" t="str">
        <f>"USD "&amp;IF(K183&lt;0,"( "&amp;-K183&amp;" )",K183)&amp;" / "&amp;IF(L183&lt;0,"( "&amp;-L183&amp;" )",L183)</f>
        <v>USD 14 / 19</v>
      </c>
      <c r="K183" s="500">
        <f t="array" ref="K183">INDEX(Table1[[CBM]:[TON]],MATCH(运价!$M183&amp;运价!$N183&amp;运价!$O183&amp;运价!$P183&amp;运价!$Q183,Table1[港口名]&amp;Table1[中转港]&amp;Table1[运价类型]&amp;Table1[直客/
同行]&amp;Table1[RT范围],0),MATCH(运价!K$28,Table1[[#Headers],[CBM]:[TON]],0))</f>
        <v>14</v>
      </c>
      <c r="L183" s="500">
        <f t="array" ref="L183">INDEX(Table1[[CBM]:[TON]],MATCH(运价!$M183&amp;运价!$N183&amp;运价!$O183&amp;运价!$P183&amp;运价!$Q183,Table1[港口名]&amp;Table1[中转港]&amp;Table1[运价类型]&amp;Table1[直客/
同行]&amp;Table1[RT范围],0),MATCH(运价!L$28,Table1[[#Headers],[CBM]:[TON]],0))</f>
        <v>19</v>
      </c>
      <c r="M183" s="339" t="s">
        <v>315</v>
      </c>
      <c r="N183" s="323" t="s">
        <v>315</v>
      </c>
      <c r="O183" s="323" t="s">
        <v>56</v>
      </c>
      <c r="P183" s="323" t="s">
        <v>57</v>
      </c>
      <c r="Q183" s="323" t="s">
        <v>1767</v>
      </c>
    </row>
    <row r="184" spans="1:18" s="54" customFormat="1" ht="19.5" customHeight="1">
      <c r="A184" s="155" t="s">
        <v>316</v>
      </c>
      <c r="B184" s="113" t="s">
        <v>1842</v>
      </c>
      <c r="C184" s="667" t="s">
        <v>317</v>
      </c>
      <c r="D184" s="668"/>
      <c r="E184" s="669"/>
      <c r="F184" s="127" t="s">
        <v>1956</v>
      </c>
      <c r="G184" s="305" t="s">
        <v>26</v>
      </c>
      <c r="H184" s="515">
        <v>6</v>
      </c>
      <c r="I184" s="135" t="str">
        <f>IF(J184="","",IF(J184="SYSTEM PRICE","",IF(B184=J184,"-","check")))</f>
        <v>-</v>
      </c>
      <c r="J184" s="107" t="str">
        <f>"USD "&amp;IF(K184&lt;0,"( "&amp;-K184&amp;" )",K184)&amp;" / "&amp;IF(L184&lt;0,"( "&amp;-L184&amp;" )",L184)</f>
        <v>USD 20 / 25</v>
      </c>
      <c r="K184" s="500">
        <f t="array" ref="K184">INDEX(Table1[[CBM]:[TON]],MATCH(运价!$M184&amp;运价!$N184&amp;运价!$O184&amp;运价!$P184&amp;运价!$Q184,Table1[港口名]&amp;Table1[中转港]&amp;Table1[运价类型]&amp;Table1[直客/
同行]&amp;Table1[RT范围],0),MATCH(运价!K$28,Table1[[#Headers],[CBM]:[TON]],0))</f>
        <v>20</v>
      </c>
      <c r="L184" s="500">
        <f t="array" ref="L184">INDEX(Table1[[CBM]:[TON]],MATCH(运价!$M184&amp;运价!$N184&amp;运价!$O184&amp;运价!$P184&amp;运价!$Q184,Table1[港口名]&amp;Table1[中转港]&amp;Table1[运价类型]&amp;Table1[直客/
同行]&amp;Table1[RT范围],0),MATCH(运价!L$28,Table1[[#Headers],[CBM]:[TON]],0))</f>
        <v>25</v>
      </c>
      <c r="M184" s="339" t="s">
        <v>1782</v>
      </c>
      <c r="N184" s="339" t="s">
        <v>1782</v>
      </c>
      <c r="O184" s="323" t="s">
        <v>56</v>
      </c>
      <c r="P184" s="323" t="s">
        <v>57</v>
      </c>
      <c r="Q184" s="323" t="s">
        <v>1767</v>
      </c>
    </row>
    <row r="185" spans="1:18" s="54" customFormat="1" ht="19.5" customHeight="1">
      <c r="A185" s="657" t="s">
        <v>308</v>
      </c>
      <c r="B185" s="658"/>
      <c r="C185" s="658"/>
      <c r="D185" s="658"/>
      <c r="E185" s="658"/>
      <c r="F185" s="658"/>
      <c r="G185" s="658"/>
      <c r="H185" s="659"/>
      <c r="I185" s="135"/>
      <c r="J185" s="107"/>
      <c r="K185" s="500"/>
      <c r="L185" s="500"/>
      <c r="M185" s="327"/>
      <c r="N185" s="323"/>
      <c r="O185" s="323"/>
      <c r="P185" s="327"/>
      <c r="Q185" s="323"/>
    </row>
    <row r="186" spans="1:18" s="62" customFormat="1" ht="19.5" customHeight="1">
      <c r="A186" s="165" t="s">
        <v>319</v>
      </c>
      <c r="B186" s="166"/>
      <c r="C186" s="166"/>
      <c r="D186" s="166"/>
      <c r="E186" s="166"/>
      <c r="F186" s="166"/>
      <c r="G186" s="167"/>
      <c r="H186" s="520"/>
      <c r="I186" s="135"/>
      <c r="J186" s="107"/>
      <c r="K186" s="500"/>
      <c r="L186" s="500"/>
      <c r="M186" s="323"/>
      <c r="N186" s="323"/>
      <c r="O186" s="323"/>
      <c r="P186" s="323"/>
      <c r="Q186" s="323"/>
    </row>
    <row r="187" spans="1:18" s="62" customFormat="1" ht="19.5" customHeight="1" thickBot="1">
      <c r="A187" s="735" t="s">
        <v>320</v>
      </c>
      <c r="B187" s="736"/>
      <c r="C187" s="736"/>
      <c r="D187" s="736"/>
      <c r="E187" s="736"/>
      <c r="F187" s="168"/>
      <c r="G187" s="168"/>
      <c r="H187" s="521"/>
      <c r="I187" s="135"/>
      <c r="J187" s="107"/>
      <c r="K187" s="500"/>
      <c r="L187" s="500"/>
      <c r="M187" s="323"/>
      <c r="N187" s="323"/>
      <c r="O187" s="323"/>
      <c r="P187" s="323"/>
      <c r="Q187" s="323"/>
    </row>
    <row r="188" spans="1:18" ht="19.5" customHeight="1">
      <c r="A188" s="732"/>
      <c r="B188" s="733"/>
      <c r="C188" s="733"/>
      <c r="D188" s="733"/>
      <c r="E188" s="733"/>
      <c r="F188" s="733"/>
      <c r="G188" s="733"/>
      <c r="H188" s="734"/>
      <c r="I188" s="135"/>
      <c r="J188" s="107"/>
      <c r="K188" s="500"/>
      <c r="L188" s="500"/>
    </row>
    <row r="189" spans="1:18" s="62" customFormat="1" ht="19.5" customHeight="1">
      <c r="A189" s="95" t="s">
        <v>277</v>
      </c>
      <c r="B189" s="96" t="s">
        <v>19</v>
      </c>
      <c r="C189" s="635" t="s">
        <v>20</v>
      </c>
      <c r="D189" s="635"/>
      <c r="E189" s="635"/>
      <c r="F189" s="98" t="s">
        <v>21</v>
      </c>
      <c r="G189" s="98" t="s">
        <v>22</v>
      </c>
      <c r="H189" s="507" t="s">
        <v>23</v>
      </c>
      <c r="I189" s="135"/>
      <c r="J189" s="134" t="s">
        <v>10</v>
      </c>
      <c r="K189" s="500" t="s">
        <v>11</v>
      </c>
      <c r="L189" s="500" t="s">
        <v>12</v>
      </c>
      <c r="M189" s="322" t="s">
        <v>13</v>
      </c>
      <c r="N189" s="322" t="s">
        <v>14</v>
      </c>
      <c r="O189" s="322" t="s">
        <v>15</v>
      </c>
      <c r="P189" s="322" t="s">
        <v>16</v>
      </c>
      <c r="Q189" s="322" t="s">
        <v>17</v>
      </c>
      <c r="R189"/>
    </row>
    <row r="190" spans="1:18" s="68" customFormat="1" ht="19.5" customHeight="1">
      <c r="A190" s="155" t="s">
        <v>323</v>
      </c>
      <c r="B190" s="169" t="s">
        <v>1749</v>
      </c>
      <c r="C190" s="640" t="s">
        <v>321</v>
      </c>
      <c r="D190" s="641"/>
      <c r="E190" s="642"/>
      <c r="F190" s="102" t="s">
        <v>1960</v>
      </c>
      <c r="G190" s="305" t="s">
        <v>26</v>
      </c>
      <c r="H190" s="515">
        <v>11</v>
      </c>
      <c r="I190" s="135" t="str">
        <f t="shared" ref="I190:I193" si="12">IF(J190="","",IF(J190="SYSTEM PRICE","",IF(B190=J190,"-","check")))</f>
        <v>-</v>
      </c>
      <c r="J190" s="107" t="str">
        <f t="shared" ref="J190:J193" si="13">"USD "&amp;IF(K190&lt;0,"( "&amp;-K190&amp;" )",K190)&amp;" / "&amp;IF(L190&lt;0,"( "&amp;-L190&amp;" )",L190)</f>
        <v>USD ( 118 ) / ( 113 )</v>
      </c>
      <c r="K190" s="500">
        <f t="array" ref="K190">INDEX(Table1[[CBM]:[TON]],MATCH(运价!$M190&amp;运价!$N190&amp;运价!$O190&amp;运价!$P190&amp;运价!$Q190,Table1[港口名]&amp;Table1[中转港]&amp;Table1[运价类型]&amp;Table1[直客/
同行]&amp;Table1[RT范围],0),MATCH(运价!K$28,Table1[[#Headers],[CBM]:[TON]],0))</f>
        <v>-118</v>
      </c>
      <c r="L190" s="500">
        <f t="array" ref="L190">INDEX(Table1[[CBM]:[TON]],MATCH(运价!$M190&amp;运价!$N190&amp;运价!$O190&amp;运价!$P190&amp;运价!$Q190,Table1[港口名]&amp;Table1[中转港]&amp;Table1[运价类型]&amp;Table1[直客/
同行]&amp;Table1[RT范围],0),MATCH(运价!L$28,Table1[[#Headers],[CBM]:[TON]],0))</f>
        <v>-113</v>
      </c>
      <c r="M190" s="323" t="s">
        <v>322</v>
      </c>
      <c r="N190" s="323" t="s">
        <v>322</v>
      </c>
      <c r="O190" s="323" t="s">
        <v>56</v>
      </c>
      <c r="P190" s="323" t="s">
        <v>57</v>
      </c>
      <c r="Q190" s="323" t="s">
        <v>1767</v>
      </c>
    </row>
    <row r="191" spans="1:18" s="54" customFormat="1" ht="19.5" customHeight="1">
      <c r="A191" s="143" t="s">
        <v>326</v>
      </c>
      <c r="B191" s="169" t="s">
        <v>3019</v>
      </c>
      <c r="C191" s="737" t="s">
        <v>1957</v>
      </c>
      <c r="D191" s="738"/>
      <c r="E191" s="739"/>
      <c r="F191" s="170" t="s">
        <v>1958</v>
      </c>
      <c r="G191" s="305" t="s">
        <v>26</v>
      </c>
      <c r="H191" s="508" t="s">
        <v>208</v>
      </c>
      <c r="I191" s="135" t="str">
        <f t="shared" si="12"/>
        <v>-</v>
      </c>
      <c r="J191" s="107" t="str">
        <f t="shared" si="13"/>
        <v>USD ( 7 ) / ( 2 )</v>
      </c>
      <c r="K191" s="500">
        <f t="array" ref="K191">INDEX(Table1[[CBM]:[TON]],MATCH(运价!$M191&amp;运价!$N191&amp;运价!$O191&amp;运价!$P191&amp;运价!$Q191,Table1[港口名]&amp;Table1[中转港]&amp;Table1[运价类型]&amp;Table1[直客/
同行]&amp;Table1[RT范围],0),MATCH(运价!K$28,Table1[[#Headers],[CBM]:[TON]],0))</f>
        <v>-7</v>
      </c>
      <c r="L191" s="500">
        <f t="array" ref="L191">INDEX(Table1[[CBM]:[TON]],MATCH(运价!$M191&amp;运价!$N191&amp;运价!$O191&amp;运价!$P191&amp;运价!$Q191,Table1[港口名]&amp;Table1[中转港]&amp;Table1[运价类型]&amp;Table1[直客/
同行]&amp;Table1[RT范围],0),MATCH(运价!L$28,Table1[[#Headers],[CBM]:[TON]],0))</f>
        <v>-2</v>
      </c>
      <c r="M191" s="323" t="s">
        <v>324</v>
      </c>
      <c r="N191" s="323" t="s">
        <v>324</v>
      </c>
      <c r="O191" s="323" t="s">
        <v>56</v>
      </c>
      <c r="P191" s="323" t="s">
        <v>57</v>
      </c>
      <c r="Q191" s="323" t="s">
        <v>1767</v>
      </c>
    </row>
    <row r="192" spans="1:18" s="62" customFormat="1" ht="19.5" customHeight="1">
      <c r="A192" s="143" t="s">
        <v>328</v>
      </c>
      <c r="B192" s="113" t="s">
        <v>1750</v>
      </c>
      <c r="C192" s="737" t="s">
        <v>1957</v>
      </c>
      <c r="D192" s="738"/>
      <c r="E192" s="739"/>
      <c r="F192" s="170" t="s">
        <v>1958</v>
      </c>
      <c r="G192" s="305" t="s">
        <v>26</v>
      </c>
      <c r="H192" s="515">
        <v>12</v>
      </c>
      <c r="I192" s="135" t="str">
        <f t="shared" si="12"/>
        <v>-</v>
      </c>
      <c r="J192" s="107" t="str">
        <f t="shared" si="13"/>
        <v>USD ( 32 ) / ( 27 )</v>
      </c>
      <c r="K192" s="500">
        <f t="array" ref="K192">INDEX(Table1[[CBM]:[TON]],MATCH(运价!$M192&amp;运价!$N192&amp;运价!$O192&amp;运价!$P192&amp;运价!$Q192,Table1[港口名]&amp;Table1[中转港]&amp;Table1[运价类型]&amp;Table1[直客/
同行]&amp;Table1[RT范围],0),MATCH(运价!K$28,Table1[[#Headers],[CBM]:[TON]],0))</f>
        <v>-32</v>
      </c>
      <c r="L192" s="500">
        <f t="array" ref="L192">INDEX(Table1[[CBM]:[TON]],MATCH(运价!$M192&amp;运价!$N192&amp;运价!$O192&amp;运价!$P192&amp;运价!$Q192,Table1[港口名]&amp;Table1[中转港]&amp;Table1[运价类型]&amp;Table1[直客/
同行]&amp;Table1[RT范围],0),MATCH(运价!L$28,Table1[[#Headers],[CBM]:[TON]],0))</f>
        <v>-27</v>
      </c>
      <c r="M192" s="345" t="s">
        <v>325</v>
      </c>
      <c r="N192" s="345" t="s">
        <v>325</v>
      </c>
      <c r="O192" s="323" t="s">
        <v>56</v>
      </c>
      <c r="P192" s="323" t="s">
        <v>57</v>
      </c>
      <c r="Q192" s="323" t="s">
        <v>1767</v>
      </c>
    </row>
    <row r="193" spans="1:20" s="62" customFormat="1" ht="19.5" customHeight="1">
      <c r="A193" s="143" t="s">
        <v>329</v>
      </c>
      <c r="B193" s="113" t="s">
        <v>3215</v>
      </c>
      <c r="C193" s="737" t="s">
        <v>321</v>
      </c>
      <c r="D193" s="738"/>
      <c r="E193" s="739"/>
      <c r="F193" s="171" t="s">
        <v>1959</v>
      </c>
      <c r="G193" s="305" t="s">
        <v>26</v>
      </c>
      <c r="H193" s="515">
        <v>6</v>
      </c>
      <c r="I193" s="135" t="str">
        <f t="shared" si="12"/>
        <v>-</v>
      </c>
      <c r="J193" s="107" t="str">
        <f t="shared" si="13"/>
        <v>USD ( 47 ) / ( 42 )</v>
      </c>
      <c r="K193" s="500">
        <f t="array" ref="K193">INDEX(Table1[[CBM]:[TON]],MATCH(运价!$M193&amp;运价!$N193&amp;运价!$O193&amp;运价!$P193&amp;运价!$Q193,Table1[港口名]&amp;Table1[中转港]&amp;Table1[运价类型]&amp;Table1[直客/
同行]&amp;Table1[RT范围],0),MATCH(运价!K$28,Table1[[#Headers],[CBM]:[TON]],0))</f>
        <v>-47</v>
      </c>
      <c r="L193" s="500">
        <f t="array" ref="L193">INDEX(Table1[[CBM]:[TON]],MATCH(运价!$M193&amp;运价!$N193&amp;运价!$O193&amp;运价!$P193&amp;运价!$Q193,Table1[港口名]&amp;Table1[中转港]&amp;Table1[运价类型]&amp;Table1[直客/
同行]&amp;Table1[RT范围],0),MATCH(运价!L$28,Table1[[#Headers],[CBM]:[TON]],0))</f>
        <v>-42</v>
      </c>
      <c r="M193" s="345" t="s">
        <v>327</v>
      </c>
      <c r="N193" s="345" t="s">
        <v>327</v>
      </c>
      <c r="O193" s="323" t="s">
        <v>56</v>
      </c>
      <c r="P193" s="323" t="s">
        <v>57</v>
      </c>
      <c r="Q193" s="323" t="s">
        <v>1767</v>
      </c>
    </row>
    <row r="194" spans="1:20" s="62" customFormat="1" ht="19.5" customHeight="1">
      <c r="A194" s="643" t="s">
        <v>308</v>
      </c>
      <c r="B194" s="644"/>
      <c r="C194" s="644"/>
      <c r="D194" s="644"/>
      <c r="E194" s="644"/>
      <c r="F194" s="644"/>
      <c r="G194" s="644"/>
      <c r="H194" s="645"/>
      <c r="I194" s="135"/>
      <c r="J194" s="107"/>
      <c r="K194" s="500"/>
      <c r="L194" s="500"/>
      <c r="M194" s="323"/>
      <c r="N194" s="323"/>
      <c r="O194" s="323"/>
      <c r="P194" s="323"/>
      <c r="Q194" s="323"/>
    </row>
    <row r="195" spans="1:20" s="62" customFormat="1" ht="19.5" customHeight="1">
      <c r="A195" s="165" t="s">
        <v>330</v>
      </c>
      <c r="B195" s="166"/>
      <c r="C195" s="166"/>
      <c r="D195" s="166"/>
      <c r="E195" s="166"/>
      <c r="F195" s="166"/>
      <c r="G195" s="167"/>
      <c r="H195" s="520"/>
      <c r="I195" s="135"/>
      <c r="J195" s="107"/>
      <c r="K195" s="500"/>
      <c r="L195" s="500"/>
      <c r="M195" s="323"/>
      <c r="N195" s="323"/>
      <c r="O195" s="323"/>
      <c r="P195" s="323"/>
      <c r="Q195" s="323"/>
    </row>
    <row r="196" spans="1:20" s="63" customFormat="1" ht="19.5" customHeight="1" thickBot="1">
      <c r="A196" s="62" t="s">
        <v>319</v>
      </c>
      <c r="B196" s="167"/>
      <c r="C196" s="167"/>
      <c r="D196" s="167"/>
      <c r="E196" s="167"/>
      <c r="F196" s="116"/>
      <c r="G196" s="108"/>
      <c r="H196" s="522"/>
      <c r="I196" s="135"/>
      <c r="J196" s="107"/>
      <c r="K196" s="500"/>
      <c r="L196" s="500"/>
      <c r="M196" s="324"/>
      <c r="N196" s="323"/>
      <c r="O196" s="323"/>
      <c r="P196" s="324"/>
      <c r="Q196" s="323"/>
    </row>
    <row r="197" spans="1:20" s="62" customFormat="1" ht="19.5" customHeight="1">
      <c r="A197" s="732"/>
      <c r="B197" s="733"/>
      <c r="C197" s="733"/>
      <c r="D197" s="733"/>
      <c r="E197" s="733"/>
      <c r="F197" s="733"/>
      <c r="G197" s="733"/>
      <c r="H197" s="734"/>
      <c r="I197" s="135"/>
      <c r="J197" s="107"/>
      <c r="K197" s="500"/>
      <c r="L197" s="500"/>
      <c r="M197" s="323"/>
      <c r="N197" s="323"/>
      <c r="O197" s="323"/>
      <c r="P197" s="323"/>
      <c r="Q197" s="323"/>
    </row>
    <row r="198" spans="1:20" s="64" customFormat="1" ht="19.5" customHeight="1">
      <c r="A198" s="95" t="s">
        <v>277</v>
      </c>
      <c r="B198" s="96" t="s">
        <v>19</v>
      </c>
      <c r="C198" s="635" t="s">
        <v>20</v>
      </c>
      <c r="D198" s="635"/>
      <c r="E198" s="635"/>
      <c r="F198" s="98" t="s">
        <v>21</v>
      </c>
      <c r="G198" s="98" t="s">
        <v>22</v>
      </c>
      <c r="H198" s="507" t="s">
        <v>23</v>
      </c>
      <c r="I198" s="135"/>
      <c r="J198" s="134" t="s">
        <v>10</v>
      </c>
      <c r="K198" s="500" t="s">
        <v>11</v>
      </c>
      <c r="L198" s="500" t="s">
        <v>12</v>
      </c>
      <c r="M198" s="322" t="s">
        <v>13</v>
      </c>
      <c r="N198" s="322" t="s">
        <v>14</v>
      </c>
      <c r="O198" s="322" t="s">
        <v>15</v>
      </c>
      <c r="P198" s="322" t="s">
        <v>16</v>
      </c>
      <c r="Q198" s="322" t="s">
        <v>17</v>
      </c>
    </row>
    <row r="199" spans="1:20" s="64" customFormat="1" ht="19.5" customHeight="1">
      <c r="A199" s="172" t="s">
        <v>332</v>
      </c>
      <c r="B199" s="173" t="s">
        <v>3157</v>
      </c>
      <c r="C199" s="740" t="s">
        <v>333</v>
      </c>
      <c r="D199" s="741"/>
      <c r="E199" s="742"/>
      <c r="F199" s="174" t="s">
        <v>1961</v>
      </c>
      <c r="G199" s="310" t="s">
        <v>26</v>
      </c>
      <c r="H199" s="516">
        <v>5</v>
      </c>
      <c r="I199" s="135" t="str">
        <f>IF(J199="","",IF(J199="SYSTEM PRICE","",IF(B199=J199,"-","check")))</f>
        <v>-</v>
      </c>
      <c r="J199" s="107" t="str">
        <f>"USD "&amp;IF(K199&lt;0,"( "&amp;-K199&amp;" )",K199)&amp;" / "&amp;IF(L199&lt;0,"( "&amp;-L199&amp;" )",L199)</f>
        <v>USD 18 / 23</v>
      </c>
      <c r="K199" s="500">
        <f t="array" ref="K199">INDEX(Table1[[CBM]:[TON]],MATCH(运价!$M199&amp;运价!$N199&amp;运价!$O199&amp;运价!$P199&amp;运价!$Q199,Table1[港口名]&amp;Table1[中转港]&amp;Table1[运价类型]&amp;Table1[直客/
同行]&amp;Table1[RT范围],0),MATCH(运价!K$28,Table1[[#Headers],[CBM]:[TON]],0))</f>
        <v>18</v>
      </c>
      <c r="L199" s="500">
        <f t="array" ref="L199">INDEX(Table1[[CBM]:[TON]],MATCH(运价!$M199&amp;运价!$N199&amp;运价!$O199&amp;运价!$P199&amp;运价!$Q199,Table1[港口名]&amp;Table1[中转港]&amp;Table1[运价类型]&amp;Table1[直客/
同行]&amp;Table1[RT范围],0),MATCH(运价!L$28,Table1[[#Headers],[CBM]:[TON]],0))</f>
        <v>23</v>
      </c>
      <c r="M199" s="346" t="s">
        <v>1783</v>
      </c>
      <c r="N199" s="346" t="s">
        <v>1783</v>
      </c>
      <c r="O199" s="323" t="s">
        <v>56</v>
      </c>
      <c r="P199" s="323" t="s">
        <v>1769</v>
      </c>
      <c r="Q199" s="323" t="s">
        <v>1767</v>
      </c>
    </row>
    <row r="200" spans="1:20" s="62" customFormat="1" ht="19.5" customHeight="1">
      <c r="A200" s="172" t="s">
        <v>334</v>
      </c>
      <c r="B200" s="173" t="s">
        <v>3158</v>
      </c>
      <c r="C200" s="740" t="s">
        <v>333</v>
      </c>
      <c r="D200" s="741"/>
      <c r="E200" s="742"/>
      <c r="F200" s="174" t="s">
        <v>1961</v>
      </c>
      <c r="G200" s="310" t="s">
        <v>26</v>
      </c>
      <c r="H200" s="516">
        <v>5</v>
      </c>
      <c r="I200" s="135" t="str">
        <f>IF(J200="","",IF(J200="SYSTEM PRICE","",IF(B200=J200,"-","check")))</f>
        <v>-</v>
      </c>
      <c r="J200" s="107" t="str">
        <f>"USD "&amp;IF(K200&lt;0,"( "&amp;-K200&amp;" )",K200)&amp;" / "&amp;IF(L200&lt;0,"( "&amp;-L200&amp;" )",L200)</f>
        <v>USD 22 / 27</v>
      </c>
      <c r="K200" s="500">
        <f t="array" ref="K200">INDEX(Table1[[CBM]:[TON]],MATCH(运价!$M200&amp;运价!$N200&amp;运价!$O200&amp;运价!$P200&amp;运价!$Q200,Table1[港口名]&amp;Table1[中转港]&amp;Table1[运价类型]&amp;Table1[直客/
同行]&amp;Table1[RT范围],0),MATCH(运价!K$28,Table1[[#Headers],[CBM]:[TON]],0))</f>
        <v>22</v>
      </c>
      <c r="L200" s="500">
        <f t="array" ref="L200">INDEX(Table1[[CBM]:[TON]],MATCH(运价!$M200&amp;运价!$N200&amp;运价!$O200&amp;运价!$P200&amp;运价!$Q200,Table1[港口名]&amp;Table1[中转港]&amp;Table1[运价类型]&amp;Table1[直客/
同行]&amp;Table1[RT范围],0),MATCH(运价!L$28,Table1[[#Headers],[CBM]:[TON]],0))</f>
        <v>27</v>
      </c>
      <c r="M200" s="346" t="s">
        <v>1783</v>
      </c>
      <c r="N200" s="346" t="s">
        <v>1783</v>
      </c>
      <c r="O200" s="323" t="s">
        <v>56</v>
      </c>
      <c r="P200" s="323" t="s">
        <v>1770</v>
      </c>
      <c r="Q200" s="323" t="s">
        <v>1767</v>
      </c>
    </row>
    <row r="201" spans="1:20" s="62" customFormat="1" ht="19.5" customHeight="1">
      <c r="A201" s="155" t="s">
        <v>335</v>
      </c>
      <c r="B201" s="173" t="s">
        <v>3064</v>
      </c>
      <c r="C201" s="743" t="s">
        <v>333</v>
      </c>
      <c r="D201" s="743"/>
      <c r="E201" s="743"/>
      <c r="F201" s="174" t="s">
        <v>1961</v>
      </c>
      <c r="G201" s="145" t="s">
        <v>331</v>
      </c>
      <c r="H201" s="515">
        <v>14</v>
      </c>
      <c r="I201" s="135" t="str">
        <f>IF(J201="","",IF(J201="SYSTEM PRICE","",IF(B201=J201,"-","check")))</f>
        <v>-</v>
      </c>
      <c r="J201" s="107" t="str">
        <f>"USD "&amp;IF(K201&lt;0,"( "&amp;-K201&amp;" )",K201)&amp;" / "&amp;IF(L201&lt;0,"( "&amp;-L201&amp;" )",L201)</f>
        <v>USD 77 / 83</v>
      </c>
      <c r="K201" s="500">
        <f t="array" ref="K201">INDEX(Table1[[CBM]:[TON]],MATCH(运价!$M201&amp;运价!$N201&amp;运价!$O201&amp;运价!$P201&amp;运价!$Q201,Table1[港口名]&amp;Table1[中转港]&amp;Table1[运价类型]&amp;Table1[直客/
同行]&amp;Table1[RT范围],0),MATCH(运价!K$28,Table1[[#Headers],[CBM]:[TON]],0))</f>
        <v>77</v>
      </c>
      <c r="L201" s="500">
        <f t="array" ref="L201">INDEX(Table1[[CBM]:[TON]],MATCH(运价!$M201&amp;运价!$N201&amp;运价!$O201&amp;运价!$P201&amp;运价!$Q201,Table1[港口名]&amp;Table1[中转港]&amp;Table1[运价类型]&amp;Table1[直客/
同行]&amp;Table1[RT范围],0),MATCH(运价!L$28,Table1[[#Headers],[CBM]:[TON]],0))</f>
        <v>83</v>
      </c>
      <c r="M201" s="345" t="s">
        <v>1784</v>
      </c>
      <c r="N201" s="345" t="s">
        <v>331</v>
      </c>
      <c r="O201" s="323" t="s">
        <v>56</v>
      </c>
      <c r="P201" s="323" t="s">
        <v>57</v>
      </c>
      <c r="Q201" s="323" t="s">
        <v>1767</v>
      </c>
    </row>
    <row r="202" spans="1:20" s="62" customFormat="1" ht="19.5" customHeight="1">
      <c r="A202" s="643" t="s">
        <v>308</v>
      </c>
      <c r="B202" s="644"/>
      <c r="C202" s="644"/>
      <c r="D202" s="644"/>
      <c r="E202" s="644"/>
      <c r="F202" s="644"/>
      <c r="G202" s="644"/>
      <c r="H202" s="645"/>
      <c r="I202" s="135"/>
      <c r="J202" s="107"/>
      <c r="K202" s="500"/>
      <c r="L202" s="500"/>
      <c r="M202" s="323"/>
      <c r="N202" s="323"/>
      <c r="O202" s="323"/>
      <c r="P202" s="323"/>
      <c r="Q202" s="323"/>
    </row>
    <row r="203" spans="1:20" s="62" customFormat="1" ht="19.5" customHeight="1">
      <c r="A203" s="165" t="s">
        <v>319</v>
      </c>
      <c r="B203" s="166"/>
      <c r="C203" s="166"/>
      <c r="D203" s="166"/>
      <c r="E203" s="166"/>
      <c r="F203" s="166"/>
      <c r="G203" s="167"/>
      <c r="H203" s="520"/>
      <c r="I203" s="135"/>
      <c r="J203" s="107"/>
      <c r="K203" s="500"/>
      <c r="L203" s="500"/>
      <c r="M203" s="323"/>
      <c r="N203" s="323"/>
      <c r="O203" s="323"/>
      <c r="P203" s="323"/>
      <c r="Q203" s="323"/>
    </row>
    <row r="204" spans="1:20" s="64" customFormat="1" ht="19.5" customHeight="1">
      <c r="A204" s="165" t="s">
        <v>336</v>
      </c>
      <c r="B204" s="167"/>
      <c r="C204" s="167"/>
      <c r="D204" s="167"/>
      <c r="E204" s="167"/>
      <c r="F204" s="116"/>
      <c r="G204" s="108"/>
      <c r="H204" s="522"/>
      <c r="I204" s="135"/>
      <c r="J204" s="107"/>
      <c r="K204" s="500"/>
      <c r="L204" s="500"/>
      <c r="M204" s="325"/>
      <c r="N204" s="323"/>
      <c r="O204" s="323"/>
      <c r="P204" s="323"/>
      <c r="Q204" s="323"/>
      <c r="R204" s="62"/>
      <c r="S204" s="62"/>
      <c r="T204" s="62"/>
    </row>
    <row r="205" spans="1:20" s="54" customFormat="1" ht="19.5" customHeight="1">
      <c r="A205" s="95" t="s">
        <v>277</v>
      </c>
      <c r="B205" s="96" t="s">
        <v>19</v>
      </c>
      <c r="C205" s="635" t="s">
        <v>20</v>
      </c>
      <c r="D205" s="635"/>
      <c r="E205" s="635"/>
      <c r="F205" s="98" t="s">
        <v>21</v>
      </c>
      <c r="G205" s="98" t="s">
        <v>22</v>
      </c>
      <c r="H205" s="507" t="s">
        <v>23</v>
      </c>
      <c r="I205" s="135"/>
      <c r="J205" s="134" t="s">
        <v>10</v>
      </c>
      <c r="K205" s="500" t="s">
        <v>11</v>
      </c>
      <c r="L205" s="500" t="s">
        <v>12</v>
      </c>
      <c r="M205" s="322" t="s">
        <v>13</v>
      </c>
      <c r="N205" s="322" t="s">
        <v>14</v>
      </c>
      <c r="O205" s="322" t="s">
        <v>15</v>
      </c>
      <c r="P205" s="322" t="s">
        <v>16</v>
      </c>
      <c r="Q205" s="322" t="s">
        <v>17</v>
      </c>
      <c r="R205" s="62"/>
      <c r="S205" s="62"/>
      <c r="T205" s="62"/>
    </row>
    <row r="206" spans="1:20" s="54" customFormat="1" ht="19.5" customHeight="1">
      <c r="A206" s="112" t="s">
        <v>338</v>
      </c>
      <c r="B206" s="173" t="s">
        <v>1842</v>
      </c>
      <c r="C206" s="667" t="s">
        <v>339</v>
      </c>
      <c r="D206" s="668"/>
      <c r="E206" s="669"/>
      <c r="F206" s="123" t="s">
        <v>1962</v>
      </c>
      <c r="G206" s="145" t="s">
        <v>26</v>
      </c>
      <c r="H206" s="515" t="s">
        <v>340</v>
      </c>
      <c r="I206" s="135" t="str">
        <f>IF(J206="","",IF(J206="SYSTEM PRICE","",IF(B206=J206,"-","check")))</f>
        <v>-</v>
      </c>
      <c r="J206" s="107" t="str">
        <f>"USD "&amp;IF(K206&lt;0,"( "&amp;-K206&amp;" )",K206)&amp;" / "&amp;IF(L206&lt;0,"( "&amp;-L206&amp;" )",L206)</f>
        <v>USD 20 / 25</v>
      </c>
      <c r="K206" s="500">
        <f t="array" ref="K206">INDEX(Table1[[CBM]:[TON]],MATCH(运价!$M206&amp;运价!$N206&amp;运价!$O206&amp;运价!$P206&amp;运价!$Q206,Table1[港口名]&amp;Table1[中转港]&amp;Table1[运价类型]&amp;Table1[直客/
同行]&amp;Table1[RT范围],0),MATCH(运价!K$28,Table1[[#Headers],[CBM]:[TON]],0))</f>
        <v>20</v>
      </c>
      <c r="L206" s="500">
        <f t="array" ref="L206">INDEX(Table1[[CBM]:[TON]],MATCH(运价!$M206&amp;运价!$N206&amp;运价!$O206&amp;运价!$P206&amp;运价!$Q206,Table1[港口名]&amp;Table1[中转港]&amp;Table1[运价类型]&amp;Table1[直客/
同行]&amp;Table1[RT范围],0),MATCH(运价!L$28,Table1[[#Headers],[CBM]:[TON]],0))</f>
        <v>25</v>
      </c>
      <c r="M206" s="349" t="s">
        <v>1785</v>
      </c>
      <c r="N206" s="349" t="s">
        <v>1785</v>
      </c>
      <c r="O206" s="323" t="s">
        <v>56</v>
      </c>
      <c r="P206" s="323" t="s">
        <v>1769</v>
      </c>
      <c r="Q206" s="323" t="s">
        <v>1767</v>
      </c>
      <c r="R206" s="62"/>
      <c r="S206" s="62"/>
      <c r="T206" s="62"/>
    </row>
    <row r="207" spans="1:20" s="62" customFormat="1" ht="19.5" customHeight="1">
      <c r="A207" s="112" t="s">
        <v>341</v>
      </c>
      <c r="B207" s="173" t="s">
        <v>1885</v>
      </c>
      <c r="C207" s="667" t="s">
        <v>339</v>
      </c>
      <c r="D207" s="668"/>
      <c r="E207" s="669"/>
      <c r="F207" s="123" t="s">
        <v>1962</v>
      </c>
      <c r="G207" s="145" t="s">
        <v>26</v>
      </c>
      <c r="H207" s="515" t="s">
        <v>340</v>
      </c>
      <c r="I207" s="135" t="str">
        <f>IF(J207="","",IF(J207="SYSTEM PRICE","",IF(B207=J207,"-","check")))</f>
        <v>-</v>
      </c>
      <c r="J207" s="107" t="str">
        <f>"USD "&amp;IF(K207&lt;0,"( "&amp;-K207&amp;" )",K207)&amp;" / "&amp;IF(L207&lt;0,"( "&amp;-L207&amp;" )",L207)</f>
        <v>USD 23 / 28</v>
      </c>
      <c r="K207" s="500">
        <f t="array" ref="K207">INDEX(Table1[[CBM]:[TON]],MATCH(运价!$M207&amp;运价!$N207&amp;运价!$O207&amp;运价!$P207&amp;运价!$Q207,Table1[港口名]&amp;Table1[中转港]&amp;Table1[运价类型]&amp;Table1[直客/
同行]&amp;Table1[RT范围],0),MATCH(运价!K$28,Table1[[#Headers],[CBM]:[TON]],0))</f>
        <v>23</v>
      </c>
      <c r="L207" s="500">
        <f t="array" ref="L207">INDEX(Table1[[CBM]:[TON]],MATCH(运价!$M207&amp;运价!$N207&amp;运价!$O207&amp;运价!$P207&amp;运价!$Q207,Table1[港口名]&amp;Table1[中转港]&amp;Table1[运价类型]&amp;Table1[直客/
同行]&amp;Table1[RT范围],0),MATCH(运价!L$28,Table1[[#Headers],[CBM]:[TON]],0))</f>
        <v>28</v>
      </c>
      <c r="M207" s="349" t="s">
        <v>1785</v>
      </c>
      <c r="N207" s="349" t="s">
        <v>1785</v>
      </c>
      <c r="O207" s="323" t="s">
        <v>56</v>
      </c>
      <c r="P207" s="323" t="s">
        <v>1770</v>
      </c>
      <c r="Q207" s="323" t="s">
        <v>1767</v>
      </c>
    </row>
    <row r="208" spans="1:20" s="62" customFormat="1" ht="19.5" customHeight="1">
      <c r="A208" s="112" t="s">
        <v>342</v>
      </c>
      <c r="B208" s="173" t="s">
        <v>2072</v>
      </c>
      <c r="C208" s="670" t="s">
        <v>1752</v>
      </c>
      <c r="D208" s="670"/>
      <c r="E208" s="670"/>
      <c r="F208" s="102" t="s">
        <v>1753</v>
      </c>
      <c r="G208" s="145" t="s">
        <v>26</v>
      </c>
      <c r="H208" s="515">
        <v>8</v>
      </c>
      <c r="I208" s="135" t="str">
        <f>IF(J208="","",IF(J208="SYSTEM PRICE","",IF(B208=J208,"-","check")))</f>
        <v>-</v>
      </c>
      <c r="J208" s="107" t="str">
        <f>"USD "&amp;IF(K208&lt;0,"( "&amp;-K208&amp;" )",K208)&amp;" / "&amp;IF(L208&lt;0,"( "&amp;-L208&amp;" )",L208)</f>
        <v>USD 29 / 34</v>
      </c>
      <c r="K208" s="500">
        <f t="array" ref="K208">INDEX(Table1[[CBM]:[TON]],MATCH(运价!$M208&amp;运价!$N208&amp;运价!$O208&amp;运价!$P208&amp;运价!$Q208,Table1[港口名]&amp;Table1[中转港]&amp;Table1[运价类型]&amp;Table1[直客/
同行]&amp;Table1[RT范围],0),MATCH(运价!K$28,Table1[[#Headers],[CBM]:[TON]],0))</f>
        <v>29</v>
      </c>
      <c r="L208" s="500">
        <f t="array" ref="L208">INDEX(Table1[[CBM]:[TON]],MATCH(运价!$M208&amp;运价!$N208&amp;运价!$O208&amp;运价!$P208&amp;运价!$Q208,Table1[港口名]&amp;Table1[中转港]&amp;Table1[运价类型]&amp;Table1[直客/
同行]&amp;Table1[RT范围],0),MATCH(运价!L$28,Table1[[#Headers],[CBM]:[TON]],0))</f>
        <v>34</v>
      </c>
      <c r="M208" s="345" t="s">
        <v>337</v>
      </c>
      <c r="N208" s="345" t="s">
        <v>337</v>
      </c>
      <c r="O208" s="323" t="s">
        <v>56</v>
      </c>
      <c r="P208" s="323" t="s">
        <v>57</v>
      </c>
      <c r="Q208" s="323" t="s">
        <v>1767</v>
      </c>
    </row>
    <row r="209" spans="1:18" s="62" customFormat="1" ht="19.5" customHeight="1">
      <c r="A209" s="643" t="s">
        <v>308</v>
      </c>
      <c r="B209" s="644"/>
      <c r="C209" s="644"/>
      <c r="D209" s="644"/>
      <c r="E209" s="644"/>
      <c r="F209" s="644"/>
      <c r="G209" s="644"/>
      <c r="H209" s="645"/>
      <c r="I209" s="135"/>
      <c r="J209" s="107"/>
      <c r="K209" s="500"/>
      <c r="L209" s="500"/>
      <c r="M209" s="323"/>
      <c r="N209" s="323"/>
      <c r="O209" s="323"/>
      <c r="P209" s="323"/>
      <c r="Q209" s="323"/>
    </row>
    <row r="210" spans="1:18" s="62" customFormat="1" ht="19.5" customHeight="1" thickBot="1">
      <c r="A210" s="165" t="s">
        <v>319</v>
      </c>
      <c r="B210" s="166"/>
      <c r="C210" s="166"/>
      <c r="D210" s="166"/>
      <c r="E210" s="166"/>
      <c r="F210" s="166"/>
      <c r="G210" s="167"/>
      <c r="H210" s="520"/>
      <c r="I210" s="135"/>
      <c r="J210" s="107"/>
      <c r="K210" s="500"/>
      <c r="L210" s="500"/>
      <c r="M210" s="323"/>
      <c r="N210" s="323"/>
      <c r="O210" s="323"/>
      <c r="P210" s="323"/>
      <c r="Q210" s="323"/>
    </row>
    <row r="211" spans="1:18" s="62" customFormat="1" ht="19.5" customHeight="1">
      <c r="A211" s="175"/>
      <c r="B211" s="176"/>
      <c r="C211" s="176"/>
      <c r="D211" s="176"/>
      <c r="E211" s="176"/>
      <c r="F211" s="176"/>
      <c r="G211" s="176"/>
      <c r="H211" s="518"/>
      <c r="I211" s="135"/>
      <c r="J211" s="107"/>
      <c r="K211" s="500"/>
      <c r="L211" s="500"/>
      <c r="M211" s="323"/>
      <c r="N211" s="323"/>
      <c r="O211" s="323"/>
      <c r="P211" s="323"/>
      <c r="Q211" s="323"/>
    </row>
    <row r="212" spans="1:18" s="54" customFormat="1" ht="19.5" customHeight="1">
      <c r="A212" s="95" t="s">
        <v>277</v>
      </c>
      <c r="B212" s="96" t="s">
        <v>19</v>
      </c>
      <c r="C212" s="635" t="s">
        <v>20</v>
      </c>
      <c r="D212" s="635"/>
      <c r="E212" s="635"/>
      <c r="F212" s="98" t="s">
        <v>21</v>
      </c>
      <c r="G212" s="98" t="s">
        <v>22</v>
      </c>
      <c r="H212" s="507" t="s">
        <v>23</v>
      </c>
      <c r="I212" s="135"/>
      <c r="J212" s="134" t="s">
        <v>10</v>
      </c>
      <c r="K212" s="500" t="s">
        <v>11</v>
      </c>
      <c r="L212" s="500" t="s">
        <v>12</v>
      </c>
      <c r="M212" s="322" t="s">
        <v>13</v>
      </c>
      <c r="N212" s="322" t="s">
        <v>14</v>
      </c>
      <c r="O212" s="322" t="s">
        <v>15</v>
      </c>
      <c r="P212" s="322" t="s">
        <v>16</v>
      </c>
      <c r="Q212" s="322" t="s">
        <v>17</v>
      </c>
    </row>
    <row r="213" spans="1:18" s="54" customFormat="1" ht="19.5" customHeight="1">
      <c r="A213" s="112" t="s">
        <v>346</v>
      </c>
      <c r="B213" s="173" t="s">
        <v>3338</v>
      </c>
      <c r="C213" s="667" t="s">
        <v>347</v>
      </c>
      <c r="D213" s="668"/>
      <c r="E213" s="669"/>
      <c r="F213" s="123" t="s">
        <v>1963</v>
      </c>
      <c r="G213" s="306" t="s">
        <v>26</v>
      </c>
      <c r="H213" s="508">
        <v>8</v>
      </c>
      <c r="I213" s="135" t="str">
        <f>IF(J213="","",IF(J213="SYSTEM PRICE","",IF(B213=J213,"-","check")))</f>
        <v>-</v>
      </c>
      <c r="J213" s="107" t="str">
        <f>"USD "&amp;IF(K213&lt;0,"( "&amp;-K213&amp;" )",K213)&amp;" / "&amp;IF(L213&lt;0,"( "&amp;-L213&amp;" )",L213)</f>
        <v>USD 15 / 25</v>
      </c>
      <c r="K213" s="500">
        <f t="array" ref="K213">INDEX(Table1[[CBM]:[TON]],MATCH(运价!$M213&amp;运价!$N213&amp;运价!$O213&amp;运价!$P213&amp;运价!$Q213,Table1[港口名]&amp;Table1[中转港]&amp;Table1[运价类型]&amp;Table1[直客/
同行]&amp;Table1[RT范围],0),MATCH(运价!K$28,Table1[[#Headers],[CBM]:[TON]],0))</f>
        <v>15</v>
      </c>
      <c r="L213" s="500">
        <f t="array" ref="L213">INDEX(Table1[[CBM]:[TON]],MATCH(运价!$M213&amp;运价!$N213&amp;运价!$O213&amp;运价!$P213&amp;运价!$Q213,Table1[港口名]&amp;Table1[中转港]&amp;Table1[运价类型]&amp;Table1[直客/
同行]&amp;Table1[RT范围],0),MATCH(运价!L$28,Table1[[#Headers],[CBM]:[TON]],0))</f>
        <v>25</v>
      </c>
      <c r="M213" s="349" t="s">
        <v>1786</v>
      </c>
      <c r="N213" s="349" t="s">
        <v>1786</v>
      </c>
      <c r="O213" s="323" t="s">
        <v>56</v>
      </c>
      <c r="P213" s="323" t="s">
        <v>57</v>
      </c>
      <c r="Q213" s="323" t="s">
        <v>1767</v>
      </c>
    </row>
    <row r="214" spans="1:18" s="62" customFormat="1" ht="19.5" customHeight="1">
      <c r="A214" s="112" t="s">
        <v>348</v>
      </c>
      <c r="B214" s="173" t="s">
        <v>3338</v>
      </c>
      <c r="C214" s="667" t="s">
        <v>1964</v>
      </c>
      <c r="D214" s="668"/>
      <c r="E214" s="669"/>
      <c r="F214" s="102" t="s">
        <v>349</v>
      </c>
      <c r="G214" s="306" t="s">
        <v>26</v>
      </c>
      <c r="H214" s="508">
        <v>9</v>
      </c>
      <c r="I214" s="135" t="str">
        <f>IF(J214="","",IF(J214="SYSTEM PRICE","",IF(B214=J214,"-","check")))</f>
        <v>-</v>
      </c>
      <c r="J214" s="107" t="str">
        <f>"USD "&amp;IF(K214&lt;0,"( "&amp;-K214&amp;" )",K214)&amp;" / "&amp;IF(L214&lt;0,"( "&amp;-L214&amp;" )",L214)</f>
        <v>USD 15 / 25</v>
      </c>
      <c r="K214" s="500">
        <f t="array" ref="K214">INDEX(Table1[[CBM]:[TON]],MATCH(运价!$M214&amp;运价!$N214&amp;运价!$O214&amp;运价!$P214&amp;运价!$Q214,Table1[港口名]&amp;Table1[中转港]&amp;Table1[运价类型]&amp;Table1[直客/
同行]&amp;Table1[RT范围],0),MATCH(运价!K$28,Table1[[#Headers],[CBM]:[TON]],0))</f>
        <v>15</v>
      </c>
      <c r="L214" s="500">
        <f t="array" ref="L214">INDEX(Table1[[CBM]:[TON]],MATCH(运价!$M214&amp;运价!$N214&amp;运价!$O214&amp;运价!$P214&amp;运价!$Q214,Table1[港口名]&amp;Table1[中转港]&amp;Table1[运价类型]&amp;Table1[直客/
同行]&amp;Table1[RT范围],0),MATCH(运价!L$28,Table1[[#Headers],[CBM]:[TON]],0))</f>
        <v>25</v>
      </c>
      <c r="M214" s="345" t="s">
        <v>344</v>
      </c>
      <c r="N214" s="345" t="s">
        <v>344</v>
      </c>
      <c r="O214" s="323" t="s">
        <v>56</v>
      </c>
      <c r="P214" s="323" t="s">
        <v>57</v>
      </c>
      <c r="Q214" s="323" t="s">
        <v>1767</v>
      </c>
    </row>
    <row r="215" spans="1:18" s="62" customFormat="1" ht="19.5" customHeight="1">
      <c r="A215" s="122" t="s">
        <v>350</v>
      </c>
      <c r="B215" s="173" t="s">
        <v>3338</v>
      </c>
      <c r="C215" s="667" t="s">
        <v>1964</v>
      </c>
      <c r="D215" s="668"/>
      <c r="E215" s="669"/>
      <c r="F215" s="445" t="s">
        <v>349</v>
      </c>
      <c r="G215" s="306" t="s">
        <v>26</v>
      </c>
      <c r="H215" s="508">
        <v>10</v>
      </c>
      <c r="I215" s="135" t="str">
        <f>IF(J215="","",IF(J215="SYSTEM PRICE","",IF(B215=J215,"-","check")))</f>
        <v>-</v>
      </c>
      <c r="J215" s="107" t="str">
        <f>"USD "&amp;IF(K215&lt;0,"( "&amp;-K215&amp;" )",K215)&amp;" / "&amp;IF(L215&lt;0,"( "&amp;-L215&amp;" )",L215)</f>
        <v>USD 15 / 25</v>
      </c>
      <c r="K215" s="500">
        <f t="array" ref="K215">INDEX(Table1[[CBM]:[TON]],MATCH(运价!$M215&amp;运价!$N215&amp;运价!$O215&amp;运价!$P215&amp;运价!$Q215,Table1[港口名]&amp;Table1[中转港]&amp;Table1[运价类型]&amp;Table1[直客/
同行]&amp;Table1[RT范围],0),MATCH(运价!K$28,Table1[[#Headers],[CBM]:[TON]],0))</f>
        <v>15</v>
      </c>
      <c r="L215" s="500">
        <f t="array" ref="L215">INDEX(Table1[[CBM]:[TON]],MATCH(运价!$M215&amp;运价!$N215&amp;运价!$O215&amp;运价!$P215&amp;运价!$Q215,Table1[港口名]&amp;Table1[中转港]&amp;Table1[运价类型]&amp;Table1[直客/
同行]&amp;Table1[RT范围],0),MATCH(运价!L$28,Table1[[#Headers],[CBM]:[TON]],0))</f>
        <v>25</v>
      </c>
      <c r="M215" s="345" t="s">
        <v>1787</v>
      </c>
      <c r="N215" s="345" t="s">
        <v>1787</v>
      </c>
      <c r="O215" s="323" t="s">
        <v>56</v>
      </c>
      <c r="P215" s="323" t="s">
        <v>57</v>
      </c>
      <c r="Q215" s="323" t="s">
        <v>1767</v>
      </c>
    </row>
    <row r="216" spans="1:18" s="62" customFormat="1" ht="19.5" customHeight="1">
      <c r="A216" s="643" t="s">
        <v>308</v>
      </c>
      <c r="B216" s="644"/>
      <c r="C216" s="644"/>
      <c r="D216" s="644"/>
      <c r="E216" s="644"/>
      <c r="F216" s="644"/>
      <c r="G216" s="644"/>
      <c r="H216" s="645"/>
      <c r="I216" s="135"/>
      <c r="J216" s="107"/>
      <c r="K216" s="500"/>
      <c r="L216" s="500"/>
      <c r="M216" s="323"/>
      <c r="N216" s="323"/>
      <c r="O216" s="323"/>
      <c r="P216" s="323"/>
      <c r="Q216" s="323"/>
    </row>
    <row r="217" spans="1:18" s="62" customFormat="1" ht="19.5" customHeight="1">
      <c r="A217" s="165" t="s">
        <v>319</v>
      </c>
      <c r="B217" s="166"/>
      <c r="C217" s="166"/>
      <c r="D217" s="166"/>
      <c r="E217" s="166"/>
      <c r="F217" s="166"/>
      <c r="G217" s="167"/>
      <c r="H217" s="520"/>
      <c r="I217" s="135"/>
      <c r="J217" s="107"/>
      <c r="K217" s="500"/>
      <c r="L217" s="500"/>
      <c r="M217" s="323"/>
      <c r="N217" s="323"/>
      <c r="O217" s="323"/>
      <c r="P217" s="323"/>
      <c r="Q217" s="323"/>
    </row>
    <row r="218" spans="1:18" s="62" customFormat="1" ht="19.5" customHeight="1">
      <c r="A218" s="165" t="s">
        <v>351</v>
      </c>
      <c r="B218" s="167"/>
      <c r="C218" s="167"/>
      <c r="D218" s="167"/>
      <c r="E218" s="167"/>
      <c r="F218" s="116"/>
      <c r="G218" s="108"/>
      <c r="H218" s="522"/>
      <c r="I218" s="135"/>
      <c r="J218" s="107"/>
      <c r="K218" s="500"/>
      <c r="L218" s="500"/>
      <c r="M218" s="323"/>
      <c r="N218" s="323"/>
      <c r="O218" s="323"/>
      <c r="P218" s="323"/>
      <c r="Q218" s="323"/>
    </row>
    <row r="219" spans="1:18" s="62" customFormat="1" ht="19.5" customHeight="1">
      <c r="A219" s="177" t="s">
        <v>354</v>
      </c>
      <c r="B219" s="97" t="s">
        <v>19</v>
      </c>
      <c r="C219" s="636" t="s">
        <v>20</v>
      </c>
      <c r="D219" s="636"/>
      <c r="E219" s="636"/>
      <c r="F219" s="178" t="s">
        <v>21</v>
      </c>
      <c r="G219" s="178" t="s">
        <v>22</v>
      </c>
      <c r="H219" s="523" t="s">
        <v>23</v>
      </c>
      <c r="I219" s="135"/>
      <c r="J219" s="134" t="s">
        <v>10</v>
      </c>
      <c r="K219" s="500" t="s">
        <v>11</v>
      </c>
      <c r="L219" s="500" t="s">
        <v>12</v>
      </c>
      <c r="M219" s="322" t="s">
        <v>13</v>
      </c>
      <c r="N219" s="322" t="s">
        <v>14</v>
      </c>
      <c r="O219" s="322" t="s">
        <v>15</v>
      </c>
      <c r="P219" s="322" t="s">
        <v>16</v>
      </c>
      <c r="Q219" s="322" t="s">
        <v>17</v>
      </c>
      <c r="R219"/>
    </row>
    <row r="220" spans="1:18" s="62" customFormat="1" ht="19.5" customHeight="1">
      <c r="A220" s="143" t="s">
        <v>2021</v>
      </c>
      <c r="B220" s="355" t="s">
        <v>3216</v>
      </c>
      <c r="C220" s="667" t="s">
        <v>82</v>
      </c>
      <c r="D220" s="668"/>
      <c r="E220" s="669"/>
      <c r="F220" s="145" t="s">
        <v>355</v>
      </c>
      <c r="G220" s="308" t="s">
        <v>26</v>
      </c>
      <c r="H220" s="508">
        <v>20</v>
      </c>
      <c r="I220" s="135" t="str">
        <f t="shared" ref="I220:I239" si="14">IF(J220="","",IF(J220="SYSTEM PRICE","",IF(B220=J220,"-","check")))</f>
        <v>-</v>
      </c>
      <c r="J220" s="107" t="str">
        <f t="shared" ref="J220:J239" si="15">"USD "&amp;IF(K220&lt;0,"( "&amp;-K220&amp;" )",K220)&amp;" / "&amp;IF(L220&lt;0,"( "&amp;-L220&amp;" )",L220)</f>
        <v>USD 3 / 23</v>
      </c>
      <c r="K220" s="500">
        <f t="array" ref="K220">INDEX(Table1[[CBM]:[TON]],MATCH(运价!$M220&amp;运价!$N220&amp;运价!$O220&amp;运价!$P220&amp;运价!$Q220,Table1[港口名]&amp;Table1[中转港]&amp;Table1[运价类型]&amp;Table1[直客/
同行]&amp;Table1[RT范围],0),MATCH(运价!K$28,Table1[[#Headers],[CBM]:[TON]],0))</f>
        <v>3</v>
      </c>
      <c r="L220" s="500">
        <f t="array" ref="L220">INDEX(Table1[[CBM]:[TON]],MATCH(运价!$M220&amp;运价!$N220&amp;运价!$O220&amp;运价!$P220&amp;运价!$Q220,Table1[港口名]&amp;Table1[中转港]&amp;Table1[运价类型]&amp;Table1[直客/
同行]&amp;Table1[RT范围],0),MATCH(运价!L$28,Table1[[#Headers],[CBM]:[TON]],0))</f>
        <v>23</v>
      </c>
      <c r="M220" s="357" t="s">
        <v>828</v>
      </c>
      <c r="N220" s="323" t="s">
        <v>1788</v>
      </c>
      <c r="O220" s="323" t="s">
        <v>56</v>
      </c>
      <c r="P220" s="323" t="s">
        <v>57</v>
      </c>
      <c r="Q220" s="323" t="s">
        <v>1767</v>
      </c>
      <c r="R220" s="64"/>
    </row>
    <row r="221" spans="1:18" s="62" customFormat="1" ht="19.5" customHeight="1">
      <c r="A221" s="136" t="s">
        <v>358</v>
      </c>
      <c r="B221" s="354" t="s">
        <v>1814</v>
      </c>
      <c r="C221" s="667" t="s">
        <v>43</v>
      </c>
      <c r="D221" s="668"/>
      <c r="E221" s="669"/>
      <c r="F221" s="137" t="s">
        <v>175</v>
      </c>
      <c r="G221" s="307" t="s">
        <v>26</v>
      </c>
      <c r="H221" s="508">
        <v>20</v>
      </c>
      <c r="I221" s="135" t="str">
        <f t="shared" si="14"/>
        <v>-</v>
      </c>
      <c r="J221" s="107" t="str">
        <f t="shared" si="15"/>
        <v>USD 0 / 5</v>
      </c>
      <c r="K221" s="500">
        <f t="array" ref="K221">INDEX(Table1[[CBM]:[TON]],MATCH(运价!$M221&amp;运价!$N221&amp;运价!$O221&amp;运价!$P221&amp;运价!$Q221,Table1[港口名]&amp;Table1[中转港]&amp;Table1[运价类型]&amp;Table1[直客/
同行]&amp;Table1[RT范围],0),MATCH(运价!K$28,Table1[[#Headers],[CBM]:[TON]],0))</f>
        <v>0</v>
      </c>
      <c r="L221" s="500">
        <f t="array" ref="L221">INDEX(Table1[[CBM]:[TON]],MATCH(运价!$M221&amp;运价!$N221&amp;运价!$O221&amp;运价!$P221&amp;运价!$Q221,Table1[港口名]&amp;Table1[中转港]&amp;Table1[运价类型]&amp;Table1[直客/
同行]&amp;Table1[RT范围],0),MATCH(运价!L$28,Table1[[#Headers],[CBM]:[TON]],0))</f>
        <v>5</v>
      </c>
      <c r="M221" s="323" t="s">
        <v>1816</v>
      </c>
      <c r="N221" s="323" t="s">
        <v>1816</v>
      </c>
      <c r="O221" s="323" t="s">
        <v>56</v>
      </c>
      <c r="P221" s="323" t="s">
        <v>57</v>
      </c>
      <c r="Q221" s="323" t="s">
        <v>1767</v>
      </c>
    </row>
    <row r="222" spans="1:18" ht="19.5" customHeight="1">
      <c r="A222" s="136" t="s">
        <v>1757</v>
      </c>
      <c r="B222" s="354" t="s">
        <v>3290</v>
      </c>
      <c r="C222" s="667" t="s">
        <v>43</v>
      </c>
      <c r="D222" s="668"/>
      <c r="E222" s="669"/>
      <c r="F222" s="137" t="s">
        <v>1759</v>
      </c>
      <c r="G222" s="307" t="s">
        <v>26</v>
      </c>
      <c r="H222" s="508">
        <v>20</v>
      </c>
      <c r="I222" s="135" t="str">
        <f t="shared" si="14"/>
        <v>-</v>
      </c>
      <c r="J222" s="107" t="str">
        <f t="shared" si="15"/>
        <v>USD 10 / 25</v>
      </c>
      <c r="K222" s="500">
        <f t="array" ref="K222">INDEX(Table1[[CBM]:[TON]],MATCH(运价!$M222&amp;运价!$N222&amp;运价!$O222&amp;运价!$P222&amp;运价!$Q222,Table1[港口名]&amp;Table1[中转港]&amp;Table1[运价类型]&amp;Table1[直客/
同行]&amp;Table1[RT范围],0),MATCH(运价!K$28,Table1[[#Headers],[CBM]:[TON]],0))</f>
        <v>10</v>
      </c>
      <c r="L222" s="500">
        <f t="array" ref="L222">INDEX(Table1[[CBM]:[TON]],MATCH(运价!$M222&amp;运价!$N222&amp;运价!$O222&amp;运价!$P222&amp;运价!$Q222,Table1[港口名]&amp;Table1[中转港]&amp;Table1[运价类型]&amp;Table1[直客/
同行]&amp;Table1[RT范围],0),MATCH(运价!L$28,Table1[[#Headers],[CBM]:[TON]],0))</f>
        <v>25</v>
      </c>
      <c r="M222" s="323" t="s">
        <v>1817</v>
      </c>
      <c r="N222" s="323" t="s">
        <v>1818</v>
      </c>
      <c r="O222" s="323" t="s">
        <v>56</v>
      </c>
      <c r="P222" s="323" t="s">
        <v>57</v>
      </c>
      <c r="Q222" s="323" t="s">
        <v>1767</v>
      </c>
    </row>
    <row r="223" spans="1:18" ht="19.5" customHeight="1">
      <c r="A223" s="136" t="s">
        <v>1758</v>
      </c>
      <c r="B223" s="573" t="s">
        <v>3291</v>
      </c>
      <c r="C223" s="667" t="s">
        <v>43</v>
      </c>
      <c r="D223" s="668"/>
      <c r="E223" s="669"/>
      <c r="F223" s="137" t="s">
        <v>1760</v>
      </c>
      <c r="G223" s="307" t="s">
        <v>26</v>
      </c>
      <c r="H223" s="508">
        <v>20</v>
      </c>
      <c r="I223" s="135" t="str">
        <f t="shared" si="14"/>
        <v>-</v>
      </c>
      <c r="J223" s="107" t="str">
        <f t="shared" si="15"/>
        <v>USD 15 / 20</v>
      </c>
      <c r="K223" s="500">
        <f t="array" ref="K223">INDEX(Table1[[CBM]:[TON]],MATCH(运价!$M223&amp;运价!$N223&amp;运价!$O223&amp;运价!$P223&amp;运价!$Q223,Table1[港口名]&amp;Table1[中转港]&amp;Table1[运价类型]&amp;Table1[直客/
同行]&amp;Table1[RT范围],0),MATCH(运价!K$28,Table1[[#Headers],[CBM]:[TON]],0))</f>
        <v>15</v>
      </c>
      <c r="L223" s="500">
        <f t="array" ref="L223">INDEX(Table1[[CBM]:[TON]],MATCH(运价!$M223&amp;运价!$N223&amp;运价!$O223&amp;运价!$P223&amp;运价!$Q223,Table1[港口名]&amp;Table1[中转港]&amp;Table1[运价类型]&amp;Table1[直客/
同行]&amp;Table1[RT范围],0),MATCH(运价!L$28,Table1[[#Headers],[CBM]:[TON]],0))</f>
        <v>20</v>
      </c>
      <c r="M223" s="323" t="s">
        <v>1819</v>
      </c>
      <c r="N223" s="323" t="s">
        <v>1820</v>
      </c>
      <c r="O223" s="323" t="s">
        <v>56</v>
      </c>
      <c r="P223" s="323" t="s">
        <v>57</v>
      </c>
      <c r="Q223" s="323" t="s">
        <v>1767</v>
      </c>
    </row>
    <row r="224" spans="1:18" ht="19.5" customHeight="1">
      <c r="A224" s="143" t="s">
        <v>360</v>
      </c>
      <c r="B224" s="573" t="s">
        <v>3251</v>
      </c>
      <c r="C224" s="667" t="s">
        <v>43</v>
      </c>
      <c r="D224" s="668"/>
      <c r="E224" s="669"/>
      <c r="F224" s="137" t="s">
        <v>249</v>
      </c>
      <c r="G224" s="307" t="s">
        <v>26</v>
      </c>
      <c r="H224" s="508" t="s">
        <v>361</v>
      </c>
      <c r="I224" s="135" t="str">
        <f t="shared" si="14"/>
        <v>-</v>
      </c>
      <c r="J224" s="107" t="str">
        <f t="shared" si="15"/>
        <v>USD 10 / 15</v>
      </c>
      <c r="K224" s="500">
        <f t="array" ref="K224">INDEX(Table1[[CBM]:[TON]],MATCH(运价!$M224&amp;运价!$N224&amp;运价!$O224&amp;运价!$P224&amp;运价!$Q224,Table1[港口名]&amp;Table1[中转港]&amp;Table1[运价类型]&amp;Table1[直客/
同行]&amp;Table1[RT范围],0),MATCH(运价!K$28,Table1[[#Headers],[CBM]:[TON]],0))</f>
        <v>10</v>
      </c>
      <c r="L224" s="500">
        <f t="array" ref="L224">INDEX(Table1[[CBM]:[TON]],MATCH(运价!$M224&amp;运价!$N224&amp;运价!$O224&amp;运价!$P224&amp;运价!$Q224,Table1[港口名]&amp;Table1[中转港]&amp;Table1[运价类型]&amp;Table1[直客/
同行]&amp;Table1[RT范围],0),MATCH(运价!L$28,Table1[[#Headers],[CBM]:[TON]],0))</f>
        <v>15</v>
      </c>
      <c r="M224" s="323" t="s">
        <v>1821</v>
      </c>
      <c r="N224" s="323" t="s">
        <v>1822</v>
      </c>
      <c r="O224" s="323" t="s">
        <v>56</v>
      </c>
      <c r="P224" s="323" t="s">
        <v>57</v>
      </c>
      <c r="Q224" s="323" t="s">
        <v>1767</v>
      </c>
    </row>
    <row r="225" spans="1:18" s="57" customFormat="1" ht="19.5" customHeight="1">
      <c r="A225" s="143" t="s">
        <v>363</v>
      </c>
      <c r="B225" s="573" t="s">
        <v>3257</v>
      </c>
      <c r="C225" s="681" t="s">
        <v>1764</v>
      </c>
      <c r="D225" s="682"/>
      <c r="E225" s="683"/>
      <c r="F225" s="137" t="s">
        <v>249</v>
      </c>
      <c r="G225" s="307" t="s">
        <v>26</v>
      </c>
      <c r="H225" s="508" t="s">
        <v>364</v>
      </c>
      <c r="I225" s="135" t="str">
        <f t="shared" si="14"/>
        <v>-</v>
      </c>
      <c r="J225" s="107" t="str">
        <f t="shared" si="15"/>
        <v>USD 80 / 85</v>
      </c>
      <c r="K225" s="500">
        <f t="array" ref="K225">INDEX(Table1[[CBM]:[TON]],MATCH(运价!$M225&amp;运价!$N225&amp;运价!$O225&amp;运价!$P225&amp;运价!$Q225,Table1[港口名]&amp;Table1[中转港]&amp;Table1[运价类型]&amp;Table1[直客/
同行]&amp;Table1[RT范围],0),MATCH(运价!K$28,Table1[[#Headers],[CBM]:[TON]],0))</f>
        <v>80</v>
      </c>
      <c r="L225" s="500">
        <f t="array" ref="L225">INDEX(Table1[[CBM]:[TON]],MATCH(运价!$M225&amp;运价!$N225&amp;运价!$O225&amp;运价!$P225&amp;运价!$Q225,Table1[港口名]&amp;Table1[中转港]&amp;Table1[运价类型]&amp;Table1[直客/
同行]&amp;Table1[RT范围],0),MATCH(运价!L$28,Table1[[#Headers],[CBM]:[TON]],0))</f>
        <v>85</v>
      </c>
      <c r="M225" s="323" t="s">
        <v>1823</v>
      </c>
      <c r="N225" s="323" t="s">
        <v>1823</v>
      </c>
      <c r="O225" s="323" t="s">
        <v>56</v>
      </c>
      <c r="P225" s="323" t="s">
        <v>57</v>
      </c>
      <c r="Q225" s="323" t="s">
        <v>1767</v>
      </c>
    </row>
    <row r="226" spans="1:18" s="69" customFormat="1" ht="19.5" customHeight="1">
      <c r="A226" s="143" t="s">
        <v>366</v>
      </c>
      <c r="B226" s="573" t="s">
        <v>2074</v>
      </c>
      <c r="C226" s="667" t="s">
        <v>43</v>
      </c>
      <c r="D226" s="668"/>
      <c r="E226" s="669"/>
      <c r="F226" s="137" t="s">
        <v>175</v>
      </c>
      <c r="G226" s="307" t="s">
        <v>26</v>
      </c>
      <c r="H226" s="508" t="s">
        <v>361</v>
      </c>
      <c r="I226" s="183" t="str">
        <f t="shared" si="14"/>
        <v>-</v>
      </c>
      <c r="J226" s="107" t="str">
        <f t="shared" si="15"/>
        <v>USD ( 10 ) / 0</v>
      </c>
      <c r="K226" s="500">
        <f t="array" ref="K226">INDEX(Table1[[CBM]:[TON]],MATCH(运价!$M226&amp;运价!$N226&amp;运价!$O226&amp;运价!$P226&amp;运价!$Q226,Table1[港口名]&amp;Table1[中转港]&amp;Table1[运价类型]&amp;Table1[直客/
同行]&amp;Table1[RT范围],0),MATCH(运价!K$28,Table1[[#Headers],[CBM]:[TON]],0))</f>
        <v>-10</v>
      </c>
      <c r="L226" s="500">
        <f t="array" ref="L226">INDEX(Table1[[CBM]:[TON]],MATCH(运价!$M226&amp;运价!$N226&amp;运价!$O226&amp;运价!$P226&amp;运价!$Q226,Table1[港口名]&amp;Table1[中转港]&amp;Table1[运价类型]&amp;Table1[直客/
同行]&amp;Table1[RT范围],0),MATCH(运价!L$28,Table1[[#Headers],[CBM]:[TON]],0))</f>
        <v>0</v>
      </c>
      <c r="M226" s="315" t="s">
        <v>359</v>
      </c>
      <c r="N226" s="315" t="s">
        <v>359</v>
      </c>
      <c r="O226" s="323" t="s">
        <v>56</v>
      </c>
      <c r="P226" s="328" t="s">
        <v>57</v>
      </c>
      <c r="Q226" s="328" t="s">
        <v>1767</v>
      </c>
      <c r="R226" s="317"/>
    </row>
    <row r="227" spans="1:18" s="57" customFormat="1" ht="19.5" customHeight="1">
      <c r="A227" s="143" t="s">
        <v>367</v>
      </c>
      <c r="B227" s="573" t="s">
        <v>3251</v>
      </c>
      <c r="C227" s="667" t="s">
        <v>43</v>
      </c>
      <c r="D227" s="668"/>
      <c r="E227" s="669"/>
      <c r="F227" s="137" t="s">
        <v>368</v>
      </c>
      <c r="G227" s="307" t="s">
        <v>26</v>
      </c>
      <c r="H227" s="508" t="s">
        <v>361</v>
      </c>
      <c r="I227" s="135" t="str">
        <f t="shared" si="14"/>
        <v>-</v>
      </c>
      <c r="J227" s="107" t="str">
        <f t="shared" si="15"/>
        <v>USD 10 / 15</v>
      </c>
      <c r="K227" s="500">
        <f t="array" ref="K227">INDEX(Table1[[CBM]:[TON]],MATCH(运价!$M227&amp;运价!$N227&amp;运价!$O227&amp;运价!$P227&amp;运价!$Q227,Table1[港口名]&amp;Table1[中转港]&amp;Table1[运价类型]&amp;Table1[直客/
同行]&amp;Table1[RT范围],0),MATCH(运价!K$28,Table1[[#Headers],[CBM]:[TON]],0))</f>
        <v>10</v>
      </c>
      <c r="L227" s="500">
        <f t="array" ref="L227">INDEX(Table1[[CBM]:[TON]],MATCH(运价!$M227&amp;运价!$N227&amp;运价!$O227&amp;运价!$P227&amp;运价!$Q227,Table1[港口名]&amp;Table1[中转港]&amp;Table1[运价类型]&amp;Table1[直客/
同行]&amp;Table1[RT范围],0),MATCH(运价!L$28,Table1[[#Headers],[CBM]:[TON]],0))</f>
        <v>15</v>
      </c>
      <c r="M227" s="323" t="s">
        <v>1824</v>
      </c>
      <c r="N227" s="323" t="s">
        <v>1825</v>
      </c>
      <c r="O227" s="323" t="s">
        <v>56</v>
      </c>
      <c r="P227" s="323" t="s">
        <v>57</v>
      </c>
      <c r="Q227" s="323" t="s">
        <v>1767</v>
      </c>
    </row>
    <row r="228" spans="1:18" s="62" customFormat="1" ht="19.5" customHeight="1">
      <c r="A228" s="136" t="s">
        <v>370</v>
      </c>
      <c r="B228" s="573" t="s">
        <v>3257</v>
      </c>
      <c r="C228" s="681" t="s">
        <v>1764</v>
      </c>
      <c r="D228" s="682"/>
      <c r="E228" s="683"/>
      <c r="F228" s="137" t="s">
        <v>371</v>
      </c>
      <c r="G228" s="307" t="s">
        <v>26</v>
      </c>
      <c r="H228" s="508" t="s">
        <v>372</v>
      </c>
      <c r="I228" s="135" t="str">
        <f t="shared" si="14"/>
        <v>-</v>
      </c>
      <c r="J228" s="107" t="str">
        <f t="shared" si="15"/>
        <v>USD 80 / 85</v>
      </c>
      <c r="K228" s="500">
        <f t="array" ref="K228">INDEX(Table1[[CBM]:[TON]],MATCH(运价!$M228&amp;运价!$N228&amp;运价!$O228&amp;运价!$P228&amp;运价!$Q228,Table1[港口名]&amp;Table1[中转港]&amp;Table1[运价类型]&amp;Table1[直客/
同行]&amp;Table1[RT范围],0),MATCH(运价!K$28,Table1[[#Headers],[CBM]:[TON]],0))</f>
        <v>80</v>
      </c>
      <c r="L228" s="500">
        <f t="array" ref="L228">INDEX(Table1[[CBM]:[TON]],MATCH(运价!$M228&amp;运价!$N228&amp;运价!$O228&amp;运价!$P228&amp;运价!$Q228,Table1[港口名]&amp;Table1[中转港]&amp;Table1[运价类型]&amp;Table1[直客/
同行]&amp;Table1[RT范围],0),MATCH(运价!L$28,Table1[[#Headers],[CBM]:[TON]],0))</f>
        <v>85</v>
      </c>
      <c r="M228" s="323" t="s">
        <v>1826</v>
      </c>
      <c r="N228" s="323" t="s">
        <v>1826</v>
      </c>
      <c r="O228" s="323" t="s">
        <v>56</v>
      </c>
      <c r="P228" s="323" t="s">
        <v>57</v>
      </c>
      <c r="Q228" s="323" t="s">
        <v>1767</v>
      </c>
    </row>
    <row r="229" spans="1:18" s="62" customFormat="1" ht="19.5" customHeight="1">
      <c r="A229" s="179" t="s">
        <v>374</v>
      </c>
      <c r="B229" s="574" t="s">
        <v>3292</v>
      </c>
      <c r="C229" s="667" t="s">
        <v>82</v>
      </c>
      <c r="D229" s="668"/>
      <c r="E229" s="669"/>
      <c r="F229" s="145" t="s">
        <v>355</v>
      </c>
      <c r="G229" s="173" t="s">
        <v>352</v>
      </c>
      <c r="H229" s="524">
        <v>35</v>
      </c>
      <c r="I229" s="135" t="str">
        <f t="shared" si="14"/>
        <v>-</v>
      </c>
      <c r="J229" s="107" t="str">
        <f t="shared" si="15"/>
        <v>USD 157 / 197</v>
      </c>
      <c r="K229" s="500">
        <f t="array" ref="K229">INDEX(Table1[[CBM]:[TON]],MATCH(运价!$M229&amp;运价!$N229&amp;运价!$O229&amp;运价!$P229&amp;运价!$Q229,Table1[港口名]&amp;Table1[中转港]&amp;Table1[运价类型]&amp;Table1[直客/
同行]&amp;Table1[RT范围],0),MATCH(运价!K$28,Table1[[#Headers],[CBM]:[TON]],0))</f>
        <v>157</v>
      </c>
      <c r="L229" s="500">
        <f t="array" ref="L229">INDEX(Table1[[CBM]:[TON]],MATCH(运价!$M229&amp;运价!$N229&amp;运价!$O229&amp;运价!$P229&amp;运价!$Q229,Table1[港口名]&amp;Table1[中转港]&amp;Table1[运价类型]&amp;Table1[直客/
同行]&amp;Table1[RT范围],0),MATCH(运价!L$28,Table1[[#Headers],[CBM]:[TON]],0))</f>
        <v>197</v>
      </c>
      <c r="M229" s="323" t="s">
        <v>1789</v>
      </c>
      <c r="N229" s="323" t="s">
        <v>352</v>
      </c>
      <c r="O229" s="323" t="s">
        <v>56</v>
      </c>
      <c r="P229" s="323" t="s">
        <v>57</v>
      </c>
      <c r="Q229" s="323" t="s">
        <v>1767</v>
      </c>
    </row>
    <row r="230" spans="1:18" s="62" customFormat="1" ht="19.5" customHeight="1">
      <c r="A230" s="136" t="s">
        <v>376</v>
      </c>
      <c r="B230" s="573" t="s">
        <v>3293</v>
      </c>
      <c r="C230" s="667" t="s">
        <v>43</v>
      </c>
      <c r="D230" s="668"/>
      <c r="E230" s="669"/>
      <c r="F230" s="102" t="s">
        <v>377</v>
      </c>
      <c r="G230" s="308" t="s">
        <v>26</v>
      </c>
      <c r="H230" s="515" t="s">
        <v>378</v>
      </c>
      <c r="I230" s="135" t="str">
        <f t="shared" si="14"/>
        <v>-</v>
      </c>
      <c r="J230" s="107" t="str">
        <f t="shared" si="15"/>
        <v>USD 0 / 10</v>
      </c>
      <c r="K230" s="500">
        <f t="array" ref="K230">INDEX(Table1[[CBM]:[TON]],MATCH(运价!$M230&amp;运价!$N230&amp;运价!$O230&amp;运价!$P230&amp;运价!$Q230,Table1[港口名]&amp;Table1[中转港]&amp;Table1[运价类型]&amp;Table1[直客/
同行]&amp;Table1[RT范围],0),MATCH(运价!K$28,Table1[[#Headers],[CBM]:[TON]],0))</f>
        <v>0</v>
      </c>
      <c r="L230" s="500">
        <f t="array" ref="L230">INDEX(Table1[[CBM]:[TON]],MATCH(运价!$M230&amp;运价!$N230&amp;运价!$O230&amp;运价!$P230&amp;运价!$Q230,Table1[港口名]&amp;Table1[中转港]&amp;Table1[运价类型]&amp;Table1[直客/
同行]&amp;Table1[RT范围],0),MATCH(运价!L$28,Table1[[#Headers],[CBM]:[TON]],0))</f>
        <v>10</v>
      </c>
      <c r="M230" s="323" t="s">
        <v>1790</v>
      </c>
      <c r="N230" s="323" t="s">
        <v>1790</v>
      </c>
      <c r="O230" s="323" t="s">
        <v>56</v>
      </c>
      <c r="P230" s="323" t="s">
        <v>57</v>
      </c>
      <c r="Q230" s="323" t="s">
        <v>1767</v>
      </c>
    </row>
    <row r="231" spans="1:18" s="62" customFormat="1" ht="19.5" customHeight="1">
      <c r="A231" s="143" t="s">
        <v>380</v>
      </c>
      <c r="B231" s="574" t="s">
        <v>3294</v>
      </c>
      <c r="C231" s="667" t="s">
        <v>82</v>
      </c>
      <c r="D231" s="668"/>
      <c r="E231" s="669"/>
      <c r="F231" s="145" t="s">
        <v>355</v>
      </c>
      <c r="G231" s="138" t="s">
        <v>352</v>
      </c>
      <c r="H231" s="515">
        <v>25</v>
      </c>
      <c r="I231" s="135" t="str">
        <f t="shared" si="14"/>
        <v>-</v>
      </c>
      <c r="J231" s="107" t="str">
        <f t="shared" si="15"/>
        <v>USD 48 / 68</v>
      </c>
      <c r="K231" s="500">
        <f t="array" ref="K231">INDEX(Table1[[CBM]:[TON]],MATCH(运价!$M231&amp;运价!$N231&amp;运价!$O231&amp;运价!$P231&amp;运价!$Q231,Table1[港口名]&amp;Table1[中转港]&amp;Table1[运价类型]&amp;Table1[直客/
同行]&amp;Table1[RT范围],0),MATCH(运价!K$28,Table1[[#Headers],[CBM]:[TON]],0))</f>
        <v>48</v>
      </c>
      <c r="L231" s="500">
        <f t="array" ref="L231">INDEX(Table1[[CBM]:[TON]],MATCH(运价!$M231&amp;运价!$N231&amp;运价!$O231&amp;运价!$P231&amp;运价!$Q231,Table1[港口名]&amp;Table1[中转港]&amp;Table1[运价类型]&amp;Table1[直客/
同行]&amp;Table1[RT范围],0),MATCH(运价!L$28,Table1[[#Headers],[CBM]:[TON]],0))</f>
        <v>68</v>
      </c>
      <c r="M231" s="323" t="s">
        <v>375</v>
      </c>
      <c r="N231" s="323" t="s">
        <v>352</v>
      </c>
      <c r="O231" s="323" t="s">
        <v>56</v>
      </c>
      <c r="P231" s="323" t="s">
        <v>57</v>
      </c>
      <c r="Q231" s="323" t="s">
        <v>1767</v>
      </c>
    </row>
    <row r="232" spans="1:18" s="62" customFormat="1" ht="19.5" customHeight="1">
      <c r="A232" s="143" t="s">
        <v>381</v>
      </c>
      <c r="B232" s="354" t="s">
        <v>3295</v>
      </c>
      <c r="C232" s="667" t="s">
        <v>82</v>
      </c>
      <c r="D232" s="668"/>
      <c r="E232" s="669"/>
      <c r="F232" s="145" t="s">
        <v>355</v>
      </c>
      <c r="G232" s="138" t="s">
        <v>352</v>
      </c>
      <c r="H232" s="515">
        <v>55</v>
      </c>
      <c r="I232" s="135" t="str">
        <f t="shared" si="14"/>
        <v>-</v>
      </c>
      <c r="J232" s="107" t="str">
        <f t="shared" si="15"/>
        <v>USD 198 / 218</v>
      </c>
      <c r="K232" s="500">
        <f t="array" ref="K232">INDEX(Table1[[CBM]:[TON]],MATCH(运价!$M232&amp;运价!$N232&amp;运价!$O232&amp;运价!$P232&amp;运价!$Q232,Table1[港口名]&amp;Table1[中转港]&amp;Table1[运价类型]&amp;Table1[直客/
同行]&amp;Table1[RT范围],0),MATCH(运价!K$28,Table1[[#Headers],[CBM]:[TON]],0))</f>
        <v>198</v>
      </c>
      <c r="L232" s="500">
        <f t="array" ref="L232">INDEX(Table1[[CBM]:[TON]],MATCH(运价!$M232&amp;运价!$N232&amp;运价!$O232&amp;运价!$P232&amp;运价!$Q232,Table1[港口名]&amp;Table1[中转港]&amp;Table1[运价类型]&amp;Table1[直客/
同行]&amp;Table1[RT范围],0),MATCH(运价!L$28,Table1[[#Headers],[CBM]:[TON]],0))</f>
        <v>218</v>
      </c>
      <c r="M232" s="323" t="s">
        <v>1791</v>
      </c>
      <c r="N232" s="323" t="s">
        <v>352</v>
      </c>
      <c r="O232" s="323" t="s">
        <v>56</v>
      </c>
      <c r="P232" s="323" t="s">
        <v>57</v>
      </c>
      <c r="Q232" s="323" t="s">
        <v>1767</v>
      </c>
    </row>
    <row r="233" spans="1:18" s="62" customFormat="1" ht="19.5" customHeight="1">
      <c r="A233" s="136" t="s">
        <v>383</v>
      </c>
      <c r="B233" s="355" t="s">
        <v>3296</v>
      </c>
      <c r="C233" s="667" t="s">
        <v>82</v>
      </c>
      <c r="D233" s="668"/>
      <c r="E233" s="669"/>
      <c r="F233" s="145" t="s">
        <v>355</v>
      </c>
      <c r="G233" s="138" t="s">
        <v>352</v>
      </c>
      <c r="H233" s="515">
        <v>30</v>
      </c>
      <c r="I233" s="138" t="str">
        <f t="shared" si="14"/>
        <v>-</v>
      </c>
      <c r="J233" s="107" t="str">
        <f t="shared" si="15"/>
        <v>USD 58 / 78</v>
      </c>
      <c r="K233" s="500">
        <f t="array" ref="K233">INDEX(Table1[[CBM]:[TON]],MATCH(运价!$M233&amp;运价!$N233&amp;运价!$O233&amp;运价!$P233&amp;运价!$Q233,Table1[港口名]&amp;Table1[中转港]&amp;Table1[运价类型]&amp;Table1[直客/
同行]&amp;Table1[RT范围],0),MATCH(运价!K$28,Table1[[#Headers],[CBM]:[TON]],0))</f>
        <v>58</v>
      </c>
      <c r="L233" s="500">
        <f t="array" ref="L233">INDEX(Table1[[CBM]:[TON]],MATCH(运价!$M233&amp;运价!$N233&amp;运价!$O233&amp;运价!$P233&amp;运价!$Q233,Table1[港口名]&amp;Table1[中转港]&amp;Table1[运价类型]&amp;Table1[直客/
同行]&amp;Table1[RT范围],0),MATCH(运价!L$28,Table1[[#Headers],[CBM]:[TON]],0))</f>
        <v>78</v>
      </c>
      <c r="M233" s="345" t="s">
        <v>379</v>
      </c>
      <c r="N233" s="345" t="s">
        <v>352</v>
      </c>
      <c r="O233" s="323" t="s">
        <v>56</v>
      </c>
      <c r="P233" s="323" t="s">
        <v>57</v>
      </c>
      <c r="Q233" s="323" t="s">
        <v>1767</v>
      </c>
    </row>
    <row r="234" spans="1:18" s="62" customFormat="1" ht="19.5" customHeight="1">
      <c r="A234" s="143" t="s">
        <v>384</v>
      </c>
      <c r="B234" s="355" t="s">
        <v>3297</v>
      </c>
      <c r="C234" s="667" t="s">
        <v>82</v>
      </c>
      <c r="D234" s="668"/>
      <c r="E234" s="669"/>
      <c r="F234" s="145" t="s">
        <v>355</v>
      </c>
      <c r="G234" s="138" t="s">
        <v>352</v>
      </c>
      <c r="H234" s="515">
        <v>25</v>
      </c>
      <c r="I234" s="135" t="str">
        <f t="shared" si="14"/>
        <v>-</v>
      </c>
      <c r="J234" s="107" t="str">
        <f t="shared" si="15"/>
        <v>USD 93 / 113</v>
      </c>
      <c r="K234" s="500">
        <f t="array" ref="K234">INDEX(Table1[[CBM]:[TON]],MATCH(运价!$M234&amp;运价!$N234&amp;运价!$O234&amp;运价!$P234&amp;运价!$Q234,Table1[港口名]&amp;Table1[中转港]&amp;Table1[运价类型]&amp;Table1[直客/
同行]&amp;Table1[RT范围],0),MATCH(运价!K$28,Table1[[#Headers],[CBM]:[TON]],0))</f>
        <v>93</v>
      </c>
      <c r="L234" s="500">
        <f t="array" ref="L234">INDEX(Table1[[CBM]:[TON]],MATCH(运价!$M234&amp;运价!$N234&amp;运价!$O234&amp;运价!$P234&amp;运价!$Q234,Table1[港口名]&amp;Table1[中转港]&amp;Table1[运价类型]&amp;Table1[直客/
同行]&amp;Table1[RT范围],0),MATCH(运价!L$28,Table1[[#Headers],[CBM]:[TON]],0))</f>
        <v>113</v>
      </c>
      <c r="M234" s="345" t="s">
        <v>382</v>
      </c>
      <c r="N234" s="345" t="s">
        <v>352</v>
      </c>
      <c r="O234" s="323" t="s">
        <v>56</v>
      </c>
      <c r="P234" s="323" t="s">
        <v>57</v>
      </c>
      <c r="Q234" s="323" t="s">
        <v>1767</v>
      </c>
    </row>
    <row r="235" spans="1:18" s="62" customFormat="1" ht="19.5" customHeight="1">
      <c r="A235" s="136" t="s">
        <v>385</v>
      </c>
      <c r="B235" s="355" t="s">
        <v>3298</v>
      </c>
      <c r="C235" s="667" t="s">
        <v>82</v>
      </c>
      <c r="D235" s="668"/>
      <c r="E235" s="669"/>
      <c r="F235" s="145" t="s">
        <v>355</v>
      </c>
      <c r="G235" s="138" t="s">
        <v>352</v>
      </c>
      <c r="H235" s="515">
        <v>45</v>
      </c>
      <c r="I235" s="135" t="str">
        <f t="shared" si="14"/>
        <v>-</v>
      </c>
      <c r="J235" s="107" t="str">
        <f t="shared" si="15"/>
        <v>USD 335 / 360</v>
      </c>
      <c r="K235" s="500">
        <f t="array" ref="K235">INDEX(Table1[[CBM]:[TON]],MATCH(运价!$M235&amp;运价!$N235&amp;运价!$O235&amp;运价!$P235&amp;运价!$Q235,Table1[港口名]&amp;Table1[中转港]&amp;Table1[运价类型]&amp;Table1[直客/
同行]&amp;Table1[RT范围],0),MATCH(运价!K$28,Table1[[#Headers],[CBM]:[TON]],0))</f>
        <v>335</v>
      </c>
      <c r="L235" s="500">
        <f t="array" ref="L235">INDEX(Table1[[CBM]:[TON]],MATCH(运价!$M235&amp;运价!$N235&amp;运价!$O235&amp;运价!$P235&amp;运价!$Q235,Table1[港口名]&amp;Table1[中转港]&amp;Table1[运价类型]&amp;Table1[直客/
同行]&amp;Table1[RT范围],0),MATCH(运价!L$28,Table1[[#Headers],[CBM]:[TON]],0))</f>
        <v>360</v>
      </c>
      <c r="M235" s="345" t="s">
        <v>824</v>
      </c>
      <c r="N235" s="345" t="s">
        <v>352</v>
      </c>
      <c r="O235" s="323" t="s">
        <v>56</v>
      </c>
      <c r="P235" s="323" t="s">
        <v>57</v>
      </c>
      <c r="Q235" s="323" t="s">
        <v>1767</v>
      </c>
    </row>
    <row r="236" spans="1:18" s="62" customFormat="1" ht="19.5" customHeight="1">
      <c r="A236" s="136" t="s">
        <v>386</v>
      </c>
      <c r="B236" s="354" t="s">
        <v>3295</v>
      </c>
      <c r="C236" s="667" t="s">
        <v>82</v>
      </c>
      <c r="D236" s="668"/>
      <c r="E236" s="669"/>
      <c r="F236" s="102" t="s">
        <v>355</v>
      </c>
      <c r="G236" s="137" t="s">
        <v>352</v>
      </c>
      <c r="H236" s="508">
        <v>30</v>
      </c>
      <c r="I236" s="135" t="str">
        <f t="shared" si="14"/>
        <v>-</v>
      </c>
      <c r="J236" s="107" t="str">
        <f t="shared" si="15"/>
        <v>USD 198 / 218</v>
      </c>
      <c r="K236" s="500">
        <f t="array" ref="K236">INDEX(Table1[[CBM]:[TON]],MATCH(运价!$M236&amp;运价!$N236&amp;运价!$O236&amp;运价!$P236&amp;运价!$Q236,Table1[港口名]&amp;Table1[中转港]&amp;Table1[运价类型]&amp;Table1[直客/
同行]&amp;Table1[RT范围],0),MATCH(运价!K$28,Table1[[#Headers],[CBM]:[TON]],0))</f>
        <v>198</v>
      </c>
      <c r="L236" s="500">
        <f t="array" ref="L236">INDEX(Table1[[CBM]:[TON]],MATCH(运价!$M236&amp;运价!$N236&amp;运价!$O236&amp;运价!$P236&amp;运价!$Q236,Table1[港口名]&amp;Table1[中转港]&amp;Table1[运价类型]&amp;Table1[直客/
同行]&amp;Table1[RT范围],0),MATCH(运价!L$28,Table1[[#Headers],[CBM]:[TON]],0))</f>
        <v>218</v>
      </c>
      <c r="M236" s="345" t="s">
        <v>840</v>
      </c>
      <c r="N236" s="323" t="s">
        <v>1788</v>
      </c>
      <c r="O236" s="323" t="s">
        <v>56</v>
      </c>
      <c r="P236" s="323" t="s">
        <v>57</v>
      </c>
      <c r="Q236" s="323" t="s">
        <v>1767</v>
      </c>
    </row>
    <row r="237" spans="1:18" s="62" customFormat="1" ht="19.5" customHeight="1">
      <c r="A237" s="136" t="s">
        <v>387</v>
      </c>
      <c r="B237" s="354" t="s">
        <v>3295</v>
      </c>
      <c r="C237" s="667" t="s">
        <v>82</v>
      </c>
      <c r="D237" s="668"/>
      <c r="E237" s="669"/>
      <c r="F237" s="102" t="s">
        <v>355</v>
      </c>
      <c r="G237" s="137" t="s">
        <v>352</v>
      </c>
      <c r="H237" s="508">
        <v>30</v>
      </c>
      <c r="I237" s="135" t="str">
        <f t="shared" si="14"/>
        <v>-</v>
      </c>
      <c r="J237" s="107" t="str">
        <f t="shared" si="15"/>
        <v>USD 198 / 218</v>
      </c>
      <c r="K237" s="500">
        <f t="array" ref="K237">INDEX(Table1[[CBM]:[TON]],MATCH(运价!$M237&amp;运价!$N237&amp;运价!$O237&amp;运价!$P237&amp;运价!$Q237,Table1[港口名]&amp;Table1[中转港]&amp;Table1[运价类型]&amp;Table1[直客/
同行]&amp;Table1[RT范围],0),MATCH(运价!K$28,Table1[[#Headers],[CBM]:[TON]],0))</f>
        <v>198</v>
      </c>
      <c r="L237" s="500">
        <f t="array" ref="L237">INDEX(Table1[[CBM]:[TON]],MATCH(运价!$M237&amp;运价!$N237&amp;运价!$O237&amp;运价!$P237&amp;运价!$Q237,Table1[港口名]&amp;Table1[中转港]&amp;Table1[运价类型]&amp;Table1[直客/
同行]&amp;Table1[RT范围],0),MATCH(运价!L$28,Table1[[#Headers],[CBM]:[TON]],0))</f>
        <v>218</v>
      </c>
      <c r="M237" s="345" t="s">
        <v>1792</v>
      </c>
      <c r="N237" s="323" t="s">
        <v>1788</v>
      </c>
      <c r="O237" s="323" t="s">
        <v>56</v>
      </c>
      <c r="P237" s="323" t="s">
        <v>57</v>
      </c>
      <c r="Q237" s="323" t="s">
        <v>1767</v>
      </c>
    </row>
    <row r="238" spans="1:18" s="62" customFormat="1" ht="19.5" customHeight="1">
      <c r="A238" s="136" t="s">
        <v>389</v>
      </c>
      <c r="B238" s="354" t="s">
        <v>3161</v>
      </c>
      <c r="C238" s="681" t="s">
        <v>93</v>
      </c>
      <c r="D238" s="682"/>
      <c r="E238" s="683"/>
      <c r="F238" s="102" t="s">
        <v>124</v>
      </c>
      <c r="G238" s="307" t="s">
        <v>26</v>
      </c>
      <c r="H238" s="508">
        <v>22</v>
      </c>
      <c r="I238" s="135" t="str">
        <f t="shared" si="14"/>
        <v>-</v>
      </c>
      <c r="J238" s="107" t="str">
        <f t="shared" si="15"/>
        <v>USD ( 25 ) / ( 20 )</v>
      </c>
      <c r="K238" s="500">
        <f t="array" ref="K238">INDEX(Table1[[CBM]:[TON]],MATCH(运价!$M238&amp;运价!$N238&amp;运价!$O238&amp;运价!$P238&amp;运价!$Q238,Table1[港口名]&amp;Table1[中转港]&amp;Table1[运价类型]&amp;Table1[直客/
同行]&amp;Table1[RT范围],0),MATCH(运价!K$28,Table1[[#Headers],[CBM]:[TON]],0))</f>
        <v>-25</v>
      </c>
      <c r="L238" s="500">
        <f t="array" ref="L238">INDEX(Table1[[CBM]:[TON]],MATCH(运价!$M238&amp;运价!$N238&amp;运价!$O238&amp;运价!$P238&amp;运价!$Q238,Table1[港口名]&amp;Table1[中转港]&amp;Table1[运价类型]&amp;Table1[直客/
同行]&amp;Table1[RT范围],0),MATCH(运价!L$28,Table1[[#Headers],[CBM]:[TON]],0))</f>
        <v>-20</v>
      </c>
      <c r="M238" s="345" t="s">
        <v>1793</v>
      </c>
      <c r="N238" s="345" t="s">
        <v>1793</v>
      </c>
      <c r="O238" s="323" t="s">
        <v>56</v>
      </c>
      <c r="P238" s="323" t="s">
        <v>57</v>
      </c>
      <c r="Q238" s="323" t="s">
        <v>1767</v>
      </c>
    </row>
    <row r="239" spans="1:18" s="63" customFormat="1" ht="19.5" customHeight="1">
      <c r="A239" s="136" t="s">
        <v>390</v>
      </c>
      <c r="B239" s="113" t="s">
        <v>391</v>
      </c>
      <c r="C239" s="667" t="s">
        <v>82</v>
      </c>
      <c r="D239" s="668"/>
      <c r="E239" s="669"/>
      <c r="F239" s="145" t="s">
        <v>355</v>
      </c>
      <c r="G239" s="138" t="s">
        <v>388</v>
      </c>
      <c r="H239" s="515">
        <v>70</v>
      </c>
      <c r="I239" s="135" t="str">
        <f t="shared" si="14"/>
        <v>-</v>
      </c>
      <c r="J239" s="107" t="str">
        <f t="shared" si="15"/>
        <v>USD 178 / 183</v>
      </c>
      <c r="K239" s="500">
        <f t="array" ref="K239">INDEX(Table1[[CBM]:[TON]],MATCH(运价!$M239&amp;运价!$N239&amp;运价!$O239&amp;运价!$P239&amp;运价!$Q239,Table1[港口名]&amp;Table1[中转港]&amp;Table1[运价类型]&amp;Table1[直客/
同行]&amp;Table1[RT范围],0),MATCH(运价!K$28,Table1[[#Headers],[CBM]:[TON]],0))</f>
        <v>178</v>
      </c>
      <c r="L239" s="500">
        <f t="array" ref="L239">INDEX(Table1[[CBM]:[TON]],MATCH(运价!$M239&amp;运价!$N239&amp;运价!$O239&amp;运价!$P239&amp;运价!$Q239,Table1[港口名]&amp;Table1[中转港]&amp;Table1[运价类型]&amp;Table1[直客/
同行]&amp;Table1[RT范围],0),MATCH(运价!L$28,Table1[[#Headers],[CBM]:[TON]],0))</f>
        <v>183</v>
      </c>
      <c r="M239" s="347" t="s">
        <v>1794</v>
      </c>
      <c r="N239" s="345" t="s">
        <v>388</v>
      </c>
      <c r="O239" s="323" t="s">
        <v>56</v>
      </c>
      <c r="P239" s="323" t="s">
        <v>57</v>
      </c>
      <c r="Q239" s="323" t="s">
        <v>1767</v>
      </c>
    </row>
    <row r="240" spans="1:18" s="62" customFormat="1" ht="19.5" customHeight="1" thickBot="1">
      <c r="A240" s="744" t="s">
        <v>392</v>
      </c>
      <c r="B240" s="745"/>
      <c r="C240" s="745"/>
      <c r="D240" s="745"/>
      <c r="E240" s="745"/>
      <c r="F240" s="745"/>
      <c r="G240" s="745"/>
      <c r="H240" s="746"/>
      <c r="I240" s="135"/>
      <c r="J240" s="107"/>
      <c r="K240" s="500"/>
      <c r="L240" s="500"/>
      <c r="M240" s="323"/>
      <c r="N240" s="323"/>
      <c r="O240" s="323"/>
      <c r="P240" s="323"/>
      <c r="Q240" s="323"/>
    </row>
    <row r="241" spans="1:18" s="62" customFormat="1" ht="19.5" customHeight="1">
      <c r="A241" s="180"/>
      <c r="B241" s="181"/>
      <c r="C241" s="182"/>
      <c r="D241" s="182"/>
      <c r="E241" s="182"/>
      <c r="F241" s="181"/>
      <c r="G241" s="181"/>
      <c r="H241" s="525"/>
      <c r="I241" s="135"/>
      <c r="J241" s="107"/>
      <c r="K241" s="500"/>
      <c r="L241" s="500"/>
      <c r="M241" s="323"/>
      <c r="N241" s="323"/>
      <c r="O241" s="323"/>
      <c r="P241" s="323"/>
      <c r="Q241" s="323"/>
    </row>
    <row r="242" spans="1:18" s="62" customFormat="1" ht="19.5" customHeight="1">
      <c r="A242" s="95" t="s">
        <v>394</v>
      </c>
      <c r="B242" s="96" t="s">
        <v>19</v>
      </c>
      <c r="C242" s="635" t="s">
        <v>20</v>
      </c>
      <c r="D242" s="635"/>
      <c r="E242" s="635"/>
      <c r="F242" s="98" t="s">
        <v>21</v>
      </c>
      <c r="G242" s="98" t="s">
        <v>22</v>
      </c>
      <c r="H242" s="507" t="s">
        <v>23</v>
      </c>
      <c r="I242" s="135"/>
      <c r="J242" s="134" t="s">
        <v>10</v>
      </c>
      <c r="K242" s="500" t="s">
        <v>11</v>
      </c>
      <c r="L242" s="500" t="s">
        <v>12</v>
      </c>
      <c r="M242" s="322" t="s">
        <v>13</v>
      </c>
      <c r="N242" s="322" t="s">
        <v>14</v>
      </c>
      <c r="O242" s="322" t="s">
        <v>15</v>
      </c>
      <c r="P242" s="322" t="s">
        <v>16</v>
      </c>
      <c r="Q242" s="322" t="s">
        <v>17</v>
      </c>
    </row>
    <row r="243" spans="1:18" s="62" customFormat="1" ht="19.5" customHeight="1">
      <c r="A243" s="122" t="s">
        <v>395</v>
      </c>
      <c r="B243" s="359" t="s">
        <v>3190</v>
      </c>
      <c r="C243" s="667" t="s">
        <v>3129</v>
      </c>
      <c r="D243" s="668"/>
      <c r="E243" s="669"/>
      <c r="F243" s="137" t="s">
        <v>129</v>
      </c>
      <c r="G243" s="307" t="s">
        <v>26</v>
      </c>
      <c r="H243" s="508" t="s">
        <v>396</v>
      </c>
      <c r="I243" s="135" t="str">
        <f t="shared" ref="I243:I252" si="16">IF(J243="","",IF(J243="SYSTEM PRICE","",IF(B243=J243,"-","check")))</f>
        <v>-</v>
      </c>
      <c r="J243" s="107" t="str">
        <f t="shared" ref="J243:J252" si="17">"USD "&amp;IF(K243&lt;0,"( "&amp;-K243&amp;" )",K243)&amp;" / "&amp;IF(L243&lt;0,"( "&amp;-L243&amp;" )",L243)</f>
        <v>USD 50 / 80</v>
      </c>
      <c r="K243" s="500">
        <f t="array" ref="K243">INDEX(Table1[[CBM]:[TON]],MATCH(运价!$M243&amp;运价!$N243&amp;运价!$O243&amp;运价!$P243&amp;运价!$Q243,Table1[港口名]&amp;Table1[中转港]&amp;Table1[运价类型]&amp;Table1[直客/
同行]&amp;Table1[RT范围],0),MATCH(运价!K$28,Table1[[#Headers],[CBM]:[TON]],0))</f>
        <v>50</v>
      </c>
      <c r="L243" s="500">
        <f t="array" ref="L243">INDEX(Table1[[CBM]:[TON]],MATCH(运价!$M243&amp;运价!$N243&amp;运价!$O243&amp;运价!$P243&amp;运价!$Q243,Table1[港口名]&amp;Table1[中转港]&amp;Table1[运价类型]&amp;Table1[直客/
同行]&amp;Table1[RT范围],0),MATCH(运价!L$28,Table1[[#Headers],[CBM]:[TON]],0))</f>
        <v>80</v>
      </c>
      <c r="M243" s="323" t="s">
        <v>1827</v>
      </c>
      <c r="N243" s="323" t="s">
        <v>393</v>
      </c>
      <c r="O243" s="323" t="s">
        <v>56</v>
      </c>
      <c r="P243" s="323" t="s">
        <v>57</v>
      </c>
      <c r="Q243" s="323" t="s">
        <v>1767</v>
      </c>
    </row>
    <row r="244" spans="1:18" s="62" customFormat="1" ht="19.5" customHeight="1">
      <c r="A244" s="152" t="s">
        <v>397</v>
      </c>
      <c r="B244" s="359" t="s">
        <v>3191</v>
      </c>
      <c r="C244" s="667" t="s">
        <v>1739</v>
      </c>
      <c r="D244" s="668"/>
      <c r="E244" s="669"/>
      <c r="F244" s="137" t="s">
        <v>398</v>
      </c>
      <c r="G244" s="102" t="s">
        <v>393</v>
      </c>
      <c r="H244" s="508" t="s">
        <v>399</v>
      </c>
      <c r="I244" s="135" t="str">
        <f t="shared" si="16"/>
        <v>-</v>
      </c>
      <c r="J244" s="107" t="str">
        <f t="shared" si="17"/>
        <v>USD 92 / 112</v>
      </c>
      <c r="K244" s="500">
        <f t="array" ref="K244">INDEX(Table1[[CBM]:[TON]],MATCH(运价!$M244&amp;运价!$N244&amp;运价!$O244&amp;运价!$P244&amp;运价!$Q244,Table1[港口名]&amp;Table1[中转港]&amp;Table1[运价类型]&amp;Table1[直客/
同行]&amp;Table1[RT范围],0),MATCH(运价!K$28,Table1[[#Headers],[CBM]:[TON]],0))</f>
        <v>92</v>
      </c>
      <c r="L244" s="500">
        <f t="array" ref="L244">INDEX(Table1[[CBM]:[TON]],MATCH(运价!$M244&amp;运价!$N244&amp;运价!$O244&amp;运价!$P244&amp;运价!$Q244,Table1[港口名]&amp;Table1[中转港]&amp;Table1[运价类型]&amp;Table1[直客/
同行]&amp;Table1[RT范围],0),MATCH(运价!L$28,Table1[[#Headers],[CBM]:[TON]],0))</f>
        <v>112</v>
      </c>
      <c r="M244" s="323" t="s">
        <v>1828</v>
      </c>
      <c r="N244" s="323" t="s">
        <v>1834</v>
      </c>
      <c r="O244" s="323" t="s">
        <v>56</v>
      </c>
      <c r="P244" s="323" t="s">
        <v>57</v>
      </c>
      <c r="Q244" s="323" t="s">
        <v>1767</v>
      </c>
    </row>
    <row r="245" spans="1:18" s="67" customFormat="1" ht="19.5" customHeight="1">
      <c r="A245" s="152" t="s">
        <v>401</v>
      </c>
      <c r="B245" s="359" t="s">
        <v>3191</v>
      </c>
      <c r="C245" s="667" t="s">
        <v>1739</v>
      </c>
      <c r="D245" s="668"/>
      <c r="E245" s="669"/>
      <c r="F245" s="137" t="s">
        <v>398</v>
      </c>
      <c r="G245" s="102" t="s">
        <v>393</v>
      </c>
      <c r="H245" s="508" t="s">
        <v>399</v>
      </c>
      <c r="I245" s="135" t="str">
        <f t="shared" si="16"/>
        <v>-</v>
      </c>
      <c r="J245" s="107" t="str">
        <f t="shared" si="17"/>
        <v>USD 92 / 112</v>
      </c>
      <c r="K245" s="500">
        <f t="array" ref="K245">INDEX(Table1[[CBM]:[TON]],MATCH(运价!$M245&amp;运价!$N245&amp;运价!$O245&amp;运价!$P245&amp;运价!$Q245,Table1[港口名]&amp;Table1[中转港]&amp;Table1[运价类型]&amp;Table1[直客/
同行]&amp;Table1[RT范围],0),MATCH(运价!K$28,Table1[[#Headers],[CBM]:[TON]],0))</f>
        <v>92</v>
      </c>
      <c r="L245" s="500">
        <f t="array" ref="L245">INDEX(Table1[[CBM]:[TON]],MATCH(运价!$M245&amp;运价!$N245&amp;运价!$O245&amp;运价!$P245&amp;运价!$Q245,Table1[港口名]&amp;Table1[中转港]&amp;Table1[运价类型]&amp;Table1[直客/
同行]&amp;Table1[RT范围],0),MATCH(运价!L$28,Table1[[#Headers],[CBM]:[TON]],0))</f>
        <v>112</v>
      </c>
      <c r="M245" s="360" t="s">
        <v>1829</v>
      </c>
      <c r="N245" s="323" t="s">
        <v>1835</v>
      </c>
      <c r="O245" s="323" t="s">
        <v>56</v>
      </c>
      <c r="P245" s="323" t="s">
        <v>57</v>
      </c>
      <c r="Q245" s="323" t="s">
        <v>1767</v>
      </c>
      <c r="R245" s="62"/>
    </row>
    <row r="246" spans="1:18" s="62" customFormat="1" ht="19.5" customHeight="1">
      <c r="A246" s="122" t="s">
        <v>402</v>
      </c>
      <c r="B246" s="355" t="s">
        <v>3192</v>
      </c>
      <c r="C246" s="667" t="s">
        <v>1739</v>
      </c>
      <c r="D246" s="668"/>
      <c r="E246" s="669"/>
      <c r="F246" s="137" t="s">
        <v>398</v>
      </c>
      <c r="G246" s="102" t="s">
        <v>393</v>
      </c>
      <c r="H246" s="508" t="s">
        <v>399</v>
      </c>
      <c r="I246" s="135" t="str">
        <f t="shared" si="16"/>
        <v>-</v>
      </c>
      <c r="J246" s="107" t="str">
        <f t="shared" si="17"/>
        <v>USD 100 / 120</v>
      </c>
      <c r="K246" s="500">
        <f t="array" ref="K246">INDEX(Table1[[CBM]:[TON]],MATCH(运价!$M246&amp;运价!$N246&amp;运价!$O246&amp;运价!$P246&amp;运价!$Q246,Table1[港口名]&amp;Table1[中转港]&amp;Table1[运价类型]&amp;Table1[直客/
同行]&amp;Table1[RT范围],0),MATCH(运价!K$28,Table1[[#Headers],[CBM]:[TON]],0))</f>
        <v>100</v>
      </c>
      <c r="L246" s="500">
        <f t="array" ref="L246">INDEX(Table1[[CBM]:[TON]],MATCH(运价!$M246&amp;运价!$N246&amp;运价!$O246&amp;运价!$P246&amp;运价!$Q246,Table1[港口名]&amp;Table1[中转港]&amp;Table1[运价类型]&amp;Table1[直客/
同行]&amp;Table1[RT范围],0),MATCH(运价!L$28,Table1[[#Headers],[CBM]:[TON]],0))</f>
        <v>120</v>
      </c>
      <c r="M246" s="360" t="s">
        <v>1830</v>
      </c>
      <c r="N246" s="323" t="s">
        <v>1827</v>
      </c>
      <c r="O246" s="323" t="s">
        <v>56</v>
      </c>
      <c r="P246" s="323" t="s">
        <v>57</v>
      </c>
      <c r="Q246" s="323" t="s">
        <v>1767</v>
      </c>
    </row>
    <row r="247" spans="1:18" s="62" customFormat="1" ht="19.5" customHeight="1">
      <c r="A247" s="143" t="s">
        <v>2022</v>
      </c>
      <c r="B247" s="169" t="s">
        <v>3008</v>
      </c>
      <c r="C247" s="681" t="s">
        <v>115</v>
      </c>
      <c r="D247" s="682"/>
      <c r="E247" s="683"/>
      <c r="F247" s="137" t="s">
        <v>403</v>
      </c>
      <c r="G247" s="307" t="s">
        <v>26</v>
      </c>
      <c r="H247" s="508" t="s">
        <v>404</v>
      </c>
      <c r="I247" s="135" t="str">
        <f t="shared" si="16"/>
        <v>-</v>
      </c>
      <c r="J247" s="107" t="str">
        <f t="shared" si="17"/>
        <v>USD ( 85 ) / ( 80 )</v>
      </c>
      <c r="K247" s="500">
        <f t="array" ref="K247">INDEX(Table1[[CBM]:[TON]],MATCH(运价!$M247&amp;运价!$N247&amp;运价!$O247&amp;运价!$P247&amp;运价!$Q247,Table1[港口名]&amp;Table1[中转港]&amp;Table1[运价类型]&amp;Table1[直客/
同行]&amp;Table1[RT范围],0),MATCH(运价!K$28,Table1[[#Headers],[CBM]:[TON]],0))</f>
        <v>-85</v>
      </c>
      <c r="L247" s="500">
        <f t="array" ref="L247">INDEX(Table1[[CBM]:[TON]],MATCH(运价!$M247&amp;运价!$N247&amp;运价!$O247&amp;运价!$P247&amp;运价!$Q247,Table1[港口名]&amp;Table1[中转港]&amp;Table1[运价类型]&amp;Table1[直客/
同行]&amp;Table1[RT范围],0),MATCH(运价!L$28,Table1[[#Headers],[CBM]:[TON]],0))</f>
        <v>-80</v>
      </c>
      <c r="M247" s="360" t="s">
        <v>1831</v>
      </c>
      <c r="N247" s="323" t="s">
        <v>1836</v>
      </c>
      <c r="O247" s="323" t="s">
        <v>56</v>
      </c>
      <c r="P247" s="323" t="s">
        <v>57</v>
      </c>
      <c r="Q247" s="323" t="s">
        <v>1767</v>
      </c>
    </row>
    <row r="248" spans="1:18" s="62" customFormat="1" ht="19.5" customHeight="1">
      <c r="A248" s="152" t="s">
        <v>406</v>
      </c>
      <c r="B248" s="355" t="s">
        <v>3050</v>
      </c>
      <c r="C248" s="681" t="s">
        <v>115</v>
      </c>
      <c r="D248" s="682"/>
      <c r="E248" s="683"/>
      <c r="F248" s="137" t="s">
        <v>403</v>
      </c>
      <c r="G248" s="137" t="s">
        <v>400</v>
      </c>
      <c r="H248" s="508" t="s">
        <v>364</v>
      </c>
      <c r="I248" s="135" t="str">
        <f t="shared" si="16"/>
        <v>-</v>
      </c>
      <c r="J248" s="107" t="str">
        <f t="shared" si="17"/>
        <v>USD 65 / 70</v>
      </c>
      <c r="K248" s="500">
        <f t="array" ref="K248">INDEX(Table1[[CBM]:[TON]],MATCH(运价!$M248&amp;运价!$N248&amp;运价!$O248&amp;运价!$P248&amp;运价!$Q248,Table1[港口名]&amp;Table1[中转港]&amp;Table1[运价类型]&amp;Table1[直客/
同行]&amp;Table1[RT范围],0),MATCH(运价!K$28,Table1[[#Headers],[CBM]:[TON]],0))</f>
        <v>65</v>
      </c>
      <c r="L248" s="500">
        <f t="array" ref="L248">INDEX(Table1[[CBM]:[TON]],MATCH(运价!$M248&amp;运价!$N248&amp;运价!$O248&amp;运价!$P248&amp;运价!$Q248,Table1[港口名]&amp;Table1[中转港]&amp;Table1[运价类型]&amp;Table1[直客/
同行]&amp;Table1[RT范围],0),MATCH(运价!L$28,Table1[[#Headers],[CBM]:[TON]],0))</f>
        <v>70</v>
      </c>
      <c r="M248" s="360" t="s">
        <v>1833</v>
      </c>
      <c r="N248" s="323" t="s">
        <v>1832</v>
      </c>
      <c r="O248" s="323" t="s">
        <v>56</v>
      </c>
      <c r="P248" s="323" t="s">
        <v>57</v>
      </c>
      <c r="Q248" s="323" t="s">
        <v>1767</v>
      </c>
    </row>
    <row r="249" spans="1:18" s="62" customFormat="1" ht="19.5" customHeight="1">
      <c r="A249" s="136" t="s">
        <v>407</v>
      </c>
      <c r="B249" s="125" t="s">
        <v>3081</v>
      </c>
      <c r="C249" s="681" t="s">
        <v>93</v>
      </c>
      <c r="D249" s="682"/>
      <c r="E249" s="683"/>
      <c r="F249" s="137" t="s">
        <v>305</v>
      </c>
      <c r="G249" s="307" t="s">
        <v>26</v>
      </c>
      <c r="H249" s="508">
        <v>11</v>
      </c>
      <c r="I249" s="135" t="str">
        <f t="shared" si="16"/>
        <v>-</v>
      </c>
      <c r="J249" s="107" t="str">
        <f t="shared" si="17"/>
        <v>USD 100 / 100</v>
      </c>
      <c r="K249" s="500">
        <f t="array" ref="K249">INDEX(Table1[[CBM]:[TON]],MATCH(运价!$M249&amp;运价!$N249&amp;运价!$O249&amp;运价!$P249&amp;运价!$Q249,Table1[港口名]&amp;Table1[中转港]&amp;Table1[运价类型]&amp;Table1[直客/
同行]&amp;Table1[RT范围],0),MATCH(运价!K$28,Table1[[#Headers],[CBM]:[TON]],0))</f>
        <v>100</v>
      </c>
      <c r="L249" s="500">
        <f t="array" ref="L249">INDEX(Table1[[CBM]:[TON]],MATCH(运价!$M249&amp;运价!$N249&amp;运价!$O249&amp;运价!$P249&amp;运价!$Q249,Table1[港口名]&amp;Table1[中转港]&amp;Table1[运价类型]&amp;Table1[直客/
同行]&amp;Table1[RT范围],0),MATCH(运价!L$28,Table1[[#Headers],[CBM]:[TON]],0))</f>
        <v>100</v>
      </c>
      <c r="M249" s="361" t="s">
        <v>1795</v>
      </c>
      <c r="N249" s="345" t="s">
        <v>1795</v>
      </c>
      <c r="O249" s="323" t="s">
        <v>56</v>
      </c>
      <c r="P249" s="323" t="s">
        <v>57</v>
      </c>
      <c r="Q249" s="323" t="s">
        <v>1767</v>
      </c>
    </row>
    <row r="250" spans="1:18" s="62" customFormat="1" ht="19.5" customHeight="1">
      <c r="A250" s="136" t="s">
        <v>407</v>
      </c>
      <c r="B250" s="125" t="s">
        <v>3081</v>
      </c>
      <c r="C250" s="681" t="s">
        <v>123</v>
      </c>
      <c r="D250" s="682"/>
      <c r="E250" s="683"/>
      <c r="F250" s="137" t="s">
        <v>408</v>
      </c>
      <c r="G250" s="307" t="s">
        <v>26</v>
      </c>
      <c r="H250" s="508">
        <v>11</v>
      </c>
      <c r="I250" s="135" t="str">
        <f t="shared" si="16"/>
        <v>-</v>
      </c>
      <c r="J250" s="107" t="str">
        <f t="shared" si="17"/>
        <v>USD 100 / 100</v>
      </c>
      <c r="K250" s="500">
        <f t="array" ref="K250">INDEX(Table1[[CBM]:[TON]],MATCH(运价!$M250&amp;运价!$N250&amp;运价!$O250&amp;运价!$P250&amp;运价!$Q250,Table1[港口名]&amp;Table1[中转港]&amp;Table1[运价类型]&amp;Table1[直客/
同行]&amp;Table1[RT范围],0),MATCH(运价!K$28,Table1[[#Headers],[CBM]:[TON]],0))</f>
        <v>100</v>
      </c>
      <c r="L250" s="500">
        <f t="array" ref="L250">INDEX(Table1[[CBM]:[TON]],MATCH(运价!$M250&amp;运价!$N250&amp;运价!$O250&amp;运价!$P250&amp;运价!$Q250,Table1[港口名]&amp;Table1[中转港]&amp;Table1[运价类型]&amp;Table1[直客/
同行]&amp;Table1[RT范围],0),MATCH(运价!L$28,Table1[[#Headers],[CBM]:[TON]],0))</f>
        <v>100</v>
      </c>
      <c r="M250" s="361" t="s">
        <v>405</v>
      </c>
      <c r="N250" s="345" t="s">
        <v>405</v>
      </c>
      <c r="O250" s="323" t="s">
        <v>56</v>
      </c>
      <c r="P250" s="323" t="s">
        <v>57</v>
      </c>
      <c r="Q250" s="323" t="s">
        <v>1767</v>
      </c>
    </row>
    <row r="251" spans="1:18" s="63" customFormat="1" ht="19.5" customHeight="1">
      <c r="A251" s="136" t="s">
        <v>407</v>
      </c>
      <c r="B251" s="125" t="s">
        <v>3081</v>
      </c>
      <c r="C251" s="681" t="s">
        <v>43</v>
      </c>
      <c r="D251" s="682"/>
      <c r="E251" s="683"/>
      <c r="F251" s="137" t="s">
        <v>290</v>
      </c>
      <c r="G251" s="308" t="s">
        <v>26</v>
      </c>
      <c r="H251" s="508">
        <v>11</v>
      </c>
      <c r="I251" s="135" t="str">
        <f t="shared" si="16"/>
        <v>-</v>
      </c>
      <c r="J251" s="107" t="str">
        <f t="shared" si="17"/>
        <v>USD 100 / 100</v>
      </c>
      <c r="K251" s="500">
        <f t="array" ref="K251">INDEX(Table1[[CBM]:[TON]],MATCH(运价!$M251&amp;运价!$N251&amp;运价!$O251&amp;运价!$P251&amp;运价!$Q251,Table1[港口名]&amp;Table1[中转港]&amp;Table1[运价类型]&amp;Table1[直客/
同行]&amp;Table1[RT范围],0),MATCH(运价!K$28,Table1[[#Headers],[CBM]:[TON]],0))</f>
        <v>100</v>
      </c>
      <c r="L251" s="500">
        <f t="array" ref="L251">INDEX(Table1[[CBM]:[TON]],MATCH(运价!$M251&amp;运价!$N251&amp;运价!$O251&amp;运价!$P251&amp;运价!$Q251,Table1[港口名]&amp;Table1[中转港]&amp;Table1[运价类型]&amp;Table1[直客/
同行]&amp;Table1[RT范围],0),MATCH(运价!L$28,Table1[[#Headers],[CBM]:[TON]],0))</f>
        <v>100</v>
      </c>
      <c r="M251" s="347" t="s">
        <v>405</v>
      </c>
      <c r="N251" s="347" t="s">
        <v>405</v>
      </c>
      <c r="O251" s="323" t="s">
        <v>56</v>
      </c>
      <c r="P251" s="323" t="s">
        <v>57</v>
      </c>
      <c r="Q251" s="323" t="s">
        <v>1767</v>
      </c>
    </row>
    <row r="252" spans="1:18" s="63" customFormat="1" ht="19.5" customHeight="1">
      <c r="A252" s="136" t="s">
        <v>407</v>
      </c>
      <c r="B252" s="125" t="s">
        <v>3081</v>
      </c>
      <c r="C252" s="681" t="s">
        <v>304</v>
      </c>
      <c r="D252" s="682"/>
      <c r="E252" s="683"/>
      <c r="F252" s="137" t="s">
        <v>409</v>
      </c>
      <c r="G252" s="307" t="s">
        <v>26</v>
      </c>
      <c r="H252" s="508" t="s">
        <v>410</v>
      </c>
      <c r="I252" s="135" t="str">
        <f t="shared" si="16"/>
        <v>-</v>
      </c>
      <c r="J252" s="107" t="str">
        <f t="shared" si="17"/>
        <v>USD 100 / 100</v>
      </c>
      <c r="K252" s="500">
        <f t="array" ref="K252">INDEX(Table1[[CBM]:[TON]],MATCH(运价!$M252&amp;运价!$N252&amp;运价!$O252&amp;运价!$P252&amp;运价!$Q252,Table1[港口名]&amp;Table1[中转港]&amp;Table1[运价类型]&amp;Table1[直客/
同行]&amp;Table1[RT范围],0),MATCH(运价!K$28,Table1[[#Headers],[CBM]:[TON]],0))</f>
        <v>100</v>
      </c>
      <c r="L252" s="500">
        <f t="array" ref="L252">INDEX(Table1[[CBM]:[TON]],MATCH(运价!$M252&amp;运价!$N252&amp;运价!$O252&amp;运价!$P252&amp;运价!$Q252,Table1[港口名]&amp;Table1[中转港]&amp;Table1[运价类型]&amp;Table1[直客/
同行]&amp;Table1[RT范围],0),MATCH(运价!L$28,Table1[[#Headers],[CBM]:[TON]],0))</f>
        <v>100</v>
      </c>
      <c r="M252" s="347" t="s">
        <v>405</v>
      </c>
      <c r="N252" s="347" t="s">
        <v>405</v>
      </c>
      <c r="O252" s="323" t="s">
        <v>56</v>
      </c>
      <c r="P252" s="323" t="s">
        <v>57</v>
      </c>
      <c r="Q252" s="323" t="s">
        <v>1767</v>
      </c>
    </row>
    <row r="253" spans="1:18" s="1" customFormat="1" ht="19.5" customHeight="1">
      <c r="A253" s="700" t="s">
        <v>411</v>
      </c>
      <c r="B253" s="701"/>
      <c r="C253" s="701"/>
      <c r="D253" s="701"/>
      <c r="E253" s="701"/>
      <c r="F253" s="701"/>
      <c r="G253" s="701"/>
      <c r="H253" s="702"/>
      <c r="I253" s="135"/>
      <c r="J253" s="107"/>
      <c r="K253" s="500"/>
      <c r="L253" s="500"/>
      <c r="M253" s="329"/>
      <c r="N253" s="323"/>
      <c r="O253" s="323"/>
      <c r="P253" s="329"/>
      <c r="Q253" s="323"/>
    </row>
    <row r="254" spans="1:18" s="63" customFormat="1" ht="19.5" customHeight="1" thickBot="1">
      <c r="A254" s="747" t="s">
        <v>412</v>
      </c>
      <c r="B254" s="748"/>
      <c r="C254" s="748"/>
      <c r="D254" s="748"/>
      <c r="E254" s="748"/>
      <c r="F254" s="748"/>
      <c r="G254" s="748"/>
      <c r="H254" s="749"/>
      <c r="I254" s="135"/>
      <c r="J254" s="134"/>
      <c r="K254" s="500"/>
      <c r="L254" s="500"/>
      <c r="M254" s="322"/>
      <c r="N254" s="322"/>
      <c r="O254" s="322"/>
      <c r="P254" s="322"/>
      <c r="Q254" s="322"/>
      <c r="R254"/>
    </row>
    <row r="255" spans="1:18" s="62" customFormat="1" ht="19.5" customHeight="1">
      <c r="A255" s="710"/>
      <c r="B255" s="711"/>
      <c r="C255" s="711"/>
      <c r="D255" s="711"/>
      <c r="E255" s="711"/>
      <c r="F255" s="711"/>
      <c r="G255" s="151"/>
      <c r="H255" s="518"/>
      <c r="I255" s="135"/>
      <c r="J255" s="107"/>
      <c r="K255" s="500"/>
      <c r="L255" s="500"/>
      <c r="M255" s="323"/>
      <c r="N255" s="323"/>
      <c r="O255" s="323"/>
      <c r="P255" s="323"/>
      <c r="Q255" s="323"/>
    </row>
    <row r="256" spans="1:18" s="62" customFormat="1" ht="19.5" customHeight="1">
      <c r="A256" s="95" t="s">
        <v>394</v>
      </c>
      <c r="B256" s="96" t="s">
        <v>19</v>
      </c>
      <c r="C256" s="635" t="s">
        <v>20</v>
      </c>
      <c r="D256" s="635"/>
      <c r="E256" s="635"/>
      <c r="F256" s="98" t="s">
        <v>21</v>
      </c>
      <c r="G256" s="98" t="s">
        <v>22</v>
      </c>
      <c r="H256" s="507" t="s">
        <v>23</v>
      </c>
      <c r="I256" s="135"/>
      <c r="J256" s="134" t="s">
        <v>10</v>
      </c>
      <c r="K256" s="500" t="s">
        <v>11</v>
      </c>
      <c r="L256" s="500" t="s">
        <v>12</v>
      </c>
      <c r="M256" s="322" t="s">
        <v>13</v>
      </c>
      <c r="N256" s="322" t="s">
        <v>14</v>
      </c>
      <c r="O256" s="322" t="s">
        <v>15</v>
      </c>
      <c r="P256" s="322" t="s">
        <v>16</v>
      </c>
      <c r="Q256" s="322" t="s">
        <v>17</v>
      </c>
    </row>
    <row r="257" spans="1:18" s="63" customFormat="1" ht="19.5" customHeight="1">
      <c r="A257" s="152" t="s">
        <v>415</v>
      </c>
      <c r="B257" s="113" t="s">
        <v>2061</v>
      </c>
      <c r="C257" s="667" t="s">
        <v>416</v>
      </c>
      <c r="D257" s="668"/>
      <c r="E257" s="669"/>
      <c r="F257" s="102" t="s">
        <v>417</v>
      </c>
      <c r="G257" s="308" t="s">
        <v>26</v>
      </c>
      <c r="H257" s="515">
        <v>35</v>
      </c>
      <c r="I257" s="135" t="str">
        <f t="shared" ref="I257:I263" si="18">IF(J257="","",IF(J257="SYSTEM PRICE","",IF(B257=J257,"-","check")))</f>
        <v>-</v>
      </c>
      <c r="J257" s="107" t="str">
        <f t="shared" ref="J257:J263" si="19">"USD "&amp;IF(K257&lt;0,"( "&amp;-K257&amp;" )",K257)&amp;" / "&amp;IF(L257&lt;0,"( "&amp;-L257&amp;" )",L257)</f>
        <v>USD 75 / 85</v>
      </c>
      <c r="K257" s="500">
        <f t="array" ref="K257">INDEX(Table1[[CBM]:[TON]],MATCH(运价!$M257&amp;运价!$N257&amp;运价!$O257&amp;运价!$P257&amp;运价!$Q257,Table1[港口名]&amp;Table1[中转港]&amp;Table1[运价类型]&amp;Table1[直客/
同行]&amp;Table1[RT范围],0),MATCH(运价!K$28,Table1[[#Headers],[CBM]:[TON]],0))</f>
        <v>75</v>
      </c>
      <c r="L257" s="500">
        <f t="array" ref="L257">INDEX(Table1[[CBM]:[TON]],MATCH(运价!$M257&amp;运价!$N257&amp;运价!$O257&amp;运价!$P257&amp;运价!$Q257,Table1[港口名]&amp;Table1[中转港]&amp;Table1[运价类型]&amp;Table1[直客/
同行]&amp;Table1[RT范围],0),MATCH(运价!L$28,Table1[[#Headers],[CBM]:[TON]],0))</f>
        <v>85</v>
      </c>
      <c r="M257" s="323" t="s">
        <v>1837</v>
      </c>
      <c r="N257" s="323" t="s">
        <v>1838</v>
      </c>
      <c r="O257" s="323" t="s">
        <v>56</v>
      </c>
      <c r="P257" s="323" t="s">
        <v>57</v>
      </c>
      <c r="Q257" s="323" t="s">
        <v>1767</v>
      </c>
    </row>
    <row r="258" spans="1:18" s="62" customFormat="1" ht="19.5" customHeight="1">
      <c r="A258" s="152" t="s">
        <v>2023</v>
      </c>
      <c r="B258" s="113" t="s">
        <v>3004</v>
      </c>
      <c r="C258" s="667" t="s">
        <v>416</v>
      </c>
      <c r="D258" s="668"/>
      <c r="E258" s="669"/>
      <c r="F258" s="102" t="s">
        <v>419</v>
      </c>
      <c r="G258" s="308" t="s">
        <v>26</v>
      </c>
      <c r="H258" s="515">
        <v>14</v>
      </c>
      <c r="I258" s="135" t="str">
        <f t="shared" si="18"/>
        <v>-</v>
      </c>
      <c r="J258" s="107" t="str">
        <f t="shared" si="19"/>
        <v>USD 47 / 57</v>
      </c>
      <c r="K258" s="500">
        <f t="array" ref="K258">INDEX(Table1[[CBM]:[TON]],MATCH(运价!$M258&amp;运价!$N258&amp;运价!$O258&amp;运价!$P258&amp;运价!$Q258,Table1[港口名]&amp;Table1[中转港]&amp;Table1[运价类型]&amp;Table1[直客/
同行]&amp;Table1[RT范围],0),MATCH(运价!K$28,Table1[[#Headers],[CBM]:[TON]],0))</f>
        <v>47</v>
      </c>
      <c r="L258" s="500">
        <f t="array" ref="L258">INDEX(Table1[[CBM]:[TON]],MATCH(运价!$M258&amp;运价!$N258&amp;运价!$O258&amp;运价!$P258&amp;运价!$Q258,Table1[港口名]&amp;Table1[中转港]&amp;Table1[运价类型]&amp;Table1[直客/
同行]&amp;Table1[RT范围],0),MATCH(运价!L$28,Table1[[#Headers],[CBM]:[TON]],0))</f>
        <v>57</v>
      </c>
      <c r="M258" s="345" t="s">
        <v>1839</v>
      </c>
      <c r="N258" s="345" t="s">
        <v>1840</v>
      </c>
      <c r="O258" s="323" t="s">
        <v>56</v>
      </c>
      <c r="P258" s="323" t="s">
        <v>57</v>
      </c>
      <c r="Q258" s="323" t="s">
        <v>1767</v>
      </c>
    </row>
    <row r="259" spans="1:18" s="1" customFormat="1" ht="19.5" customHeight="1">
      <c r="A259" s="122" t="s">
        <v>421</v>
      </c>
      <c r="B259" s="113" t="s">
        <v>3193</v>
      </c>
      <c r="C259" s="667" t="s">
        <v>28</v>
      </c>
      <c r="D259" s="668"/>
      <c r="E259" s="669"/>
      <c r="F259" s="102" t="s">
        <v>422</v>
      </c>
      <c r="G259" s="308" t="s">
        <v>26</v>
      </c>
      <c r="H259" s="526">
        <v>28</v>
      </c>
      <c r="I259" s="135" t="str">
        <f t="shared" si="18"/>
        <v>-</v>
      </c>
      <c r="J259" s="107" t="str">
        <f t="shared" si="19"/>
        <v>USD 65 / 115</v>
      </c>
      <c r="K259" s="500">
        <f t="array" ref="K259">INDEX(Table1[[CBM]:[TON]],MATCH(运价!$M259&amp;运价!$N259&amp;运价!$O259&amp;运价!$P259&amp;运价!$Q259,Table1[港口名]&amp;Table1[中转港]&amp;Table1[运价类型]&amp;Table1[直客/
同行]&amp;Table1[RT范围],0),MATCH(运价!K$28,Table1[[#Headers],[CBM]:[TON]],0))</f>
        <v>65</v>
      </c>
      <c r="L259" s="500">
        <f t="array" ref="L259">INDEX(Table1[[CBM]:[TON]],MATCH(运价!$M259&amp;运价!$N259&amp;运价!$O259&amp;运价!$P259&amp;运价!$Q259,Table1[港口名]&amp;Table1[中转港]&amp;Table1[运价类型]&amp;Table1[直客/
同行]&amp;Table1[RT范围],0),MATCH(运价!L$28,Table1[[#Headers],[CBM]:[TON]],0))</f>
        <v>115</v>
      </c>
      <c r="M259" s="323" t="s">
        <v>1841</v>
      </c>
      <c r="N259" s="323" t="s">
        <v>1841</v>
      </c>
      <c r="O259" s="323" t="s">
        <v>56</v>
      </c>
      <c r="P259" s="323" t="s">
        <v>57</v>
      </c>
      <c r="Q259" s="323" t="s">
        <v>1767</v>
      </c>
    </row>
    <row r="260" spans="1:18" s="63" customFormat="1" ht="19.5" customHeight="1">
      <c r="A260" s="152" t="s">
        <v>2024</v>
      </c>
      <c r="B260" s="113" t="s">
        <v>3005</v>
      </c>
      <c r="C260" s="667" t="s">
        <v>423</v>
      </c>
      <c r="D260" s="668"/>
      <c r="E260" s="669"/>
      <c r="F260" s="102" t="s">
        <v>424</v>
      </c>
      <c r="G260" s="308" t="s">
        <v>26</v>
      </c>
      <c r="H260" s="515" t="s">
        <v>425</v>
      </c>
      <c r="I260" s="135" t="str">
        <f t="shared" si="18"/>
        <v>-</v>
      </c>
      <c r="J260" s="107" t="str">
        <f t="shared" si="19"/>
        <v>USD ( 3 ) / 7</v>
      </c>
      <c r="K260" s="500">
        <f t="array" ref="K260">INDEX(Table1[[CBM]:[TON]],MATCH(运价!$M260&amp;运价!$N260&amp;运价!$O260&amp;运价!$P260&amp;运价!$Q260,Table1[港口名]&amp;Table1[中转港]&amp;Table1[运价类型]&amp;Table1[直客/
同行]&amp;Table1[RT范围],0),MATCH(运价!K$28,Table1[[#Headers],[CBM]:[TON]],0))</f>
        <v>-3</v>
      </c>
      <c r="L260" s="500">
        <f t="array" ref="L260">INDEX(Table1[[CBM]:[TON]],MATCH(运价!$M260&amp;运价!$N260&amp;运价!$O260&amp;运价!$P260&amp;运价!$Q260,Table1[港口名]&amp;Table1[中转港]&amp;Table1[运价类型]&amp;Table1[直客/
同行]&amp;Table1[RT范围],0),MATCH(运价!L$28,Table1[[#Headers],[CBM]:[TON]],0))</f>
        <v>7</v>
      </c>
      <c r="M260" s="345" t="s">
        <v>1796</v>
      </c>
      <c r="N260" s="345" t="s">
        <v>1796</v>
      </c>
      <c r="O260" s="323" t="s">
        <v>56</v>
      </c>
      <c r="P260" s="323" t="s">
        <v>57</v>
      </c>
      <c r="Q260" s="323" t="s">
        <v>1767</v>
      </c>
    </row>
    <row r="261" spans="1:18" s="1" customFormat="1" ht="19.5" customHeight="1">
      <c r="A261" s="152" t="s">
        <v>427</v>
      </c>
      <c r="B261" s="113" t="s">
        <v>3006</v>
      </c>
      <c r="C261" s="667" t="s">
        <v>416</v>
      </c>
      <c r="D261" s="668"/>
      <c r="E261" s="669"/>
      <c r="F261" s="102" t="s">
        <v>419</v>
      </c>
      <c r="G261" s="145" t="s">
        <v>413</v>
      </c>
      <c r="H261" s="515" t="s">
        <v>364</v>
      </c>
      <c r="I261" s="135" t="str">
        <f t="shared" si="18"/>
        <v>-</v>
      </c>
      <c r="J261" s="107" t="str">
        <f t="shared" si="19"/>
        <v>USD 52 / 62</v>
      </c>
      <c r="K261" s="500">
        <f t="array" ref="K261">INDEX(Table1[[CBM]:[TON]],MATCH(运价!$M261&amp;运价!$N261&amp;运价!$O261&amp;运价!$P261&amp;运价!$Q261,Table1[港口名]&amp;Table1[中转港]&amp;Table1[运价类型]&amp;Table1[直客/
同行]&amp;Table1[RT范围],0),MATCH(运价!K$28,Table1[[#Headers],[CBM]:[TON]],0))</f>
        <v>52</v>
      </c>
      <c r="L261" s="500">
        <f t="array" ref="L261">INDEX(Table1[[CBM]:[TON]],MATCH(运价!$M261&amp;运价!$N261&amp;运价!$O261&amp;运价!$P261&amp;运价!$Q261,Table1[港口名]&amp;Table1[中转港]&amp;Table1[运价类型]&amp;Table1[直客/
同行]&amp;Table1[RT范围],0),MATCH(运价!L$28,Table1[[#Headers],[CBM]:[TON]],0))</f>
        <v>62</v>
      </c>
      <c r="M261" s="323" t="s">
        <v>1797</v>
      </c>
      <c r="N261" s="345" t="s">
        <v>413</v>
      </c>
      <c r="O261" s="323" t="s">
        <v>56</v>
      </c>
      <c r="P261" s="323" t="s">
        <v>57</v>
      </c>
      <c r="Q261" s="323" t="s">
        <v>1767</v>
      </c>
    </row>
    <row r="262" spans="1:18" s="62" customFormat="1" ht="19.5" customHeight="1">
      <c r="A262" s="152" t="s">
        <v>429</v>
      </c>
      <c r="B262" s="113" t="s">
        <v>2062</v>
      </c>
      <c r="C262" s="667" t="s">
        <v>416</v>
      </c>
      <c r="D262" s="668"/>
      <c r="E262" s="669"/>
      <c r="F262" s="102" t="s">
        <v>419</v>
      </c>
      <c r="G262" s="145" t="s">
        <v>413</v>
      </c>
      <c r="H262" s="515" t="s">
        <v>364</v>
      </c>
      <c r="I262" s="135" t="str">
        <f t="shared" si="18"/>
        <v>-</v>
      </c>
      <c r="J262" s="107" t="str">
        <f t="shared" si="19"/>
        <v>USD 62 / 72</v>
      </c>
      <c r="K262" s="500">
        <f t="array" ref="K262">INDEX(Table1[[CBM]:[TON]],MATCH(运价!$M262&amp;运价!$N262&amp;运价!$O262&amp;运价!$P262&amp;运价!$Q262,Table1[港口名]&amp;Table1[中转港]&amp;Table1[运价类型]&amp;Table1[直客/
同行]&amp;Table1[RT范围],0),MATCH(运价!K$28,Table1[[#Headers],[CBM]:[TON]],0))</f>
        <v>62</v>
      </c>
      <c r="L262" s="500">
        <f t="array" ref="L262">INDEX(Table1[[CBM]:[TON]],MATCH(运价!$M262&amp;运价!$N262&amp;运价!$O262&amp;运价!$P262&amp;运价!$Q262,Table1[港口名]&amp;Table1[中转港]&amp;Table1[运价类型]&amp;Table1[直客/
同行]&amp;Table1[RT范围],0),MATCH(运价!L$28,Table1[[#Headers],[CBM]:[TON]],0))</f>
        <v>72</v>
      </c>
      <c r="M262" s="345" t="s">
        <v>426</v>
      </c>
      <c r="N262" s="345" t="s">
        <v>413</v>
      </c>
      <c r="O262" s="323" t="s">
        <v>56</v>
      </c>
      <c r="P262" s="323" t="s">
        <v>57</v>
      </c>
      <c r="Q262" s="323" t="s">
        <v>1767</v>
      </c>
    </row>
    <row r="263" spans="1:18" s="70" customFormat="1" ht="19.5" customHeight="1">
      <c r="A263" s="152" t="s">
        <v>430</v>
      </c>
      <c r="B263" s="113" t="s">
        <v>3007</v>
      </c>
      <c r="C263" s="667" t="s">
        <v>423</v>
      </c>
      <c r="D263" s="668"/>
      <c r="E263" s="669"/>
      <c r="F263" s="102" t="s">
        <v>424</v>
      </c>
      <c r="G263" s="145" t="s">
        <v>420</v>
      </c>
      <c r="H263" s="515">
        <v>46</v>
      </c>
      <c r="I263" s="135" t="str">
        <f t="shared" si="18"/>
        <v>-</v>
      </c>
      <c r="J263" s="107" t="str">
        <f t="shared" si="19"/>
        <v>USD 125 / 135</v>
      </c>
      <c r="K263" s="500">
        <f t="array" ref="K263">INDEX(Table1[[CBM]:[TON]],MATCH(运价!$M263&amp;运价!$N263&amp;运价!$O263&amp;运价!$P263&amp;运价!$Q263,Table1[港口名]&amp;Table1[中转港]&amp;Table1[运价类型]&amp;Table1[直客/
同行]&amp;Table1[RT范围],0),MATCH(运价!K$28,Table1[[#Headers],[CBM]:[TON]],0))</f>
        <v>125</v>
      </c>
      <c r="L263" s="500">
        <f t="array" ref="L263">INDEX(Table1[[CBM]:[TON]],MATCH(运价!$M263&amp;运价!$N263&amp;运价!$O263&amp;运价!$P263&amp;运价!$Q263,Table1[港口名]&amp;Table1[中转港]&amp;Table1[运价类型]&amp;Table1[直客/
同行]&amp;Table1[RT范围],0),MATCH(运价!L$28,Table1[[#Headers],[CBM]:[TON]],0))</f>
        <v>135</v>
      </c>
      <c r="M263" s="345" t="s">
        <v>428</v>
      </c>
      <c r="N263" s="345" t="s">
        <v>1796</v>
      </c>
      <c r="O263" s="323" t="s">
        <v>56</v>
      </c>
      <c r="P263" s="323" t="s">
        <v>57</v>
      </c>
      <c r="Q263" s="323" t="s">
        <v>1767</v>
      </c>
    </row>
    <row r="264" spans="1:18" s="62" customFormat="1" ht="19.5" customHeight="1">
      <c r="A264" s="165" t="s">
        <v>431</v>
      </c>
      <c r="B264" s="167"/>
      <c r="C264" s="167"/>
      <c r="D264" s="167"/>
      <c r="E264" s="167"/>
      <c r="F264" s="167"/>
      <c r="G264" s="167"/>
      <c r="H264" s="510"/>
      <c r="I264" s="135"/>
      <c r="J264" s="107"/>
      <c r="K264" s="500"/>
      <c r="L264" s="500"/>
      <c r="M264" s="323"/>
      <c r="N264" s="323"/>
      <c r="O264" s="323"/>
      <c r="P264" s="323"/>
      <c r="Q264" s="323"/>
    </row>
    <row r="265" spans="1:18" s="62" customFormat="1" ht="19.5" customHeight="1" thickBot="1">
      <c r="A265" s="747" t="s">
        <v>432</v>
      </c>
      <c r="B265" s="748"/>
      <c r="C265" s="748"/>
      <c r="D265" s="748"/>
      <c r="E265" s="748"/>
      <c r="F265" s="748"/>
      <c r="G265" s="748"/>
      <c r="H265" s="749"/>
      <c r="I265" s="135"/>
      <c r="J265" s="134"/>
      <c r="K265" s="500"/>
      <c r="L265" s="500"/>
      <c r="M265" s="323"/>
      <c r="N265" s="323"/>
      <c r="O265" s="323"/>
      <c r="P265" s="323"/>
      <c r="Q265" s="323"/>
    </row>
    <row r="266" spans="1:18" s="62" customFormat="1" ht="19.5" customHeight="1">
      <c r="A266" s="721"/>
      <c r="B266" s="722"/>
      <c r="C266" s="722"/>
      <c r="D266" s="722"/>
      <c r="E266" s="722"/>
      <c r="F266" s="722"/>
      <c r="G266" s="154"/>
      <c r="H266" s="527"/>
      <c r="I266" s="135"/>
      <c r="J266" s="107"/>
      <c r="K266" s="500"/>
      <c r="L266" s="500"/>
      <c r="M266" s="323"/>
      <c r="N266" s="323"/>
      <c r="O266" s="323"/>
      <c r="P266" s="323"/>
      <c r="Q266" s="323"/>
    </row>
    <row r="267" spans="1:18" s="71" customFormat="1" ht="19.5" customHeight="1">
      <c r="A267" s="184" t="s">
        <v>435</v>
      </c>
      <c r="B267" s="96" t="s">
        <v>19</v>
      </c>
      <c r="C267" s="635" t="s">
        <v>152</v>
      </c>
      <c r="D267" s="635"/>
      <c r="E267" s="98" t="s">
        <v>20</v>
      </c>
      <c r="F267" s="98" t="s">
        <v>21</v>
      </c>
      <c r="G267" s="98" t="s">
        <v>22</v>
      </c>
      <c r="H267" s="528" t="s">
        <v>23</v>
      </c>
      <c r="I267" s="135"/>
      <c r="J267" s="134" t="s">
        <v>10</v>
      </c>
      <c r="K267" s="500" t="s">
        <v>11</v>
      </c>
      <c r="L267" s="500" t="s">
        <v>12</v>
      </c>
      <c r="M267" s="322" t="s">
        <v>13</v>
      </c>
      <c r="N267" s="322" t="s">
        <v>14</v>
      </c>
      <c r="O267" s="322" t="s">
        <v>15</v>
      </c>
      <c r="P267" s="322" t="s">
        <v>16</v>
      </c>
      <c r="Q267" s="322" t="s">
        <v>17</v>
      </c>
    </row>
    <row r="268" spans="1:18" s="63" customFormat="1" ht="19.5" customHeight="1">
      <c r="A268" s="179" t="s">
        <v>436</v>
      </c>
      <c r="B268" s="125" t="s">
        <v>3299</v>
      </c>
      <c r="C268" s="681">
        <v>0</v>
      </c>
      <c r="D268" s="683"/>
      <c r="E268" s="146" t="s">
        <v>416</v>
      </c>
      <c r="F268" s="137" t="s">
        <v>371</v>
      </c>
      <c r="G268" s="306" t="s">
        <v>26</v>
      </c>
      <c r="H268" s="508" t="s">
        <v>437</v>
      </c>
      <c r="I268" s="135" t="str">
        <f>IF(J268="","",IF(J268="SYSTEM PRICE","",IF(B268=J268,"-","check")))</f>
        <v>-</v>
      </c>
      <c r="J268" s="107" t="str">
        <f>"USD "&amp;IF(K268&lt;0,"( "&amp;-K268&amp;" )",K268)&amp;" / "&amp;IF(L268&lt;0,"( "&amp;-L268&amp;" )",L268)</f>
        <v>USD 110 / 115</v>
      </c>
      <c r="K268" s="500">
        <f t="array" ref="K268">INDEX(Table1[[CBM]:[TON]],MATCH(运价!$M268&amp;运价!$N268&amp;运价!$O268&amp;运价!$P268&amp;运价!$Q268,Table1[港口名]&amp;Table1[中转港]&amp;Table1[运价类型]&amp;Table1[直客/
同行]&amp;Table1[RT范围],0),MATCH(运价!K$28,Table1[[#Headers],[CBM]:[TON]],0))</f>
        <v>110</v>
      </c>
      <c r="L268" s="500">
        <f t="array" ref="L268">INDEX(Table1[[CBM]:[TON]],MATCH(运价!$M268&amp;运价!$N268&amp;运价!$O268&amp;运价!$P268&amp;运价!$Q268,Table1[港口名]&amp;Table1[中转港]&amp;Table1[运价类型]&amp;Table1[直客/
同行]&amp;Table1[RT范围],0),MATCH(运价!L$28,Table1[[#Headers],[CBM]:[TON]],0))</f>
        <v>115</v>
      </c>
      <c r="M268" s="315" t="s">
        <v>434</v>
      </c>
      <c r="N268" s="315" t="s">
        <v>434</v>
      </c>
      <c r="O268" s="323" t="s">
        <v>56</v>
      </c>
      <c r="P268" s="323" t="s">
        <v>57</v>
      </c>
      <c r="Q268" s="323" t="s">
        <v>1767</v>
      </c>
    </row>
    <row r="269" spans="1:18" s="62" customFormat="1" ht="19.5" customHeight="1">
      <c r="A269" s="179" t="s">
        <v>438</v>
      </c>
      <c r="B269" s="125" t="s">
        <v>3299</v>
      </c>
      <c r="C269" s="681">
        <v>0</v>
      </c>
      <c r="D269" s="683"/>
      <c r="E269" s="146" t="s">
        <v>416</v>
      </c>
      <c r="F269" s="137" t="s">
        <v>371</v>
      </c>
      <c r="G269" s="137" t="s">
        <v>434</v>
      </c>
      <c r="H269" s="508" t="s">
        <v>439</v>
      </c>
      <c r="I269" s="135" t="str">
        <f>IF(J269="","",IF(J269="SYSTEM PRICE","",IF(B269=J269,"-","check")))</f>
        <v>-</v>
      </c>
      <c r="J269" s="107" t="str">
        <f>"USD "&amp;IF(K269&lt;0,"( "&amp;-K269&amp;" )",K269)&amp;" / "&amp;IF(L269&lt;0,"( "&amp;-L269&amp;" )",L269)</f>
        <v>USD 110 / 115</v>
      </c>
      <c r="K269" s="500">
        <f t="array" ref="K269">INDEX(Table1[[CBM]:[TON]],MATCH(运价!$M269&amp;运价!$N269&amp;运价!$O269&amp;运价!$P269&amp;运价!$Q269,Table1[港口名]&amp;Table1[中转港]&amp;Table1[运价类型]&amp;Table1[直客/
同行]&amp;Table1[RT范围],0),MATCH(运价!K$28,Table1[[#Headers],[CBM]:[TON]],0))</f>
        <v>110</v>
      </c>
      <c r="L269" s="500">
        <f t="array" ref="L269">INDEX(Table1[[CBM]:[TON]],MATCH(运价!$M269&amp;运价!$N269&amp;运价!$O269&amp;运价!$P269&amp;运价!$Q269,Table1[港口名]&amp;Table1[中转港]&amp;Table1[运价类型]&amp;Table1[直客/
同行]&amp;Table1[RT范围],0),MATCH(运价!L$28,Table1[[#Headers],[CBM]:[TON]],0))</f>
        <v>115</v>
      </c>
      <c r="M269" s="331" t="s">
        <v>433</v>
      </c>
      <c r="N269" s="343" t="s">
        <v>434</v>
      </c>
      <c r="O269" s="323" t="s">
        <v>56</v>
      </c>
      <c r="P269" s="323" t="s">
        <v>57</v>
      </c>
      <c r="Q269" s="323" t="s">
        <v>1767</v>
      </c>
    </row>
    <row r="270" spans="1:18" s="63" customFormat="1" ht="19.5" customHeight="1">
      <c r="A270" s="179" t="s">
        <v>440</v>
      </c>
      <c r="B270" s="125" t="s">
        <v>3250</v>
      </c>
      <c r="C270" s="681">
        <v>0</v>
      </c>
      <c r="D270" s="683"/>
      <c r="E270" s="146" t="s">
        <v>416</v>
      </c>
      <c r="F270" s="137" t="s">
        <v>371</v>
      </c>
      <c r="G270" s="137" t="s">
        <v>434</v>
      </c>
      <c r="H270" s="508" t="s">
        <v>441</v>
      </c>
      <c r="I270" s="135" t="str">
        <f>IF(J270="","",IF(J270="SYSTEM PRICE","",IF(B270=J270,"-","check")))</f>
        <v>-</v>
      </c>
      <c r="J270" s="107" t="str">
        <f>"USD "&amp;IF(K270&lt;0,"( "&amp;-K270&amp;" )",K270)&amp;" / "&amp;IF(L270&lt;0,"( "&amp;-L270&amp;" )",L270)</f>
        <v>USD 130 / 135</v>
      </c>
      <c r="K270" s="500">
        <f t="array" ref="K270">INDEX(Table1[[CBM]:[TON]],MATCH(运价!$M270&amp;运价!$N270&amp;运价!$O270&amp;运价!$P270&amp;运价!$Q270,Table1[港口名]&amp;Table1[中转港]&amp;Table1[运价类型]&amp;Table1[直客/
同行]&amp;Table1[RT范围],0),MATCH(运价!K$28,Table1[[#Headers],[CBM]:[TON]],0))</f>
        <v>130</v>
      </c>
      <c r="L270" s="500">
        <f t="array" ref="L270">INDEX(Table1[[CBM]:[TON]],MATCH(运价!$M270&amp;运价!$N270&amp;运价!$O270&amp;运价!$P270&amp;运价!$Q270,Table1[港口名]&amp;Table1[中转港]&amp;Table1[运价类型]&amp;Table1[直客/
同行]&amp;Table1[RT范围],0),MATCH(运价!L$28,Table1[[#Headers],[CBM]:[TON]],0))</f>
        <v>135</v>
      </c>
      <c r="M270" s="343" t="s">
        <v>1798</v>
      </c>
      <c r="N270" s="343" t="s">
        <v>434</v>
      </c>
      <c r="O270" s="323" t="s">
        <v>56</v>
      </c>
      <c r="P270" s="323" t="s">
        <v>57</v>
      </c>
      <c r="Q270" s="323" t="s">
        <v>1767</v>
      </c>
    </row>
    <row r="271" spans="1:18" s="63" customFormat="1" ht="19.5" customHeight="1">
      <c r="A271" s="165" t="s">
        <v>442</v>
      </c>
      <c r="B271" s="116"/>
      <c r="C271" s="116"/>
      <c r="D271" s="116"/>
      <c r="E271"/>
      <c r="F271" s="116"/>
      <c r="G271" s="108"/>
      <c r="H271" s="522"/>
      <c r="I271" s="135"/>
      <c r="J271" s="134"/>
      <c r="K271" s="500"/>
      <c r="L271" s="500"/>
      <c r="M271" s="322"/>
      <c r="N271" s="322"/>
      <c r="O271" s="322"/>
      <c r="P271" s="322"/>
      <c r="Q271" s="322"/>
      <c r="R271"/>
    </row>
    <row r="272" spans="1:18" s="62" customFormat="1" ht="19.5" customHeight="1" thickBot="1">
      <c r="A272" s="750"/>
      <c r="B272" s="661"/>
      <c r="C272" s="661"/>
      <c r="D272" s="661"/>
      <c r="E272" s="661"/>
      <c r="F272" s="661"/>
      <c r="G272" s="661"/>
      <c r="H272" s="662"/>
      <c r="I272" s="135"/>
      <c r="J272" s="107"/>
      <c r="K272" s="500"/>
      <c r="L272" s="500"/>
      <c r="M272" s="323"/>
      <c r="N272" s="323"/>
      <c r="O272" s="323"/>
      <c r="P272" s="323"/>
      <c r="Q272" s="323"/>
    </row>
    <row r="273" spans="1:18" s="62" customFormat="1" ht="19.5" customHeight="1">
      <c r="A273" s="721"/>
      <c r="B273" s="722"/>
      <c r="C273" s="722"/>
      <c r="D273" s="722"/>
      <c r="E273" s="722"/>
      <c r="F273" s="722"/>
      <c r="G273" s="154"/>
      <c r="H273" s="527"/>
      <c r="I273" s="135"/>
      <c r="J273" s="107"/>
      <c r="K273" s="500"/>
      <c r="L273" s="500"/>
      <c r="M273" s="323"/>
      <c r="N273" s="323"/>
      <c r="O273" s="323"/>
      <c r="P273" s="323"/>
      <c r="Q273" s="323"/>
    </row>
    <row r="274" spans="1:18" s="62" customFormat="1" ht="19.5" customHeight="1">
      <c r="A274" s="184" t="s">
        <v>445</v>
      </c>
      <c r="B274" s="96" t="s">
        <v>19</v>
      </c>
      <c r="C274" s="693" t="s">
        <v>446</v>
      </c>
      <c r="D274" s="693"/>
      <c r="E274" s="98" t="s">
        <v>20</v>
      </c>
      <c r="F274" s="98" t="s">
        <v>21</v>
      </c>
      <c r="G274" s="98" t="s">
        <v>22</v>
      </c>
      <c r="H274" s="528" t="s">
        <v>23</v>
      </c>
      <c r="I274" s="135"/>
      <c r="J274" s="134" t="s">
        <v>10</v>
      </c>
      <c r="K274" s="500" t="s">
        <v>11</v>
      </c>
      <c r="L274" s="500" t="s">
        <v>12</v>
      </c>
      <c r="M274" s="322" t="s">
        <v>13</v>
      </c>
      <c r="N274" s="322" t="s">
        <v>14</v>
      </c>
      <c r="O274" s="322" t="s">
        <v>15</v>
      </c>
      <c r="P274" s="322" t="s">
        <v>16</v>
      </c>
      <c r="Q274" s="322" t="s">
        <v>17</v>
      </c>
    </row>
    <row r="275" spans="1:18" s="62" customFormat="1" ht="19.5" customHeight="1">
      <c r="A275" s="136" t="s">
        <v>448</v>
      </c>
      <c r="B275" s="125" t="s">
        <v>3300</v>
      </c>
      <c r="C275" s="681">
        <v>0</v>
      </c>
      <c r="D275" s="683"/>
      <c r="E275" s="126" t="s">
        <v>1966</v>
      </c>
      <c r="F275" s="137" t="s">
        <v>1969</v>
      </c>
      <c r="G275" s="306" t="s">
        <v>26</v>
      </c>
      <c r="H275" s="508" t="s">
        <v>296</v>
      </c>
      <c r="I275" s="135" t="str">
        <f t="shared" ref="I275:I283" si="20">IF(J275="","",IF(J275="SYSTEM PRICE","",IF(B275=J275,"-","check")))</f>
        <v>-</v>
      </c>
      <c r="J275" s="107" t="str">
        <f t="shared" ref="J275:J283" si="21">"USD "&amp;IF(K275&lt;0,"( "&amp;-K275&amp;" )",K275)&amp;" / "&amp;IF(L275&lt;0,"( "&amp;-L275&amp;" )",L275)</f>
        <v>USD ( 80 ) / ( 70 )</v>
      </c>
      <c r="K275" s="500">
        <f t="array" ref="K275">INDEX(Table1[[CBM]:[TON]],MATCH(运价!$M275&amp;运价!$N275&amp;运价!$O275&amp;运价!$P275&amp;运价!$Q275,Table1[港口名]&amp;Table1[中转港]&amp;Table1[运价类型]&amp;Table1[直客/
同行]&amp;Table1[RT范围],0),MATCH(运价!K$28,Table1[[#Headers],[CBM]:[TON]],0))</f>
        <v>-80</v>
      </c>
      <c r="L275" s="500">
        <f t="array" ref="L275">INDEX(Table1[[CBM]:[TON]],MATCH(运价!$M275&amp;运价!$N275&amp;运价!$O275&amp;运价!$P275&amp;运价!$Q275,Table1[港口名]&amp;Table1[中转港]&amp;Table1[运价类型]&amp;Table1[直客/
同行]&amp;Table1[RT范围],0),MATCH(运价!L$28,Table1[[#Headers],[CBM]:[TON]],0))</f>
        <v>-70</v>
      </c>
      <c r="M275" s="345" t="s">
        <v>443</v>
      </c>
      <c r="N275" s="345" t="s">
        <v>443</v>
      </c>
      <c r="O275" s="323" t="s">
        <v>56</v>
      </c>
      <c r="P275" s="323" t="s">
        <v>57</v>
      </c>
      <c r="Q275" s="323" t="s">
        <v>1767</v>
      </c>
    </row>
    <row r="276" spans="1:18" s="62" customFormat="1" ht="19.5" customHeight="1">
      <c r="A276" s="136" t="s">
        <v>1843</v>
      </c>
      <c r="B276" s="125" t="s">
        <v>3161</v>
      </c>
      <c r="C276" s="681"/>
      <c r="D276" s="683"/>
      <c r="E276" s="126" t="s">
        <v>43</v>
      </c>
      <c r="F276" s="137" t="s">
        <v>449</v>
      </c>
      <c r="G276" s="306" t="s">
        <v>26</v>
      </c>
      <c r="H276" s="508" t="s">
        <v>450</v>
      </c>
      <c r="I276" s="135" t="str">
        <f t="shared" si="20"/>
        <v>-</v>
      </c>
      <c r="J276" s="107" t="str">
        <f t="shared" si="21"/>
        <v>USD ( 25 ) / ( 20 )</v>
      </c>
      <c r="K276" s="500">
        <f t="array" ref="K276">INDEX(Table1[[CBM]:[TON]],MATCH(运价!$M276&amp;运价!$N276&amp;运价!$O276&amp;运价!$P276&amp;运价!$Q276,Table1[港口名]&amp;Table1[中转港]&amp;Table1[运价类型]&amp;Table1[直客/
同行]&amp;Table1[RT范围],0),MATCH(运价!K$28,Table1[[#Headers],[CBM]:[TON]],0))</f>
        <v>-25</v>
      </c>
      <c r="L276" s="500">
        <f t="array" ref="L276">INDEX(Table1[[CBM]:[TON]],MATCH(运价!$M276&amp;运价!$N276&amp;运价!$O276&amp;运价!$P276&amp;运价!$Q276,Table1[港口名]&amp;Table1[中转港]&amp;Table1[运价类型]&amp;Table1[直客/
同行]&amp;Table1[RT范围],0),MATCH(运价!L$28,Table1[[#Headers],[CBM]:[TON]],0))</f>
        <v>-20</v>
      </c>
      <c r="M276" s="323" t="s">
        <v>444</v>
      </c>
      <c r="N276" s="323" t="s">
        <v>444</v>
      </c>
      <c r="O276" s="323" t="s">
        <v>56</v>
      </c>
      <c r="P276" s="323" t="s">
        <v>57</v>
      </c>
      <c r="Q276" s="323" t="s">
        <v>1767</v>
      </c>
    </row>
    <row r="277" spans="1:18" s="62" customFormat="1" ht="19.5" customHeight="1">
      <c r="A277" s="136" t="s">
        <v>451</v>
      </c>
      <c r="B277" s="125" t="s">
        <v>3300</v>
      </c>
      <c r="C277" s="681">
        <v>0</v>
      </c>
      <c r="D277" s="683"/>
      <c r="E277" s="126" t="s">
        <v>1971</v>
      </c>
      <c r="F277" s="137" t="s">
        <v>1967</v>
      </c>
      <c r="G277" s="306" t="s">
        <v>26</v>
      </c>
      <c r="H277" s="508" t="s">
        <v>453</v>
      </c>
      <c r="I277" s="135" t="str">
        <f t="shared" si="20"/>
        <v>-</v>
      </c>
      <c r="J277" s="107" t="str">
        <f t="shared" si="21"/>
        <v>USD ( 80 ) / ( 70 )</v>
      </c>
      <c r="K277" s="500">
        <f t="array" ref="K277">INDEX(Table1[[CBM]:[TON]],MATCH(运价!$M277&amp;运价!$N277&amp;运价!$O277&amp;运价!$P277&amp;运价!$Q277,Table1[港口名]&amp;Table1[中转港]&amp;Table1[运价类型]&amp;Table1[直客/
同行]&amp;Table1[RT范围],0),MATCH(运价!K$28,Table1[[#Headers],[CBM]:[TON]],0))</f>
        <v>-80</v>
      </c>
      <c r="L277" s="500">
        <f t="array" ref="L277">INDEX(Table1[[CBM]:[TON]],MATCH(运价!$M277&amp;运价!$N277&amp;运价!$O277&amp;运价!$P277&amp;运价!$Q277,Table1[港口名]&amp;Table1[中转港]&amp;Table1[运价类型]&amp;Table1[直客/
同行]&amp;Table1[RT范围],0),MATCH(运价!L$28,Table1[[#Headers],[CBM]:[TON]],0))</f>
        <v>-70</v>
      </c>
      <c r="M277" s="323" t="s">
        <v>447</v>
      </c>
      <c r="N277" s="323" t="s">
        <v>447</v>
      </c>
      <c r="O277" s="323" t="s">
        <v>56</v>
      </c>
      <c r="P277" s="323" t="s">
        <v>57</v>
      </c>
      <c r="Q277" s="323" t="s">
        <v>1767</v>
      </c>
    </row>
    <row r="278" spans="1:18" s="62" customFormat="1" ht="19.5" customHeight="1">
      <c r="A278" s="136" t="s">
        <v>1846</v>
      </c>
      <c r="B278" s="125" t="s">
        <v>3148</v>
      </c>
      <c r="C278" s="681">
        <v>0</v>
      </c>
      <c r="D278" s="683"/>
      <c r="E278" s="446" t="s">
        <v>1971</v>
      </c>
      <c r="F278" s="137" t="s">
        <v>1970</v>
      </c>
      <c r="G278" s="137" t="s">
        <v>447</v>
      </c>
      <c r="H278" s="508" t="s">
        <v>456</v>
      </c>
      <c r="I278" s="135" t="str">
        <f t="shared" si="20"/>
        <v>-</v>
      </c>
      <c r="J278" s="107" t="str">
        <f t="shared" si="21"/>
        <v>USD ( 75 ) / ( 70 )</v>
      </c>
      <c r="K278" s="500">
        <f t="array" ref="K278">INDEX(Table1[[CBM]:[TON]],MATCH(运价!$M278&amp;运价!$N278&amp;运价!$O278&amp;运价!$P278&amp;运价!$Q278,Table1[港口名]&amp;Table1[中转港]&amp;Table1[运价类型]&amp;Table1[直客/
同行]&amp;Table1[RT范围],0),MATCH(运价!K$28,Table1[[#Headers],[CBM]:[TON]],0))</f>
        <v>-75</v>
      </c>
      <c r="L278" s="500">
        <f t="array" ref="L278">INDEX(Table1[[CBM]:[TON]],MATCH(运价!$M278&amp;运价!$N278&amp;运价!$O278&amp;运价!$P278&amp;运价!$Q278,Table1[港口名]&amp;Table1[中转港]&amp;Table1[运价类型]&amp;Table1[直客/
同行]&amp;Table1[RT范围],0),MATCH(运价!L$28,Table1[[#Headers],[CBM]:[TON]],0))</f>
        <v>-70</v>
      </c>
      <c r="M278" s="315" t="s">
        <v>1847</v>
      </c>
      <c r="N278" s="315" t="s">
        <v>447</v>
      </c>
      <c r="O278" s="323" t="s">
        <v>56</v>
      </c>
      <c r="P278" s="323" t="s">
        <v>57</v>
      </c>
      <c r="Q278" s="323" t="s">
        <v>1767</v>
      </c>
    </row>
    <row r="279" spans="1:18" s="72" customFormat="1" ht="19.5" customHeight="1">
      <c r="A279" s="136" t="s">
        <v>1844</v>
      </c>
      <c r="B279" s="125" t="s">
        <v>3082</v>
      </c>
      <c r="C279" s="681"/>
      <c r="D279" s="683"/>
      <c r="E279" s="446" t="s">
        <v>1971</v>
      </c>
      <c r="F279" s="137" t="s">
        <v>1967</v>
      </c>
      <c r="G279" s="137" t="s">
        <v>447</v>
      </c>
      <c r="H279" s="508" t="s">
        <v>456</v>
      </c>
      <c r="I279" s="135" t="str">
        <f t="shared" si="20"/>
        <v>-</v>
      </c>
      <c r="J279" s="107" t="str">
        <f t="shared" si="21"/>
        <v>USD ( 65 ) / ( 60 )</v>
      </c>
      <c r="K279" s="500">
        <f t="array" ref="K279">INDEX(Table1[[CBM]:[TON]],MATCH(运价!$M279&amp;运价!$N279&amp;运价!$O279&amp;运价!$P279&amp;运价!$Q279,Table1[港口名]&amp;Table1[中转港]&amp;Table1[运价类型]&amp;Table1[直客/
同行]&amp;Table1[RT范围],0),MATCH(运价!K$28,Table1[[#Headers],[CBM]:[TON]],0))</f>
        <v>-65</v>
      </c>
      <c r="L279" s="500">
        <f t="array" ref="L279">INDEX(Table1[[CBM]:[TON]],MATCH(运价!$M279&amp;运价!$N279&amp;运价!$O279&amp;运价!$P279&amp;运价!$Q279,Table1[港口名]&amp;Table1[中转港]&amp;Table1[运价类型]&amp;Table1[直客/
同行]&amp;Table1[RT范围],0),MATCH(运价!L$28,Table1[[#Headers],[CBM]:[TON]],0))</f>
        <v>-60</v>
      </c>
      <c r="M279" s="315" t="s">
        <v>1845</v>
      </c>
      <c r="N279" s="323" t="s">
        <v>447</v>
      </c>
      <c r="O279" s="323" t="s">
        <v>56</v>
      </c>
      <c r="P279" s="323" t="s">
        <v>57</v>
      </c>
      <c r="Q279" s="323" t="s">
        <v>1767</v>
      </c>
    </row>
    <row r="280" spans="1:18" s="62" customFormat="1" ht="19.5" customHeight="1">
      <c r="A280" s="136" t="s">
        <v>1848</v>
      </c>
      <c r="B280" s="125" t="s">
        <v>3301</v>
      </c>
      <c r="C280" s="681">
        <v>0</v>
      </c>
      <c r="D280" s="683"/>
      <c r="E280" s="126" t="s">
        <v>304</v>
      </c>
      <c r="F280" s="137" t="s">
        <v>249</v>
      </c>
      <c r="G280" s="306" t="s">
        <v>455</v>
      </c>
      <c r="H280" s="508">
        <v>28</v>
      </c>
      <c r="I280" s="135" t="str">
        <f t="shared" si="20"/>
        <v>-</v>
      </c>
      <c r="J280" s="107" t="str">
        <f t="shared" si="21"/>
        <v>USD 170 / 180</v>
      </c>
      <c r="K280" s="500">
        <f t="array" ref="K280">INDEX(Table1[[CBM]:[TON]],MATCH(运价!$M280&amp;运价!$N280&amp;运价!$O280&amp;运价!$P280&amp;运价!$Q280,Table1[港口名]&amp;Table1[中转港]&amp;Table1[运价类型]&amp;Table1[直客/
同行]&amp;Table1[RT范围],0),MATCH(运价!K$28,Table1[[#Headers],[CBM]:[TON]],0))</f>
        <v>170</v>
      </c>
      <c r="L280" s="500">
        <f t="array" ref="L280">INDEX(Table1[[CBM]:[TON]],MATCH(运价!$M280&amp;运价!$N280&amp;运价!$O280&amp;运价!$P280&amp;运价!$Q280,Table1[港口名]&amp;Table1[中转港]&amp;Table1[运价类型]&amp;Table1[直客/
同行]&amp;Table1[RT范围],0),MATCH(运价!L$28,Table1[[#Headers],[CBM]:[TON]],0))</f>
        <v>180</v>
      </c>
      <c r="M280" s="323" t="s">
        <v>454</v>
      </c>
      <c r="N280" s="315" t="s">
        <v>455</v>
      </c>
      <c r="O280" s="323" t="s">
        <v>56</v>
      </c>
      <c r="P280" s="323" t="s">
        <v>57</v>
      </c>
      <c r="Q280" s="323" t="s">
        <v>1767</v>
      </c>
    </row>
    <row r="281" spans="1:18" s="73" customFormat="1" ht="19.5" customHeight="1">
      <c r="A281" s="136" t="s">
        <v>459</v>
      </c>
      <c r="B281" s="125" t="s">
        <v>3301</v>
      </c>
      <c r="C281" s="681"/>
      <c r="D281" s="683"/>
      <c r="E281" s="126" t="s">
        <v>1982</v>
      </c>
      <c r="F281" s="137" t="s">
        <v>249</v>
      </c>
      <c r="G281" s="306" t="s">
        <v>26</v>
      </c>
      <c r="H281" s="508">
        <v>28</v>
      </c>
      <c r="I281" s="135" t="str">
        <f t="shared" si="20"/>
        <v>-</v>
      </c>
      <c r="J281" s="107" t="str">
        <f t="shared" si="21"/>
        <v>USD 170 / 180</v>
      </c>
      <c r="K281" s="500">
        <f t="array" ref="K281">INDEX(Table1[[CBM]:[TON]],MATCH(运价!$M281&amp;运价!$N281&amp;运价!$O281&amp;运价!$P281&amp;运价!$Q281,Table1[港口名]&amp;Table1[中转港]&amp;Table1[运价类型]&amp;Table1[直客/
同行]&amp;Table1[RT范围],0),MATCH(运价!K$28,Table1[[#Headers],[CBM]:[TON]],0))</f>
        <v>170</v>
      </c>
      <c r="L281" s="500">
        <f t="array" ref="L281">INDEX(Table1[[CBM]:[TON]],MATCH(运价!$M281&amp;运价!$N281&amp;运价!$O281&amp;运价!$P281&amp;运价!$Q281,Table1[港口名]&amp;Table1[中转港]&amp;Table1[运价类型]&amp;Table1[直客/
同行]&amp;Table1[RT范围],0),MATCH(运价!L$28,Table1[[#Headers],[CBM]:[TON]],0))</f>
        <v>180</v>
      </c>
      <c r="M281" s="315" t="s">
        <v>455</v>
      </c>
      <c r="N281" s="315" t="s">
        <v>455</v>
      </c>
      <c r="O281" s="323" t="s">
        <v>56</v>
      </c>
      <c r="P281" s="323" t="s">
        <v>57</v>
      </c>
      <c r="Q281" s="323" t="s">
        <v>1767</v>
      </c>
      <c r="R281" s="62"/>
    </row>
    <row r="282" spans="1:18" s="62" customFormat="1" ht="19.5" customHeight="1">
      <c r="A282" s="136" t="s">
        <v>2025</v>
      </c>
      <c r="B282" s="125" t="s">
        <v>3302</v>
      </c>
      <c r="C282" s="681"/>
      <c r="D282" s="683"/>
      <c r="E282" s="446" t="s">
        <v>1971</v>
      </c>
      <c r="F282" s="448" t="s">
        <v>1967</v>
      </c>
      <c r="G282" s="137" t="s">
        <v>447</v>
      </c>
      <c r="H282" s="508">
        <v>40</v>
      </c>
      <c r="I282" s="135" t="str">
        <f t="shared" si="20"/>
        <v>-</v>
      </c>
      <c r="J282" s="107" t="str">
        <f t="shared" si="21"/>
        <v>USD ( 21 ) / ( 16 )</v>
      </c>
      <c r="K282" s="500">
        <f t="array" ref="K282">INDEX(Table1[[CBM]:[TON]],MATCH(运价!$M282&amp;运价!$N282&amp;运价!$O282&amp;运价!$P282&amp;运价!$Q282,Table1[港口名]&amp;Table1[中转港]&amp;Table1[运价类型]&amp;Table1[直客/
同行]&amp;Table1[RT范围],0),MATCH(运价!K$28,Table1[[#Headers],[CBM]:[TON]],0))</f>
        <v>-21</v>
      </c>
      <c r="L282" s="500">
        <f t="array" ref="L282">INDEX(Table1[[CBM]:[TON]],MATCH(运价!$M282&amp;运价!$N282&amp;运价!$O282&amp;运价!$P282&amp;运价!$Q282,Table1[港口名]&amp;Table1[中转港]&amp;Table1[运价类型]&amp;Table1[直客/
同行]&amp;Table1[RT范围],0),MATCH(运价!L$28,Table1[[#Headers],[CBM]:[TON]],0))</f>
        <v>-16</v>
      </c>
      <c r="M282" s="345" t="s">
        <v>457</v>
      </c>
      <c r="N282" s="345" t="s">
        <v>447</v>
      </c>
      <c r="O282" s="323" t="s">
        <v>56</v>
      </c>
      <c r="P282" s="323" t="s">
        <v>57</v>
      </c>
      <c r="Q282" s="323" t="s">
        <v>1767</v>
      </c>
    </row>
    <row r="283" spans="1:18" s="62" customFormat="1" ht="19.5" customHeight="1">
      <c r="A283" s="99" t="s">
        <v>460</v>
      </c>
      <c r="B283" s="113" t="s">
        <v>3303</v>
      </c>
      <c r="C283" s="681">
        <v>0</v>
      </c>
      <c r="D283" s="683"/>
      <c r="E283" s="126" t="s">
        <v>416</v>
      </c>
      <c r="F283" s="137" t="s">
        <v>461</v>
      </c>
      <c r="G283" s="306" t="s">
        <v>26</v>
      </c>
      <c r="H283" s="508" t="s">
        <v>462</v>
      </c>
      <c r="I283" s="135" t="str">
        <f t="shared" si="20"/>
        <v>-</v>
      </c>
      <c r="J283" s="107" t="str">
        <f t="shared" si="21"/>
        <v>USD 195 / 205</v>
      </c>
      <c r="K283" s="500">
        <f t="array" ref="K283">INDEX(Table1[[CBM]:[TON]],MATCH(运价!$M283&amp;运价!$N283&amp;运价!$O283&amp;运价!$P283&amp;运价!$Q283,Table1[港口名]&amp;Table1[中转港]&amp;Table1[运价类型]&amp;Table1[直客/
同行]&amp;Table1[RT范围],0),MATCH(运价!K$28,Table1[[#Headers],[CBM]:[TON]],0))</f>
        <v>195</v>
      </c>
      <c r="L283" s="500">
        <f t="array" ref="L283">INDEX(Table1[[CBM]:[TON]],MATCH(运价!$M283&amp;运价!$N283&amp;运价!$O283&amp;运价!$P283&amp;运价!$Q283,Table1[港口名]&amp;Table1[中转港]&amp;Table1[运价类型]&amp;Table1[直客/
同行]&amp;Table1[RT范围],0),MATCH(运价!L$28,Table1[[#Headers],[CBM]:[TON]],0))</f>
        <v>205</v>
      </c>
      <c r="M283" s="315" t="s">
        <v>458</v>
      </c>
      <c r="N283" s="315" t="s">
        <v>458</v>
      </c>
      <c r="O283" s="323" t="s">
        <v>56</v>
      </c>
      <c r="P283" s="323" t="s">
        <v>57</v>
      </c>
      <c r="Q283" s="323" t="s">
        <v>1767</v>
      </c>
    </row>
    <row r="284" spans="1:18" s="62" customFormat="1" ht="19.5" customHeight="1">
      <c r="A284" s="142" t="s">
        <v>463</v>
      </c>
      <c r="B284" s="185"/>
      <c r="C284" s="185"/>
      <c r="D284" s="185"/>
      <c r="E284" s="186"/>
      <c r="F284" s="185"/>
      <c r="G284" s="185"/>
      <c r="H284" s="529"/>
      <c r="I284" s="133"/>
      <c r="J284" s="107"/>
      <c r="K284" s="500"/>
      <c r="L284" s="500"/>
      <c r="M284" s="323"/>
      <c r="N284" s="323"/>
      <c r="O284" s="323"/>
      <c r="P284" s="323"/>
      <c r="Q284" s="323"/>
    </row>
    <row r="285" spans="1:18" s="62" customFormat="1" ht="19.5" customHeight="1">
      <c r="A285" s="109" t="s">
        <v>442</v>
      </c>
      <c r="B285" s="110"/>
      <c r="C285" s="110"/>
      <c r="D285" s="110"/>
      <c r="E285" s="110"/>
      <c r="F285" s="110"/>
      <c r="G285" s="105"/>
      <c r="H285" s="530"/>
      <c r="I285" s="135"/>
      <c r="J285" s="107"/>
      <c r="K285" s="500"/>
      <c r="L285" s="500"/>
      <c r="M285" s="323"/>
      <c r="N285" s="323"/>
      <c r="O285" s="323"/>
      <c r="P285" s="323"/>
      <c r="Q285" s="323"/>
    </row>
    <row r="286" spans="1:18" s="62" customFormat="1" ht="19.5" customHeight="1">
      <c r="A286" s="109" t="s">
        <v>464</v>
      </c>
      <c r="B286" s="110"/>
      <c r="C286" s="110"/>
      <c r="D286" s="110"/>
      <c r="E286" s="110"/>
      <c r="F286" s="110"/>
      <c r="G286" s="105"/>
      <c r="H286" s="530"/>
      <c r="I286" s="135"/>
      <c r="J286" s="107"/>
      <c r="K286" s="500"/>
      <c r="L286" s="500"/>
      <c r="M286" s="323"/>
      <c r="N286" s="323"/>
      <c r="O286" s="323"/>
      <c r="P286" s="323"/>
      <c r="Q286" s="323"/>
    </row>
    <row r="287" spans="1:18" s="62" customFormat="1" ht="19.5" customHeight="1">
      <c r="A287" s="165" t="s">
        <v>465</v>
      </c>
      <c r="B287" s="187"/>
      <c r="C287" s="187"/>
      <c r="D287" s="187"/>
      <c r="E287" s="187"/>
      <c r="F287" s="187"/>
      <c r="G287" s="188"/>
      <c r="H287" s="531"/>
      <c r="I287" s="135"/>
      <c r="J287" s="134"/>
      <c r="K287" s="500"/>
      <c r="L287" s="500"/>
      <c r="M287" s="322"/>
      <c r="N287" s="322"/>
      <c r="O287" s="322"/>
      <c r="P287" s="322"/>
      <c r="Q287" s="322"/>
      <c r="R287"/>
    </row>
    <row r="288" spans="1:18" s="63" customFormat="1" ht="19.5" customHeight="1" thickBot="1">
      <c r="A288" s="165" t="s">
        <v>466</v>
      </c>
      <c r="B288" s="116"/>
      <c r="C288" s="116"/>
      <c r="D288" s="116"/>
      <c r="E288" s="116"/>
      <c r="F288" s="116"/>
      <c r="G288" s="108"/>
      <c r="H288" s="522"/>
      <c r="I288" s="135"/>
      <c r="J288" s="107"/>
      <c r="K288" s="500"/>
      <c r="L288" s="500"/>
      <c r="M288" s="323"/>
      <c r="N288" s="323"/>
      <c r="O288" s="323"/>
      <c r="P288" s="323"/>
      <c r="Q288" s="323"/>
    </row>
    <row r="289" spans="1:18" s="1" customFormat="1" ht="19.5" customHeight="1">
      <c r="A289" s="751"/>
      <c r="B289" s="752"/>
      <c r="C289" s="752"/>
      <c r="D289" s="752"/>
      <c r="E289" s="752"/>
      <c r="F289" s="752"/>
      <c r="G289" s="752"/>
      <c r="H289" s="753"/>
      <c r="I289" s="135"/>
      <c r="J289" s="107"/>
      <c r="K289" s="500"/>
      <c r="L289" s="500"/>
      <c r="M289" s="323"/>
      <c r="N289" s="323"/>
      <c r="O289" s="323"/>
      <c r="P289" s="323"/>
      <c r="Q289" s="323"/>
    </row>
    <row r="290" spans="1:18" s="63" customFormat="1" ht="19.5" customHeight="1">
      <c r="A290" s="184" t="s">
        <v>469</v>
      </c>
      <c r="B290" s="96" t="s">
        <v>19</v>
      </c>
      <c r="C290" s="693" t="s">
        <v>446</v>
      </c>
      <c r="D290" s="693"/>
      <c r="E290" s="98" t="s">
        <v>20</v>
      </c>
      <c r="F290" s="98" t="s">
        <v>21</v>
      </c>
      <c r="G290" s="98" t="s">
        <v>22</v>
      </c>
      <c r="H290" s="528" t="s">
        <v>23</v>
      </c>
      <c r="I290" s="135"/>
      <c r="J290" s="134" t="s">
        <v>10</v>
      </c>
      <c r="K290" s="500" t="s">
        <v>11</v>
      </c>
      <c r="L290" s="500" t="s">
        <v>12</v>
      </c>
      <c r="M290" s="322" t="s">
        <v>13</v>
      </c>
      <c r="N290" s="322" t="s">
        <v>14</v>
      </c>
      <c r="O290" s="322" t="s">
        <v>15</v>
      </c>
      <c r="P290" s="322" t="s">
        <v>16</v>
      </c>
      <c r="Q290" s="322" t="s">
        <v>17</v>
      </c>
    </row>
    <row r="291" spans="1:18" s="63" customFormat="1" ht="19.5" customHeight="1">
      <c r="A291" s="136" t="s">
        <v>470</v>
      </c>
      <c r="B291" s="113" t="s">
        <v>3304</v>
      </c>
      <c r="C291" s="681">
        <v>0</v>
      </c>
      <c r="D291" s="683"/>
      <c r="E291" s="146" t="s">
        <v>471</v>
      </c>
      <c r="F291" s="189" t="s">
        <v>472</v>
      </c>
      <c r="G291" s="306" t="s">
        <v>26</v>
      </c>
      <c r="H291" s="508" t="s">
        <v>473</v>
      </c>
      <c r="I291" s="135" t="str">
        <f t="shared" ref="I291:I298" si="22">IF(J291="","",IF(J291="SYSTEM PRICE","",IF(B291=J291,"-","check")))</f>
        <v>-</v>
      </c>
      <c r="J291" s="107" t="str">
        <f t="shared" ref="J291:J298" si="23">"USD "&amp;IF(K291&lt;0,"( "&amp;-K291&amp;" )",K291)&amp;" / "&amp;IF(L291&lt;0,"( "&amp;-L291&amp;" )",L291)</f>
        <v>USD ( 95 ) / ( 85 )</v>
      </c>
      <c r="K291" s="500">
        <f t="array" ref="K291">INDEX(Table1[[CBM]:[TON]],MATCH(运价!$M291&amp;运价!$N291&amp;运价!$O291&amp;运价!$P291&amp;运价!$Q291,Table1[港口名]&amp;Table1[中转港]&amp;Table1[运价类型]&amp;Table1[直客/
同行]&amp;Table1[RT范围],0),MATCH(运价!K$28,Table1[[#Headers],[CBM]:[TON]],0))</f>
        <v>-95</v>
      </c>
      <c r="L291" s="500">
        <f t="array" ref="L291">INDEX(Table1[[CBM]:[TON]],MATCH(运价!$M291&amp;运价!$N291&amp;运价!$O291&amp;运价!$P291&amp;运价!$Q291,Table1[港口名]&amp;Table1[中转港]&amp;Table1[运价类型]&amp;Table1[直客/
同行]&amp;Table1[RT范围],0),MATCH(运价!L$28,Table1[[#Headers],[CBM]:[TON]],0))</f>
        <v>-85</v>
      </c>
      <c r="M291" s="323" t="s">
        <v>467</v>
      </c>
      <c r="N291" s="323" t="s">
        <v>467</v>
      </c>
      <c r="O291" s="323" t="s">
        <v>56</v>
      </c>
      <c r="P291" s="323" t="s">
        <v>57</v>
      </c>
      <c r="Q291" s="323" t="s">
        <v>1767</v>
      </c>
    </row>
    <row r="292" spans="1:18" s="63" customFormat="1" ht="19.5" customHeight="1">
      <c r="A292" s="136" t="s">
        <v>1849</v>
      </c>
      <c r="B292" s="113" t="s">
        <v>1854</v>
      </c>
      <c r="C292" s="681"/>
      <c r="D292" s="683"/>
      <c r="E292" s="146" t="s">
        <v>43</v>
      </c>
      <c r="F292" s="189" t="s">
        <v>249</v>
      </c>
      <c r="G292" s="306" t="s">
        <v>26</v>
      </c>
      <c r="H292" s="508">
        <v>35</v>
      </c>
      <c r="I292" s="135" t="str">
        <f t="shared" si="22"/>
        <v>-</v>
      </c>
      <c r="J292" s="107" t="str">
        <f t="shared" si="23"/>
        <v>USD ( 125 ) / 105</v>
      </c>
      <c r="K292" s="500">
        <f t="array" ref="K292">INDEX(Table1[[CBM]:[TON]],MATCH(运价!$M292&amp;运价!$N292&amp;运价!$O292&amp;运价!$P292&amp;运价!$Q292,Table1[港口名]&amp;Table1[中转港]&amp;Table1[运价类型]&amp;Table1[直客/
同行]&amp;Table1[RT范围],0),MATCH(运价!K$28,Table1[[#Headers],[CBM]:[TON]],0))</f>
        <v>-125</v>
      </c>
      <c r="L292" s="500">
        <f t="array" ref="L292">INDEX(Table1[[CBM]:[TON]],MATCH(运价!$M292&amp;运价!$N292&amp;运价!$O292&amp;运价!$P292&amp;运价!$Q292,Table1[港口名]&amp;Table1[中转港]&amp;Table1[运价类型]&amp;Table1[直客/
同行]&amp;Table1[RT范围],0),MATCH(运价!L$28,Table1[[#Headers],[CBM]:[TON]],0))</f>
        <v>105</v>
      </c>
      <c r="M292" s="323" t="s">
        <v>468</v>
      </c>
      <c r="N292" s="323" t="s">
        <v>468</v>
      </c>
      <c r="O292" s="323" t="s">
        <v>56</v>
      </c>
      <c r="P292" s="323" t="s">
        <v>57</v>
      </c>
      <c r="Q292" s="323" t="s">
        <v>1767</v>
      </c>
    </row>
    <row r="293" spans="1:18" s="62" customFormat="1" ht="19.5" customHeight="1">
      <c r="A293" s="136" t="s">
        <v>1850</v>
      </c>
      <c r="B293" s="113" t="s">
        <v>3304</v>
      </c>
      <c r="C293" s="681">
        <v>0</v>
      </c>
      <c r="D293" s="683"/>
      <c r="E293" s="146" t="s">
        <v>471</v>
      </c>
      <c r="F293" s="189" t="s">
        <v>472</v>
      </c>
      <c r="G293" s="137" t="s">
        <v>467</v>
      </c>
      <c r="H293" s="508">
        <v>35</v>
      </c>
      <c r="I293" s="135" t="str">
        <f t="shared" si="22"/>
        <v>-</v>
      </c>
      <c r="J293" s="107" t="str">
        <f t="shared" si="23"/>
        <v>USD ( 95 ) / ( 85 )</v>
      </c>
      <c r="K293" s="500">
        <f t="array" ref="K293">INDEX(Table1[[CBM]:[TON]],MATCH(运价!$M293&amp;运价!$N293&amp;运价!$O293&amp;运价!$P293&amp;运价!$Q293,Table1[港口名]&amp;Table1[中转港]&amp;Table1[运价类型]&amp;Table1[直客/
同行]&amp;Table1[RT范围],0),MATCH(运价!K$28,Table1[[#Headers],[CBM]:[TON]],0))</f>
        <v>-95</v>
      </c>
      <c r="L293" s="500">
        <f t="array" ref="L293">INDEX(Table1[[CBM]:[TON]],MATCH(运价!$M293&amp;运价!$N293&amp;运价!$O293&amp;运价!$P293&amp;运价!$Q293,Table1[港口名]&amp;Table1[中转港]&amp;Table1[运价类型]&amp;Table1[直客/
同行]&amp;Table1[RT范围],0),MATCH(运价!L$28,Table1[[#Headers],[CBM]:[TON]],0))</f>
        <v>-85</v>
      </c>
      <c r="M293" s="323" t="s">
        <v>1851</v>
      </c>
      <c r="N293" s="323" t="s">
        <v>467</v>
      </c>
      <c r="O293" s="323" t="s">
        <v>56</v>
      </c>
      <c r="P293" s="323" t="s">
        <v>57</v>
      </c>
      <c r="Q293" s="323" t="s">
        <v>1767</v>
      </c>
    </row>
    <row r="294" spans="1:18" s="62" customFormat="1" ht="19.5" customHeight="1">
      <c r="A294" s="136" t="s">
        <v>1852</v>
      </c>
      <c r="B294" s="113" t="s">
        <v>3305</v>
      </c>
      <c r="C294" s="681">
        <v>0</v>
      </c>
      <c r="D294" s="683"/>
      <c r="E294" s="146" t="s">
        <v>471</v>
      </c>
      <c r="F294" s="189" t="s">
        <v>472</v>
      </c>
      <c r="G294" s="137" t="s">
        <v>467</v>
      </c>
      <c r="H294" s="508">
        <v>35</v>
      </c>
      <c r="I294" s="135" t="str">
        <f t="shared" si="22"/>
        <v>-</v>
      </c>
      <c r="J294" s="107" t="str">
        <f t="shared" si="23"/>
        <v>USD ( 70 ) / ( 60 )</v>
      </c>
      <c r="K294" s="500">
        <f t="array" ref="K294">INDEX(Table1[[CBM]:[TON]],MATCH(运价!$M294&amp;运价!$N294&amp;运价!$O294&amp;运价!$P294&amp;运价!$Q294,Table1[港口名]&amp;Table1[中转港]&amp;Table1[运价类型]&amp;Table1[直客/
同行]&amp;Table1[RT范围],0),MATCH(运价!K$28,Table1[[#Headers],[CBM]:[TON]],0))</f>
        <v>-70</v>
      </c>
      <c r="L294" s="500">
        <f t="array" ref="L294">INDEX(Table1[[CBM]:[TON]],MATCH(运价!$M294&amp;运价!$N294&amp;运价!$O294&amp;运价!$P294&amp;运价!$Q294,Table1[港口名]&amp;Table1[中转港]&amp;Table1[运价类型]&amp;Table1[直客/
同行]&amp;Table1[RT范围],0),MATCH(运价!L$28,Table1[[#Headers],[CBM]:[TON]],0))</f>
        <v>-60</v>
      </c>
      <c r="M294" s="323" t="s">
        <v>474</v>
      </c>
      <c r="N294" s="323" t="s">
        <v>467</v>
      </c>
      <c r="O294" s="323" t="s">
        <v>56</v>
      </c>
      <c r="P294" s="323" t="s">
        <v>57</v>
      </c>
      <c r="Q294" s="323" t="s">
        <v>1767</v>
      </c>
    </row>
    <row r="295" spans="1:18" s="62" customFormat="1" ht="19.5" customHeight="1">
      <c r="A295" s="136" t="s">
        <v>1853</v>
      </c>
      <c r="B295" s="113" t="s">
        <v>3306</v>
      </c>
      <c r="C295" s="681">
        <v>0</v>
      </c>
      <c r="D295" s="683"/>
      <c r="E295" s="146" t="s">
        <v>471</v>
      </c>
      <c r="F295" s="189" t="s">
        <v>472</v>
      </c>
      <c r="G295" s="137" t="s">
        <v>467</v>
      </c>
      <c r="H295" s="508">
        <v>40</v>
      </c>
      <c r="I295" s="135" t="str">
        <f t="shared" si="22"/>
        <v>-</v>
      </c>
      <c r="J295" s="107" t="str">
        <f t="shared" si="23"/>
        <v>USD ( 75 ) / ( 65 )</v>
      </c>
      <c r="K295" s="500">
        <f t="array" ref="K295">INDEX(Table1[[CBM]:[TON]],MATCH(运价!$M295&amp;运价!$N295&amp;运价!$O295&amp;运价!$P295&amp;运价!$Q295,Table1[港口名]&amp;Table1[中转港]&amp;Table1[运价类型]&amp;Table1[直客/
同行]&amp;Table1[RT范围],0),MATCH(运价!K$28,Table1[[#Headers],[CBM]:[TON]],0))</f>
        <v>-75</v>
      </c>
      <c r="L295" s="500">
        <f t="array" ref="L295">INDEX(Table1[[CBM]:[TON]],MATCH(运价!$M295&amp;运价!$N295&amp;运价!$O295&amp;运价!$P295&amp;运价!$Q295,Table1[港口名]&amp;Table1[中转港]&amp;Table1[运价类型]&amp;Table1[直客/
同行]&amp;Table1[RT范围],0),MATCH(运价!L$28,Table1[[#Headers],[CBM]:[TON]],0))</f>
        <v>-65</v>
      </c>
      <c r="M295" s="323" t="s">
        <v>475</v>
      </c>
      <c r="N295" s="323" t="s">
        <v>467</v>
      </c>
      <c r="O295" s="323" t="s">
        <v>56</v>
      </c>
      <c r="P295" s="323" t="s">
        <v>57</v>
      </c>
      <c r="Q295" s="323" t="s">
        <v>2026</v>
      </c>
    </row>
    <row r="296" spans="1:18" s="63" customFormat="1" ht="19.5" customHeight="1">
      <c r="A296" s="136" t="s">
        <v>479</v>
      </c>
      <c r="B296" s="113" t="s">
        <v>3304</v>
      </c>
      <c r="C296" s="681">
        <v>0</v>
      </c>
      <c r="D296" s="683"/>
      <c r="E296" s="146" t="s">
        <v>471</v>
      </c>
      <c r="F296" s="189" t="s">
        <v>472</v>
      </c>
      <c r="G296" s="137" t="s">
        <v>467</v>
      </c>
      <c r="H296" s="508">
        <v>40</v>
      </c>
      <c r="I296" s="135" t="str">
        <f t="shared" si="22"/>
        <v>-</v>
      </c>
      <c r="J296" s="107" t="str">
        <f t="shared" si="23"/>
        <v>USD ( 95 ) / ( 85 )</v>
      </c>
      <c r="K296" s="500">
        <f t="array" ref="K296">INDEX(Table1[[CBM]:[TON]],MATCH(运价!$M296&amp;运价!$N296&amp;运价!$O296&amp;运价!$P296&amp;运价!$Q296,Table1[港口名]&amp;Table1[中转港]&amp;Table1[运价类型]&amp;Table1[直客/
同行]&amp;Table1[RT范围],0),MATCH(运价!K$28,Table1[[#Headers],[CBM]:[TON]],0))</f>
        <v>-95</v>
      </c>
      <c r="L296" s="500">
        <f t="array" ref="L296">INDEX(Table1[[CBM]:[TON]],MATCH(运价!$M296&amp;运价!$N296&amp;运价!$O296&amp;运价!$P296&amp;运价!$Q296,Table1[港口名]&amp;Table1[中转港]&amp;Table1[运价类型]&amp;Table1[直客/
同行]&amp;Table1[RT范围],0),MATCH(运价!L$28,Table1[[#Headers],[CBM]:[TON]],0))</f>
        <v>-85</v>
      </c>
      <c r="M296" s="347" t="s">
        <v>476</v>
      </c>
      <c r="N296" s="345" t="s">
        <v>467</v>
      </c>
      <c r="O296" s="323" t="s">
        <v>56</v>
      </c>
      <c r="P296" s="323" t="s">
        <v>57</v>
      </c>
      <c r="Q296" s="323" t="s">
        <v>1767</v>
      </c>
    </row>
    <row r="297" spans="1:18" s="62" customFormat="1" ht="19.5" customHeight="1">
      <c r="A297" s="136" t="s">
        <v>480</v>
      </c>
      <c r="B297" s="113" t="s">
        <v>3307</v>
      </c>
      <c r="C297" s="681">
        <v>0</v>
      </c>
      <c r="D297" s="683"/>
      <c r="E297" s="146" t="s">
        <v>471</v>
      </c>
      <c r="F297" s="189" t="s">
        <v>472</v>
      </c>
      <c r="G297" s="137" t="s">
        <v>467</v>
      </c>
      <c r="H297" s="508">
        <v>35</v>
      </c>
      <c r="I297" s="135" t="str">
        <f t="shared" si="22"/>
        <v>-</v>
      </c>
      <c r="J297" s="107" t="str">
        <f t="shared" si="23"/>
        <v>USD ( 45 ) / ( 35 )</v>
      </c>
      <c r="K297" s="500">
        <f t="array" ref="K297">INDEX(Table1[[CBM]:[TON]],MATCH(运价!$M297&amp;运价!$N297&amp;运价!$O297&amp;运价!$P297&amp;运价!$Q297,Table1[港口名]&amp;Table1[中转港]&amp;Table1[运价类型]&amp;Table1[直客/
同行]&amp;Table1[RT范围],0),MATCH(运价!K$28,Table1[[#Headers],[CBM]:[TON]],0))</f>
        <v>-45</v>
      </c>
      <c r="L297" s="500">
        <f t="array" ref="L297">INDEX(Table1[[CBM]:[TON]],MATCH(运价!$M297&amp;运价!$N297&amp;运价!$O297&amp;运价!$P297&amp;运价!$Q297,Table1[港口名]&amp;Table1[中转港]&amp;Table1[运价类型]&amp;Table1[直客/
同行]&amp;Table1[RT范围],0),MATCH(运价!L$28,Table1[[#Headers],[CBM]:[TON]],0))</f>
        <v>-35</v>
      </c>
      <c r="M297" s="345" t="s">
        <v>477</v>
      </c>
      <c r="N297" s="345" t="s">
        <v>467</v>
      </c>
      <c r="O297" s="323" t="s">
        <v>56</v>
      </c>
      <c r="P297" s="323" t="s">
        <v>57</v>
      </c>
      <c r="Q297" s="323" t="s">
        <v>1767</v>
      </c>
    </row>
    <row r="298" spans="1:18" s="62" customFormat="1" ht="19.5" customHeight="1">
      <c r="A298" s="136" t="s">
        <v>481</v>
      </c>
      <c r="B298" s="113" t="s">
        <v>3307</v>
      </c>
      <c r="C298" s="681">
        <v>0</v>
      </c>
      <c r="D298" s="683"/>
      <c r="E298" s="146" t="s">
        <v>471</v>
      </c>
      <c r="F298" s="189" t="s">
        <v>472</v>
      </c>
      <c r="G298" s="137" t="s">
        <v>467</v>
      </c>
      <c r="H298" s="508">
        <v>35</v>
      </c>
      <c r="I298" s="135" t="str">
        <f t="shared" si="22"/>
        <v>-</v>
      </c>
      <c r="J298" s="107" t="str">
        <f t="shared" si="23"/>
        <v>USD ( 45 ) / ( 35 )</v>
      </c>
      <c r="K298" s="500">
        <f t="array" ref="K298">INDEX(Table1[[CBM]:[TON]],MATCH(运价!$M298&amp;运价!$N298&amp;运价!$O298&amp;运价!$P298&amp;运价!$Q298,Table1[港口名]&amp;Table1[中转港]&amp;Table1[运价类型]&amp;Table1[直客/
同行]&amp;Table1[RT范围],0),MATCH(运价!K$28,Table1[[#Headers],[CBM]:[TON]],0))</f>
        <v>-45</v>
      </c>
      <c r="L298" s="500">
        <f t="array" ref="L298">INDEX(Table1[[CBM]:[TON]],MATCH(运价!$M298&amp;运价!$N298&amp;运价!$O298&amp;运价!$P298&amp;运价!$Q298,Table1[港口名]&amp;Table1[中转港]&amp;Table1[运价类型]&amp;Table1[直客/
同行]&amp;Table1[RT范围],0),MATCH(运价!L$28,Table1[[#Headers],[CBM]:[TON]],0))</f>
        <v>-35</v>
      </c>
      <c r="M298" s="345" t="s">
        <v>478</v>
      </c>
      <c r="N298" s="345" t="s">
        <v>467</v>
      </c>
      <c r="O298" s="323" t="s">
        <v>56</v>
      </c>
      <c r="P298" s="323" t="s">
        <v>57</v>
      </c>
      <c r="Q298" s="323" t="s">
        <v>1767</v>
      </c>
    </row>
    <row r="299" spans="1:18" s="62" customFormat="1" ht="19.5" customHeight="1">
      <c r="A299" s="747" t="s">
        <v>442</v>
      </c>
      <c r="B299" s="748"/>
      <c r="C299" s="748"/>
      <c r="D299" s="748"/>
      <c r="E299" s="748"/>
      <c r="F299" s="748"/>
      <c r="G299" s="748"/>
      <c r="H299" s="749"/>
      <c r="I299" s="135"/>
      <c r="J299" s="107"/>
      <c r="K299" s="500"/>
      <c r="L299" s="500"/>
      <c r="M299" s="323"/>
      <c r="N299" s="323"/>
      <c r="O299" s="323"/>
      <c r="P299" s="323"/>
      <c r="Q299" s="323"/>
    </row>
    <row r="300" spans="1:18" s="62" customFormat="1" ht="19.5" customHeight="1">
      <c r="A300" s="165" t="s">
        <v>482</v>
      </c>
      <c r="B300" s="167"/>
      <c r="C300" s="167"/>
      <c r="D300" s="167"/>
      <c r="E300" s="167"/>
      <c r="F300" s="167"/>
      <c r="G300" s="167"/>
      <c r="H300" s="529"/>
      <c r="I300" s="135"/>
      <c r="J300" s="107"/>
      <c r="K300" s="500"/>
      <c r="L300" s="500"/>
      <c r="M300" s="323"/>
      <c r="N300" s="323"/>
      <c r="O300" s="323"/>
      <c r="P300" s="323"/>
      <c r="Q300" s="323"/>
    </row>
    <row r="301" spans="1:18" s="62" customFormat="1" ht="19.5" customHeight="1">
      <c r="A301" s="165" t="s">
        <v>483</v>
      </c>
      <c r="B301" s="167"/>
      <c r="C301" s="167"/>
      <c r="D301" s="167"/>
      <c r="E301" s="167"/>
      <c r="F301" s="167"/>
      <c r="G301" s="167"/>
      <c r="H301" s="529"/>
      <c r="I301" s="135"/>
      <c r="J301" s="134"/>
      <c r="K301" s="500"/>
      <c r="L301" s="500"/>
      <c r="M301" s="322"/>
      <c r="N301" s="322"/>
      <c r="O301" s="322"/>
      <c r="P301" s="322"/>
      <c r="Q301" s="322"/>
      <c r="R301"/>
    </row>
    <row r="302" spans="1:18" s="62" customFormat="1" ht="19.5" customHeight="1" thickBot="1">
      <c r="A302" s="190" t="s">
        <v>484</v>
      </c>
      <c r="B302" s="149"/>
      <c r="C302" s="149"/>
      <c r="D302" s="149"/>
      <c r="E302" s="149"/>
      <c r="F302" s="149"/>
      <c r="G302" s="117"/>
      <c r="H302" s="529"/>
      <c r="I302" s="135"/>
      <c r="J302" s="107"/>
      <c r="K302" s="500"/>
      <c r="L302" s="500"/>
      <c r="M302" s="323"/>
      <c r="N302" s="323"/>
      <c r="O302" s="323"/>
      <c r="P302" s="323"/>
      <c r="Q302" s="323"/>
    </row>
    <row r="303" spans="1:18" s="62" customFormat="1" ht="19.5" customHeight="1">
      <c r="A303" s="751"/>
      <c r="B303" s="752"/>
      <c r="C303" s="752"/>
      <c r="D303" s="752"/>
      <c r="E303" s="752"/>
      <c r="F303" s="752"/>
      <c r="G303" s="752"/>
      <c r="H303" s="753"/>
      <c r="I303" s="135"/>
      <c r="J303" s="107"/>
      <c r="K303" s="500"/>
      <c r="L303" s="500"/>
      <c r="M303" s="323"/>
      <c r="N303" s="323"/>
      <c r="O303" s="323"/>
      <c r="P303" s="323"/>
      <c r="Q303" s="323"/>
    </row>
    <row r="304" spans="1:18" s="62" customFormat="1" ht="19.5" customHeight="1">
      <c r="A304" s="184" t="s">
        <v>445</v>
      </c>
      <c r="B304" s="96" t="s">
        <v>19</v>
      </c>
      <c r="C304" s="693" t="s">
        <v>446</v>
      </c>
      <c r="D304" s="693"/>
      <c r="E304" s="98" t="s">
        <v>20</v>
      </c>
      <c r="F304" s="98" t="s">
        <v>21</v>
      </c>
      <c r="G304" s="98" t="s">
        <v>22</v>
      </c>
      <c r="H304" s="528" t="s">
        <v>23</v>
      </c>
      <c r="I304" s="135"/>
      <c r="J304" s="134" t="s">
        <v>10</v>
      </c>
      <c r="K304" s="500" t="s">
        <v>11</v>
      </c>
      <c r="L304" s="500" t="s">
        <v>12</v>
      </c>
      <c r="M304" s="322" t="s">
        <v>13</v>
      </c>
      <c r="N304" s="322" t="s">
        <v>14</v>
      </c>
      <c r="O304" s="322" t="s">
        <v>15</v>
      </c>
      <c r="P304" s="322" t="s">
        <v>16</v>
      </c>
      <c r="Q304" s="322" t="s">
        <v>17</v>
      </c>
    </row>
    <row r="305" spans="1:18" s="62" customFormat="1" ht="19.5" customHeight="1">
      <c r="A305" s="136" t="s">
        <v>1855</v>
      </c>
      <c r="B305" s="113" t="s">
        <v>3308</v>
      </c>
      <c r="C305" s="681">
        <v>0</v>
      </c>
      <c r="D305" s="683"/>
      <c r="E305" s="126" t="s">
        <v>1972</v>
      </c>
      <c r="F305" s="137" t="s">
        <v>461</v>
      </c>
      <c r="G305" s="306" t="s">
        <v>26</v>
      </c>
      <c r="H305" s="508">
        <v>35</v>
      </c>
      <c r="I305" s="135" t="str">
        <f>IF(J305="","",IF(J305="SYSTEM PRICE","",IF(B305=J305,"-","check")))</f>
        <v>-</v>
      </c>
      <c r="J305" s="107" t="str">
        <f>"USD "&amp;IF(K305&lt;0,"( "&amp;-K305&amp;" )",K305)&amp;" / "&amp;IF(L305&lt;0,"( "&amp;-L305&amp;" )",L305)</f>
        <v>USD 175 / 180</v>
      </c>
      <c r="K305" s="500">
        <f t="array" ref="K305">INDEX(Table1[[CBM]:[TON]],MATCH(运价!$M305&amp;运价!$N305&amp;运价!$O305&amp;运价!$P305&amp;运价!$Q305,Table1[港口名]&amp;Table1[中转港]&amp;Table1[运价类型]&amp;Table1[直客/
同行]&amp;Table1[RT范围],0),MATCH(运价!K$28,Table1[[#Headers],[CBM]:[TON]],0))</f>
        <v>175</v>
      </c>
      <c r="L305" s="500">
        <f t="array" ref="L305">INDEX(Table1[[CBM]:[TON]],MATCH(运价!$M305&amp;运价!$N305&amp;运价!$O305&amp;运价!$P305&amp;运价!$Q305,Table1[港口名]&amp;Table1[中转港]&amp;Table1[运价类型]&amp;Table1[直客/
同行]&amp;Table1[RT范围],0),MATCH(运价!L$28,Table1[[#Headers],[CBM]:[TON]],0))</f>
        <v>180</v>
      </c>
      <c r="M305" s="323" t="s">
        <v>485</v>
      </c>
      <c r="N305" s="323" t="s">
        <v>485</v>
      </c>
      <c r="O305" s="323" t="s">
        <v>56</v>
      </c>
      <c r="P305" s="323" t="s">
        <v>57</v>
      </c>
      <c r="Q305" s="323" t="s">
        <v>1767</v>
      </c>
    </row>
    <row r="306" spans="1:18" s="62" customFormat="1" ht="19.5" customHeight="1">
      <c r="A306" s="136" t="s">
        <v>1856</v>
      </c>
      <c r="B306" s="113" t="s">
        <v>3309</v>
      </c>
      <c r="C306" s="681"/>
      <c r="D306" s="683"/>
      <c r="E306" s="126" t="s">
        <v>1973</v>
      </c>
      <c r="F306" s="137" t="s">
        <v>461</v>
      </c>
      <c r="G306" s="306" t="s">
        <v>485</v>
      </c>
      <c r="H306" s="508" t="s">
        <v>489</v>
      </c>
      <c r="I306" s="135" t="str">
        <f>IF(J306="","",IF(J306="SYSTEM PRICE","",IF(B306=J306,"-","check")))</f>
        <v>-</v>
      </c>
      <c r="J306" s="107" t="str">
        <f>"USD "&amp;IF(K306&lt;0,"( "&amp;-K306&amp;" )",K306)&amp;" / "&amp;IF(L306&lt;0,"( "&amp;-L306&amp;" )",L306)</f>
        <v>USD 236 / 241</v>
      </c>
      <c r="K306" s="500">
        <f t="array" ref="K306">INDEX(Table1[[CBM]:[TON]],MATCH(运价!$M306&amp;运价!$N306&amp;运价!$O306&amp;运价!$P306&amp;运价!$Q306,Table1[港口名]&amp;Table1[中转港]&amp;Table1[运价类型]&amp;Table1[直客/
同行]&amp;Table1[RT范围],0),MATCH(运价!K$28,Table1[[#Headers],[CBM]:[TON]],0))</f>
        <v>236</v>
      </c>
      <c r="L306" s="500">
        <f t="array" ref="L306">INDEX(Table1[[CBM]:[TON]],MATCH(运价!$M306&amp;运价!$N306&amp;运价!$O306&amp;运价!$P306&amp;运价!$Q306,Table1[港口名]&amp;Table1[中转港]&amp;Table1[运价类型]&amp;Table1[直客/
同行]&amp;Table1[RT范围],0),MATCH(运价!L$28,Table1[[#Headers],[CBM]:[TON]],0))</f>
        <v>241</v>
      </c>
      <c r="M306" s="323" t="s">
        <v>486</v>
      </c>
      <c r="N306" s="323" t="s">
        <v>485</v>
      </c>
      <c r="O306" s="323" t="s">
        <v>56</v>
      </c>
      <c r="P306" s="323" t="s">
        <v>57</v>
      </c>
      <c r="Q306" s="323" t="s">
        <v>1767</v>
      </c>
    </row>
    <row r="307" spans="1:18" s="62" customFormat="1" ht="19.5" customHeight="1">
      <c r="A307" s="147" t="s">
        <v>491</v>
      </c>
      <c r="B307" s="113" t="s">
        <v>3050</v>
      </c>
      <c r="C307" s="681">
        <v>0</v>
      </c>
      <c r="D307" s="683"/>
      <c r="E307" s="126" t="s">
        <v>1972</v>
      </c>
      <c r="F307" s="137" t="s">
        <v>1975</v>
      </c>
      <c r="G307" s="306" t="s">
        <v>26</v>
      </c>
      <c r="H307" s="508" t="s">
        <v>493</v>
      </c>
      <c r="I307" s="135" t="str">
        <f>IF(J307="","",IF(J307="SYSTEM PRICE","",IF(B307=J307,"-","check")))</f>
        <v>-</v>
      </c>
      <c r="J307" s="107" t="str">
        <f>"USD "&amp;IF(K307&lt;0,"( "&amp;-K307&amp;" )",K307)&amp;" / "&amp;IF(L307&lt;0,"( "&amp;-L307&amp;" )",L307)</f>
        <v>USD 65 / 70</v>
      </c>
      <c r="K307" s="500">
        <f t="array" ref="K307">INDEX(Table1[[CBM]:[TON]],MATCH(运价!$M307&amp;运价!$N307&amp;运价!$O307&amp;运价!$P307&amp;运价!$Q307,Table1[港口名]&amp;Table1[中转港]&amp;Table1[运价类型]&amp;Table1[直客/
同行]&amp;Table1[RT范围],0),MATCH(运价!K$28,Table1[[#Headers],[CBM]:[TON]],0))</f>
        <v>65</v>
      </c>
      <c r="L307" s="500">
        <f t="array" ref="L307">INDEX(Table1[[CBM]:[TON]],MATCH(运价!$M307&amp;运价!$N307&amp;运价!$O307&amp;运价!$P307&amp;运价!$Q307,Table1[港口名]&amp;Table1[中转港]&amp;Table1[运价类型]&amp;Table1[直客/
同行]&amp;Table1[RT范围],0),MATCH(运价!L$28,Table1[[#Headers],[CBM]:[TON]],0))</f>
        <v>70</v>
      </c>
      <c r="M307" s="345" t="s">
        <v>487</v>
      </c>
      <c r="N307" s="345" t="s">
        <v>487</v>
      </c>
      <c r="O307" s="323" t="s">
        <v>56</v>
      </c>
      <c r="P307" s="323" t="s">
        <v>57</v>
      </c>
      <c r="Q307" s="323" t="s">
        <v>1767</v>
      </c>
    </row>
    <row r="308" spans="1:18" s="63" customFormat="1" ht="19.5" customHeight="1">
      <c r="A308" s="147" t="s">
        <v>494</v>
      </c>
      <c r="B308" s="113" t="s">
        <v>3310</v>
      </c>
      <c r="C308" s="681">
        <v>0</v>
      </c>
      <c r="D308" s="683"/>
      <c r="E308" s="126" t="s">
        <v>1974</v>
      </c>
      <c r="F308" s="448" t="s">
        <v>1975</v>
      </c>
      <c r="G308" s="306" t="s">
        <v>495</v>
      </c>
      <c r="H308" s="508" t="s">
        <v>496</v>
      </c>
      <c r="I308" s="135" t="str">
        <f>IF(J308="","",IF(J308="SYSTEM PRICE","",IF(B308=J308,"-","check")))</f>
        <v>-</v>
      </c>
      <c r="J308" s="107" t="str">
        <f>"USD "&amp;IF(K308&lt;0,"( "&amp;-K308&amp;" )",K308)&amp;" / "&amp;IF(L308&lt;0,"( "&amp;-L308&amp;" )",L308)</f>
        <v>USD 152 / 157</v>
      </c>
      <c r="K308" s="500">
        <f t="array" ref="K308">INDEX(Table1[[CBM]:[TON]],MATCH(运价!$M308&amp;运价!$N308&amp;运价!$O308&amp;运价!$P308&amp;运价!$Q308,Table1[港口名]&amp;Table1[中转港]&amp;Table1[运价类型]&amp;Table1[直客/
同行]&amp;Table1[RT范围],0),MATCH(运价!K$28,Table1[[#Headers],[CBM]:[TON]],0))</f>
        <v>152</v>
      </c>
      <c r="L308" s="500">
        <f t="array" ref="L308">INDEX(Table1[[CBM]:[TON]],MATCH(运价!$M308&amp;运价!$N308&amp;运价!$O308&amp;运价!$P308&amp;运价!$Q308,Table1[港口名]&amp;Table1[中转港]&amp;Table1[运价类型]&amp;Table1[直客/
同行]&amp;Table1[RT范围],0),MATCH(运价!L$28,Table1[[#Headers],[CBM]:[TON]],0))</f>
        <v>157</v>
      </c>
      <c r="M308" s="347" t="s">
        <v>488</v>
      </c>
      <c r="N308" s="345" t="s">
        <v>487</v>
      </c>
      <c r="O308" s="323" t="s">
        <v>56</v>
      </c>
      <c r="P308" s="323" t="s">
        <v>57</v>
      </c>
      <c r="Q308" s="323" t="s">
        <v>1767</v>
      </c>
    </row>
    <row r="309" spans="1:18" s="62" customFormat="1" ht="19.5" customHeight="1">
      <c r="A309" s="147" t="s">
        <v>497</v>
      </c>
      <c r="B309" s="113" t="s">
        <v>3291</v>
      </c>
      <c r="C309" s="681">
        <v>0</v>
      </c>
      <c r="D309" s="683"/>
      <c r="E309" s="126" t="s">
        <v>304</v>
      </c>
      <c r="F309" s="137" t="s">
        <v>249</v>
      </c>
      <c r="G309" s="306" t="s">
        <v>26</v>
      </c>
      <c r="H309" s="508">
        <v>32</v>
      </c>
      <c r="I309" s="135" t="str">
        <f>IF(J309="","",IF(J309="SYSTEM PRICE","",IF(B309=J309,"-","check")))</f>
        <v>-</v>
      </c>
      <c r="J309" s="107" t="str">
        <f>"USD "&amp;IF(K309&lt;0,"( "&amp;-K309&amp;" )",K309)&amp;" / "&amp;IF(L309&lt;0,"( "&amp;-L309&amp;" )",L309)</f>
        <v>USD 15 / 20</v>
      </c>
      <c r="K309" s="500">
        <f t="array" ref="K309">INDEX(Table1[[CBM]:[TON]],MATCH(运价!$M309&amp;运价!$N309&amp;运价!$O309&amp;运价!$P309&amp;运价!$Q309,Table1[港口名]&amp;Table1[中转港]&amp;Table1[运价类型]&amp;Table1[直客/
同行]&amp;Table1[RT范围],0),MATCH(运价!K$28,Table1[[#Headers],[CBM]:[TON]],0))</f>
        <v>15</v>
      </c>
      <c r="L309" s="500">
        <f t="array" ref="L309">INDEX(Table1[[CBM]:[TON]],MATCH(运价!$M309&amp;运价!$N309&amp;运价!$O309&amp;运价!$P309&amp;运价!$Q309,Table1[港口名]&amp;Table1[中转港]&amp;Table1[运价类型]&amp;Table1[直客/
同行]&amp;Table1[RT范围],0),MATCH(运价!L$28,Table1[[#Headers],[CBM]:[TON]],0))</f>
        <v>20</v>
      </c>
      <c r="M309" s="315" t="s">
        <v>490</v>
      </c>
      <c r="N309" s="315" t="s">
        <v>490</v>
      </c>
      <c r="O309" s="323" t="s">
        <v>56</v>
      </c>
      <c r="P309" s="323" t="s">
        <v>57</v>
      </c>
      <c r="Q309" s="323" t="s">
        <v>1767</v>
      </c>
    </row>
    <row r="310" spans="1:18" s="62" customFormat="1" ht="19.5" customHeight="1">
      <c r="A310" s="747" t="s">
        <v>498</v>
      </c>
      <c r="B310" s="748"/>
      <c r="C310" s="748"/>
      <c r="D310" s="748"/>
      <c r="E310" s="748"/>
      <c r="F310" s="748"/>
      <c r="G310" s="748"/>
      <c r="H310" s="749"/>
      <c r="I310" s="135"/>
      <c r="J310" s="107"/>
      <c r="K310" s="500"/>
      <c r="L310" s="500"/>
      <c r="M310" s="323"/>
      <c r="N310" s="323"/>
      <c r="O310" s="323"/>
      <c r="P310" s="323"/>
      <c r="Q310" s="323"/>
    </row>
    <row r="311" spans="1:18" s="62" customFormat="1" ht="19.5" customHeight="1">
      <c r="A311" s="747" t="s">
        <v>442</v>
      </c>
      <c r="B311" s="748"/>
      <c r="C311" s="748"/>
      <c r="D311" s="748"/>
      <c r="E311" s="748"/>
      <c r="F311" s="748"/>
      <c r="G311" s="748"/>
      <c r="H311" s="749"/>
      <c r="I311" s="135"/>
      <c r="J311" s="134"/>
      <c r="K311" s="500"/>
      <c r="L311" s="500"/>
      <c r="M311" s="322"/>
      <c r="N311" s="322"/>
      <c r="O311" s="322"/>
      <c r="P311" s="322"/>
      <c r="Q311" s="322"/>
      <c r="R311"/>
    </row>
    <row r="312" spans="1:18" s="62" customFormat="1" ht="19.5" customHeight="1" thickBot="1">
      <c r="A312" s="165" t="s">
        <v>499</v>
      </c>
      <c r="B312" s="187"/>
      <c r="C312" s="187"/>
      <c r="D312" s="187"/>
      <c r="E312" s="187"/>
      <c r="F312" s="187"/>
      <c r="G312" s="188"/>
      <c r="H312" s="531"/>
      <c r="I312" s="135"/>
      <c r="J312" s="107"/>
      <c r="K312" s="500"/>
      <c r="L312" s="500"/>
      <c r="M312" s="323"/>
      <c r="N312" s="323"/>
      <c r="O312" s="323"/>
      <c r="P312" s="323"/>
      <c r="Q312" s="323"/>
    </row>
    <row r="313" spans="1:18" s="62" customFormat="1" ht="19.5" customHeight="1">
      <c r="A313" s="751"/>
      <c r="B313" s="752"/>
      <c r="C313" s="752"/>
      <c r="D313" s="752"/>
      <c r="E313" s="752"/>
      <c r="F313" s="752"/>
      <c r="G313" s="752"/>
      <c r="H313" s="753"/>
      <c r="I313" s="135"/>
      <c r="J313" s="107"/>
      <c r="K313" s="500"/>
      <c r="L313" s="500"/>
      <c r="M313" s="323"/>
      <c r="N313" s="323"/>
      <c r="O313" s="323"/>
      <c r="P313" s="323"/>
      <c r="Q313" s="323"/>
    </row>
    <row r="314" spans="1:18" s="62" customFormat="1" ht="19.5" customHeight="1">
      <c r="A314" s="184" t="s">
        <v>502</v>
      </c>
      <c r="B314" s="96" t="s">
        <v>19</v>
      </c>
      <c r="C314" s="693" t="s">
        <v>446</v>
      </c>
      <c r="D314" s="693"/>
      <c r="E314" s="98" t="s">
        <v>20</v>
      </c>
      <c r="F314" s="98" t="s">
        <v>21</v>
      </c>
      <c r="G314" s="98" t="s">
        <v>22</v>
      </c>
      <c r="H314" s="528" t="s">
        <v>23</v>
      </c>
      <c r="I314" s="135"/>
      <c r="J314" s="134" t="s">
        <v>10</v>
      </c>
      <c r="K314" s="500" t="s">
        <v>11</v>
      </c>
      <c r="L314" s="500" t="s">
        <v>12</v>
      </c>
      <c r="M314" s="322" t="s">
        <v>13</v>
      </c>
      <c r="N314" s="322" t="s">
        <v>14</v>
      </c>
      <c r="O314" s="322" t="s">
        <v>15</v>
      </c>
      <c r="P314" s="322" t="s">
        <v>16</v>
      </c>
      <c r="Q314" s="322" t="s">
        <v>17</v>
      </c>
    </row>
    <row r="315" spans="1:18" s="71" customFormat="1" ht="19.5" customHeight="1">
      <c r="A315" s="191" t="s">
        <v>504</v>
      </c>
      <c r="B315" s="113" t="s">
        <v>3151</v>
      </c>
      <c r="C315" s="697">
        <v>0</v>
      </c>
      <c r="D315" s="698"/>
      <c r="E315" s="146" t="s">
        <v>505</v>
      </c>
      <c r="F315" s="138" t="s">
        <v>506</v>
      </c>
      <c r="G315" s="305" t="s">
        <v>26</v>
      </c>
      <c r="H315" s="515">
        <v>33</v>
      </c>
      <c r="I315" s="135" t="str">
        <f t="shared" ref="I315:I336" si="24">IF(J315="","",IF(J315="SYSTEM PRICE","",IF(B315=J315,"-","check")))</f>
        <v>-</v>
      </c>
      <c r="J315" s="107" t="str">
        <f t="shared" ref="J315:J336" si="25">"USD "&amp;IF(K315&lt;0,"( "&amp;-K315&amp;" )",K315)&amp;" / "&amp;IF(L315&lt;0,"( "&amp;-L315&amp;" )",L315)</f>
        <v>USD 70 / 80</v>
      </c>
      <c r="K315" s="500">
        <f t="array" ref="K315">INDEX(Table1[[CBM]:[TON]],MATCH(运价!$M315&amp;运价!$N315&amp;运价!$O315&amp;运价!$P315&amp;运价!$Q315,Table1[港口名]&amp;Table1[中转港]&amp;Table1[运价类型]&amp;Table1[直客/
同行]&amp;Table1[RT范围],0),MATCH(运价!K$28,Table1[[#Headers],[CBM]:[TON]],0))</f>
        <v>70</v>
      </c>
      <c r="L315" s="500">
        <f t="array" ref="L315">INDEX(Table1[[CBM]:[TON]],MATCH(运价!$M315&amp;运价!$N315&amp;运价!$O315&amp;运价!$P315&amp;运价!$Q315,Table1[港口名]&amp;Table1[中转港]&amp;Table1[运价类型]&amp;Table1[直客/
同行]&amp;Table1[RT范围],0),MATCH(运价!L$28,Table1[[#Headers],[CBM]:[TON]],0))</f>
        <v>80</v>
      </c>
      <c r="M315" s="323" t="s">
        <v>500</v>
      </c>
      <c r="N315" s="323" t="s">
        <v>500</v>
      </c>
      <c r="O315" s="323" t="s">
        <v>56</v>
      </c>
      <c r="P315" s="323" t="s">
        <v>57</v>
      </c>
      <c r="Q315" s="323" t="s">
        <v>1767</v>
      </c>
    </row>
    <row r="316" spans="1:18" s="63" customFormat="1" ht="19.5" customHeight="1">
      <c r="A316" s="191" t="s">
        <v>507</v>
      </c>
      <c r="B316" s="113" t="s">
        <v>3311</v>
      </c>
      <c r="C316" s="697">
        <v>0</v>
      </c>
      <c r="D316" s="698"/>
      <c r="E316" s="146" t="s">
        <v>505</v>
      </c>
      <c r="F316" s="138" t="s">
        <v>506</v>
      </c>
      <c r="G316" s="138" t="s">
        <v>500</v>
      </c>
      <c r="H316" s="515">
        <v>40</v>
      </c>
      <c r="I316" s="135" t="str">
        <f t="shared" si="24"/>
        <v>-</v>
      </c>
      <c r="J316" s="107" t="str">
        <f t="shared" si="25"/>
        <v>USD 73 / 83</v>
      </c>
      <c r="K316" s="500">
        <f t="array" ref="K316">INDEX(Table1[[CBM]:[TON]],MATCH(运价!$M316&amp;运价!$N316&amp;运价!$O316&amp;运价!$P316&amp;运价!$Q316,Table1[港口名]&amp;Table1[中转港]&amp;Table1[运价类型]&amp;Table1[直客/
同行]&amp;Table1[RT范围],0),MATCH(运价!K$28,Table1[[#Headers],[CBM]:[TON]],0))</f>
        <v>73</v>
      </c>
      <c r="L316" s="500">
        <f t="array" ref="L316">INDEX(Table1[[CBM]:[TON]],MATCH(运价!$M316&amp;运价!$N316&amp;运价!$O316&amp;运价!$P316&amp;运价!$Q316,Table1[港口名]&amp;Table1[中转港]&amp;Table1[运价类型]&amp;Table1[直客/
同行]&amp;Table1[RT范围],0),MATCH(运价!L$28,Table1[[#Headers],[CBM]:[TON]],0))</f>
        <v>83</v>
      </c>
      <c r="M316" s="323" t="s">
        <v>501</v>
      </c>
      <c r="N316" s="323" t="s">
        <v>500</v>
      </c>
      <c r="O316" s="323" t="s">
        <v>56</v>
      </c>
      <c r="P316" s="323" t="s">
        <v>57</v>
      </c>
      <c r="Q316" s="323" t="s">
        <v>1767</v>
      </c>
    </row>
    <row r="317" spans="1:18" s="62" customFormat="1" ht="19.5" customHeight="1">
      <c r="A317" s="191" t="s">
        <v>509</v>
      </c>
      <c r="B317" s="113" t="s">
        <v>3312</v>
      </c>
      <c r="C317" s="697">
        <v>0</v>
      </c>
      <c r="D317" s="698"/>
      <c r="E317" s="146" t="s">
        <v>505</v>
      </c>
      <c r="F317" s="138" t="s">
        <v>506</v>
      </c>
      <c r="G317" s="138" t="s">
        <v>500</v>
      </c>
      <c r="H317" s="515">
        <v>40</v>
      </c>
      <c r="I317" s="135" t="str">
        <f t="shared" si="24"/>
        <v>-</v>
      </c>
      <c r="J317" s="107" t="str">
        <f t="shared" si="25"/>
        <v>USD 69 / 79</v>
      </c>
      <c r="K317" s="500">
        <f t="array" ref="K317">INDEX(Table1[[CBM]:[TON]],MATCH(运价!$M317&amp;运价!$N317&amp;运价!$O317&amp;运价!$P317&amp;运价!$Q317,Table1[港口名]&amp;Table1[中转港]&amp;Table1[运价类型]&amp;Table1[直客/
同行]&amp;Table1[RT范围],0),MATCH(运价!K$28,Table1[[#Headers],[CBM]:[TON]],0))</f>
        <v>69</v>
      </c>
      <c r="L317" s="500">
        <f t="array" ref="L317">INDEX(Table1[[CBM]:[TON]],MATCH(运价!$M317&amp;运价!$N317&amp;运价!$O317&amp;运价!$P317&amp;运价!$Q317,Table1[港口名]&amp;Table1[中转港]&amp;Table1[运价类型]&amp;Table1[直客/
同行]&amp;Table1[RT范围],0),MATCH(运价!L$28,Table1[[#Headers],[CBM]:[TON]],0))</f>
        <v>79</v>
      </c>
      <c r="M317" s="323" t="s">
        <v>503</v>
      </c>
      <c r="N317" s="323" t="s">
        <v>500</v>
      </c>
      <c r="O317" s="323" t="s">
        <v>56</v>
      </c>
      <c r="P317" s="323" t="s">
        <v>57</v>
      </c>
      <c r="Q317" s="323" t="s">
        <v>1767</v>
      </c>
    </row>
    <row r="318" spans="1:18" s="62" customFormat="1" ht="19.5" customHeight="1">
      <c r="A318" s="191" t="s">
        <v>511</v>
      </c>
      <c r="B318" s="113" t="s">
        <v>3311</v>
      </c>
      <c r="C318" s="697">
        <v>0</v>
      </c>
      <c r="D318" s="698"/>
      <c r="E318" s="146" t="s">
        <v>505</v>
      </c>
      <c r="F318" s="138" t="s">
        <v>506</v>
      </c>
      <c r="G318" s="138" t="s">
        <v>500</v>
      </c>
      <c r="H318" s="515">
        <v>40</v>
      </c>
      <c r="I318" s="135" t="str">
        <f t="shared" si="24"/>
        <v>-</v>
      </c>
      <c r="J318" s="107" t="str">
        <f t="shared" si="25"/>
        <v>USD 73 / 83</v>
      </c>
      <c r="K318" s="500">
        <f t="array" ref="K318">INDEX(Table1[[CBM]:[TON]],MATCH(运价!$M318&amp;运价!$N318&amp;运价!$O318&amp;运价!$P318&amp;运价!$Q318,Table1[港口名]&amp;Table1[中转港]&amp;Table1[运价类型]&amp;Table1[直客/
同行]&amp;Table1[RT范围],0),MATCH(运价!K$28,Table1[[#Headers],[CBM]:[TON]],0))</f>
        <v>73</v>
      </c>
      <c r="L318" s="500">
        <f t="array" ref="L318">INDEX(Table1[[CBM]:[TON]],MATCH(运价!$M318&amp;运价!$N318&amp;运价!$O318&amp;运价!$P318&amp;运价!$Q318,Table1[港口名]&amp;Table1[中转港]&amp;Table1[运价类型]&amp;Table1[直客/
同行]&amp;Table1[RT范围],0),MATCH(运价!L$28,Table1[[#Headers],[CBM]:[TON]],0))</f>
        <v>83</v>
      </c>
      <c r="M318" s="323" t="s">
        <v>1857</v>
      </c>
      <c r="N318" s="323" t="s">
        <v>500</v>
      </c>
      <c r="O318" s="323" t="s">
        <v>56</v>
      </c>
      <c r="P318" s="323" t="s">
        <v>57</v>
      </c>
      <c r="Q318" s="323" t="s">
        <v>1767</v>
      </c>
    </row>
    <row r="319" spans="1:18" s="63" customFormat="1" ht="19.5" customHeight="1">
      <c r="A319" s="191" t="s">
        <v>512</v>
      </c>
      <c r="B319" s="113" t="s">
        <v>3313</v>
      </c>
      <c r="C319" s="697">
        <v>0</v>
      </c>
      <c r="D319" s="698"/>
      <c r="E319" s="146" t="s">
        <v>416</v>
      </c>
      <c r="F319" s="138" t="s">
        <v>249</v>
      </c>
      <c r="G319" s="305" t="s">
        <v>26</v>
      </c>
      <c r="H319" s="515">
        <v>22</v>
      </c>
      <c r="I319" s="135" t="str">
        <f t="shared" si="24"/>
        <v>-</v>
      </c>
      <c r="J319" s="107" t="str">
        <f t="shared" si="25"/>
        <v>USD 70 / 75</v>
      </c>
      <c r="K319" s="500">
        <f t="array" ref="K319">INDEX(Table1[[CBM]:[TON]],MATCH(运价!$M319&amp;运价!$N319&amp;运价!$O319&amp;运价!$P319&amp;运价!$Q319,Table1[港口名]&amp;Table1[中转港]&amp;Table1[运价类型]&amp;Table1[直客/
同行]&amp;Table1[RT范围],0),MATCH(运价!K$28,Table1[[#Headers],[CBM]:[TON]],0))</f>
        <v>70</v>
      </c>
      <c r="L319" s="500">
        <f t="array" ref="L319">INDEX(Table1[[CBM]:[TON]],MATCH(运价!$M319&amp;运价!$N319&amp;运价!$O319&amp;运价!$P319&amp;运价!$Q319,Table1[港口名]&amp;Table1[中转港]&amp;Table1[运价类型]&amp;Table1[直客/
同行]&amp;Table1[RT范围],0),MATCH(运价!L$28,Table1[[#Headers],[CBM]:[TON]],0))</f>
        <v>75</v>
      </c>
      <c r="M319" s="323" t="s">
        <v>1858</v>
      </c>
      <c r="N319" s="323" t="s">
        <v>1858</v>
      </c>
      <c r="O319" s="323" t="s">
        <v>56</v>
      </c>
      <c r="P319" s="323" t="s">
        <v>57</v>
      </c>
      <c r="Q319" s="323" t="s">
        <v>1767</v>
      </c>
    </row>
    <row r="320" spans="1:18" s="63" customFormat="1" ht="19.5" customHeight="1">
      <c r="A320" s="192" t="s">
        <v>1867</v>
      </c>
      <c r="B320" s="113" t="s">
        <v>1814</v>
      </c>
      <c r="C320" s="697">
        <v>0</v>
      </c>
      <c r="D320" s="698"/>
      <c r="E320" s="146" t="s">
        <v>28</v>
      </c>
      <c r="F320" s="138" t="s">
        <v>514</v>
      </c>
      <c r="G320" s="305" t="s">
        <v>26</v>
      </c>
      <c r="H320" s="515">
        <v>30</v>
      </c>
      <c r="I320" s="135" t="str">
        <f t="shared" si="24"/>
        <v>-</v>
      </c>
      <c r="J320" s="107" t="str">
        <f t="shared" si="25"/>
        <v>USD 0 / 5</v>
      </c>
      <c r="K320" s="500">
        <f t="array" ref="K320">INDEX(Table1[[CBM]:[TON]],MATCH(运价!$M320&amp;运价!$N320&amp;运价!$O320&amp;运价!$P320&amp;运价!$Q320,Table1[港口名]&amp;Table1[中转港]&amp;Table1[运价类型]&amp;Table1[直客/
同行]&amp;Table1[RT范围],0),MATCH(运价!K$28,Table1[[#Headers],[CBM]:[TON]],0))</f>
        <v>0</v>
      </c>
      <c r="L320" s="500">
        <f t="array" ref="L320">INDEX(Table1[[CBM]:[TON]],MATCH(运价!$M320&amp;运价!$N320&amp;运价!$O320&amp;运价!$P320&amp;运价!$Q320,Table1[港口名]&amp;Table1[中转港]&amp;Table1[运价类型]&amp;Table1[直客/
同行]&amp;Table1[RT范围],0),MATCH(运价!L$28,Table1[[#Headers],[CBM]:[TON]],0))</f>
        <v>5</v>
      </c>
      <c r="M320" s="357" t="s">
        <v>510</v>
      </c>
      <c r="N320" s="357" t="s">
        <v>510</v>
      </c>
      <c r="O320" s="323" t="s">
        <v>56</v>
      </c>
      <c r="P320" s="323" t="s">
        <v>57</v>
      </c>
      <c r="Q320" s="323" t="s">
        <v>1767</v>
      </c>
    </row>
    <row r="321" spans="1:18" s="63" customFormat="1" ht="19.5" customHeight="1">
      <c r="A321" s="192" t="s">
        <v>516</v>
      </c>
      <c r="B321" s="113" t="s">
        <v>3314</v>
      </c>
      <c r="C321" s="697">
        <v>0</v>
      </c>
      <c r="D321" s="698"/>
      <c r="E321" s="146" t="s">
        <v>28</v>
      </c>
      <c r="F321" s="138" t="s">
        <v>514</v>
      </c>
      <c r="G321" s="138" t="s">
        <v>510</v>
      </c>
      <c r="H321" s="515">
        <v>40</v>
      </c>
      <c r="I321" s="135" t="str">
        <f t="shared" si="24"/>
        <v>-</v>
      </c>
      <c r="J321" s="107" t="str">
        <f t="shared" si="25"/>
        <v>USD 25 / 30</v>
      </c>
      <c r="K321" s="500">
        <f t="array" ref="K321">INDEX(Table1[[CBM]:[TON]],MATCH(运价!$M321&amp;运价!$N321&amp;运价!$O321&amp;运价!$P321&amp;运价!$Q321,Table1[港口名]&amp;Table1[中转港]&amp;Table1[运价类型]&amp;Table1[直客/
同行]&amp;Table1[RT范围],0),MATCH(运价!K$28,Table1[[#Headers],[CBM]:[TON]],0))</f>
        <v>25</v>
      </c>
      <c r="L321" s="500">
        <f t="array" ref="L321">INDEX(Table1[[CBM]:[TON]],MATCH(运价!$M321&amp;运价!$N321&amp;运价!$O321&amp;运价!$P321&amp;运价!$Q321,Table1[港口名]&amp;Table1[中转港]&amp;Table1[运价类型]&amp;Table1[直客/
同行]&amp;Table1[RT范围],0),MATCH(运价!L$28,Table1[[#Headers],[CBM]:[TON]],0))</f>
        <v>30</v>
      </c>
      <c r="M321" s="323" t="s">
        <v>1859</v>
      </c>
      <c r="N321" s="323" t="s">
        <v>510</v>
      </c>
      <c r="O321" s="323" t="s">
        <v>56</v>
      </c>
      <c r="P321" s="323" t="s">
        <v>57</v>
      </c>
      <c r="Q321" s="323" t="s">
        <v>2027</v>
      </c>
    </row>
    <row r="322" spans="1:18" s="62" customFormat="1" ht="19.5" customHeight="1">
      <c r="A322" s="191" t="s">
        <v>517</v>
      </c>
      <c r="B322" s="113" t="s">
        <v>1814</v>
      </c>
      <c r="C322" s="697">
        <v>0</v>
      </c>
      <c r="D322" s="698"/>
      <c r="E322" s="146" t="s">
        <v>123</v>
      </c>
      <c r="F322" s="138" t="s">
        <v>518</v>
      </c>
      <c r="G322" s="305" t="s">
        <v>26</v>
      </c>
      <c r="H322" s="515">
        <v>30</v>
      </c>
      <c r="I322" s="135" t="str">
        <f t="shared" si="24"/>
        <v>-</v>
      </c>
      <c r="J322" s="107" t="str">
        <f t="shared" si="25"/>
        <v>USD 0 / 5</v>
      </c>
      <c r="K322" s="500">
        <f t="array" ref="K322">INDEX(Table1[[CBM]:[TON]],MATCH(运价!$M322&amp;运价!$N322&amp;运价!$O322&amp;运价!$P322&amp;运价!$Q322,Table1[港口名]&amp;Table1[中转港]&amp;Table1[运价类型]&amp;Table1[直客/
同行]&amp;Table1[RT范围],0),MATCH(运价!K$28,Table1[[#Headers],[CBM]:[TON]],0))</f>
        <v>0</v>
      </c>
      <c r="L322" s="500">
        <f t="array" ref="L322">INDEX(Table1[[CBM]:[TON]],MATCH(运价!$M322&amp;运价!$N322&amp;运价!$O322&amp;运价!$P322&amp;运价!$Q322,Table1[港口名]&amp;Table1[中转港]&amp;Table1[运价类型]&amp;Table1[直客/
同行]&amp;Table1[RT范围],0),MATCH(运价!L$28,Table1[[#Headers],[CBM]:[TON]],0))</f>
        <v>5</v>
      </c>
      <c r="M322" s="323" t="s">
        <v>1860</v>
      </c>
      <c r="N322" s="323" t="s">
        <v>1860</v>
      </c>
      <c r="O322" s="323" t="s">
        <v>56</v>
      </c>
      <c r="P322" s="323" t="s">
        <v>57</v>
      </c>
      <c r="Q322" s="323" t="s">
        <v>1767</v>
      </c>
    </row>
    <row r="323" spans="1:18" s="62" customFormat="1" ht="19.5" customHeight="1">
      <c r="A323" s="136" t="s">
        <v>519</v>
      </c>
      <c r="B323" s="113" t="s">
        <v>3339</v>
      </c>
      <c r="C323" s="697"/>
      <c r="D323" s="698"/>
      <c r="E323" s="146" t="s">
        <v>93</v>
      </c>
      <c r="F323" s="138" t="s">
        <v>284</v>
      </c>
      <c r="G323" s="305" t="s">
        <v>26</v>
      </c>
      <c r="H323" s="515">
        <v>30</v>
      </c>
      <c r="I323" s="135" t="str">
        <f t="shared" si="24"/>
        <v>-</v>
      </c>
      <c r="J323" s="107" t="str">
        <f t="shared" si="25"/>
        <v>USD 3 / 8</v>
      </c>
      <c r="K323" s="500">
        <f t="array" ref="K323">INDEX(Table1[[CBM]:[TON]],MATCH(运价!$M323&amp;运价!$N323&amp;运价!$O323&amp;运价!$P323&amp;运价!$Q323,Table1[港口名]&amp;Table1[中转港]&amp;Table1[运价类型]&amp;Table1[直客/
同行]&amp;Table1[RT范围],0),MATCH(运价!K$28,Table1[[#Headers],[CBM]:[TON]],0))</f>
        <v>3</v>
      </c>
      <c r="L323" s="500">
        <f t="array" ref="L323">INDEX(Table1[[CBM]:[TON]],MATCH(运价!$M323&amp;运价!$N323&amp;运价!$O323&amp;运价!$P323&amp;运价!$Q323,Table1[港口名]&amp;Table1[中转港]&amp;Table1[运价类型]&amp;Table1[直客/
同行]&amp;Table1[RT范围],0),MATCH(运价!L$28,Table1[[#Headers],[CBM]:[TON]],0))</f>
        <v>8</v>
      </c>
      <c r="M323" s="323" t="s">
        <v>515</v>
      </c>
      <c r="N323" s="323" t="s">
        <v>515</v>
      </c>
      <c r="O323" s="323" t="s">
        <v>56</v>
      </c>
      <c r="P323" s="323" t="s">
        <v>90</v>
      </c>
      <c r="Q323" s="323" t="s">
        <v>1767</v>
      </c>
    </row>
    <row r="324" spans="1:18" s="62" customFormat="1" ht="19.5" customHeight="1">
      <c r="A324" s="136" t="s">
        <v>520</v>
      </c>
      <c r="B324" s="113" t="s">
        <v>3083</v>
      </c>
      <c r="C324" s="697"/>
      <c r="D324" s="698"/>
      <c r="E324" s="146" t="s">
        <v>93</v>
      </c>
      <c r="F324" s="138" t="s">
        <v>284</v>
      </c>
      <c r="G324" s="305" t="s">
        <v>26</v>
      </c>
      <c r="H324" s="515">
        <v>30</v>
      </c>
      <c r="I324" s="135" t="str">
        <f t="shared" si="24"/>
        <v>-</v>
      </c>
      <c r="J324" s="107" t="str">
        <f t="shared" si="25"/>
        <v>USD ( 50 ) / ( 45 )</v>
      </c>
      <c r="K324" s="500">
        <f t="array" ref="K324">INDEX(Table1[[CBM]:[TON]],MATCH(运价!$M324&amp;运价!$N324&amp;运价!$O324&amp;运价!$P324&amp;运价!$Q324,Table1[港口名]&amp;Table1[中转港]&amp;Table1[运价类型]&amp;Table1[直客/
同行]&amp;Table1[RT范围],0),MATCH(运价!K$28,Table1[[#Headers],[CBM]:[TON]],0))</f>
        <v>-50</v>
      </c>
      <c r="L324" s="500">
        <f t="array" ref="L324">INDEX(Table1[[CBM]:[TON]],MATCH(运价!$M324&amp;运价!$N324&amp;运价!$O324&amp;运价!$P324&amp;运价!$Q324,Table1[港口名]&amp;Table1[中转港]&amp;Table1[运价类型]&amp;Table1[直客/
同行]&amp;Table1[RT范围],0),MATCH(运价!L$28,Table1[[#Headers],[CBM]:[TON]],0))</f>
        <v>-45</v>
      </c>
      <c r="M324" s="323" t="s">
        <v>515</v>
      </c>
      <c r="N324" s="323" t="s">
        <v>515</v>
      </c>
      <c r="O324" s="323" t="s">
        <v>56</v>
      </c>
      <c r="P324" s="323" t="s">
        <v>84</v>
      </c>
      <c r="Q324" s="323" t="s">
        <v>1767</v>
      </c>
    </row>
    <row r="325" spans="1:18" s="62" customFormat="1" ht="19.5" customHeight="1">
      <c r="A325" s="124" t="s">
        <v>521</v>
      </c>
      <c r="B325" s="113" t="s">
        <v>3339</v>
      </c>
      <c r="C325" s="697">
        <v>0</v>
      </c>
      <c r="D325" s="698"/>
      <c r="E325" s="146" t="s">
        <v>522</v>
      </c>
      <c r="F325" s="138" t="s">
        <v>523</v>
      </c>
      <c r="G325" s="305" t="s">
        <v>26</v>
      </c>
      <c r="H325" s="515" t="s">
        <v>524</v>
      </c>
      <c r="I325" s="135" t="str">
        <f t="shared" si="24"/>
        <v>-</v>
      </c>
      <c r="J325" s="107" t="str">
        <f t="shared" si="25"/>
        <v>USD 3 / 8</v>
      </c>
      <c r="K325" s="500">
        <f t="array" ref="K325">INDEX(Table1[[CBM]:[TON]],MATCH(运价!$M325&amp;运价!$N325&amp;运价!$O325&amp;运价!$P325&amp;运价!$Q325,Table1[港口名]&amp;Table1[中转港]&amp;Table1[运价类型]&amp;Table1[直客/
同行]&amp;Table1[RT范围],0),MATCH(运价!K$28,Table1[[#Headers],[CBM]:[TON]],0))</f>
        <v>3</v>
      </c>
      <c r="L325" s="500">
        <f t="array" ref="L325">INDEX(Table1[[CBM]:[TON]],MATCH(运价!$M325&amp;运价!$N325&amp;运价!$O325&amp;运价!$P325&amp;运价!$Q325,Table1[港口名]&amp;Table1[中转港]&amp;Table1[运价类型]&amp;Table1[直客/
同行]&amp;Table1[RT范围],0),MATCH(运价!L$28,Table1[[#Headers],[CBM]:[TON]],0))</f>
        <v>8</v>
      </c>
      <c r="M325" s="323" t="s">
        <v>515</v>
      </c>
      <c r="N325" s="323" t="s">
        <v>515</v>
      </c>
      <c r="O325" s="323" t="s">
        <v>56</v>
      </c>
      <c r="P325" s="323" t="s">
        <v>1770</v>
      </c>
      <c r="Q325" s="323" t="s">
        <v>1767</v>
      </c>
    </row>
    <row r="326" spans="1:18" s="62" customFormat="1" ht="19.5" customHeight="1">
      <c r="A326" s="124" t="s">
        <v>525</v>
      </c>
      <c r="B326" s="113" t="s">
        <v>3083</v>
      </c>
      <c r="C326" s="697"/>
      <c r="D326" s="698"/>
      <c r="E326" s="146" t="s">
        <v>522</v>
      </c>
      <c r="F326" s="138" t="s">
        <v>523</v>
      </c>
      <c r="G326" s="305" t="s">
        <v>26</v>
      </c>
      <c r="H326" s="515" t="s">
        <v>524</v>
      </c>
      <c r="I326" s="135" t="str">
        <f t="shared" si="24"/>
        <v>-</v>
      </c>
      <c r="J326" s="107" t="str">
        <f t="shared" si="25"/>
        <v>USD ( 50 ) / ( 45 )</v>
      </c>
      <c r="K326" s="500">
        <f t="array" ref="K326">INDEX(Table1[[CBM]:[TON]],MATCH(运价!$M326&amp;运价!$N326&amp;运价!$O326&amp;运价!$P326&amp;运价!$Q326,Table1[港口名]&amp;Table1[中转港]&amp;Table1[运价类型]&amp;Table1[直客/
同行]&amp;Table1[RT范围],0),MATCH(运价!K$28,Table1[[#Headers],[CBM]:[TON]],0))</f>
        <v>-50</v>
      </c>
      <c r="L326" s="500">
        <f t="array" ref="L326">INDEX(Table1[[CBM]:[TON]],MATCH(运价!$M326&amp;运价!$N326&amp;运价!$O326&amp;运价!$P326&amp;运价!$Q326,Table1[港口名]&amp;Table1[中转港]&amp;Table1[运价类型]&amp;Table1[直客/
同行]&amp;Table1[RT范围],0),MATCH(运价!L$28,Table1[[#Headers],[CBM]:[TON]],0))</f>
        <v>-45</v>
      </c>
      <c r="M326" s="323" t="s">
        <v>515</v>
      </c>
      <c r="N326" s="323" t="s">
        <v>515</v>
      </c>
      <c r="O326" s="323" t="s">
        <v>56</v>
      </c>
      <c r="P326" s="323" t="s">
        <v>84</v>
      </c>
      <c r="Q326" s="323" t="s">
        <v>1767</v>
      </c>
    </row>
    <row r="327" spans="1:18" s="62" customFormat="1" ht="19.5" customHeight="1">
      <c r="A327" s="124" t="s">
        <v>526</v>
      </c>
      <c r="B327" s="113" t="s">
        <v>3325</v>
      </c>
      <c r="C327" s="697">
        <v>0</v>
      </c>
      <c r="D327" s="698"/>
      <c r="E327" s="146" t="s">
        <v>522</v>
      </c>
      <c r="F327" s="138" t="s">
        <v>523</v>
      </c>
      <c r="G327" s="305" t="s">
        <v>26</v>
      </c>
      <c r="H327" s="515">
        <v>30</v>
      </c>
      <c r="I327" s="135" t="str">
        <f t="shared" si="24"/>
        <v>-</v>
      </c>
      <c r="J327" s="107" t="str">
        <f t="shared" si="25"/>
        <v>USD 45 / 50</v>
      </c>
      <c r="K327" s="500">
        <f t="array" ref="K327">INDEX(Table1[[CBM]:[TON]],MATCH(运价!$M327&amp;运价!$N327&amp;运价!$O327&amp;运价!$P327&amp;运价!$Q327,Table1[港口名]&amp;Table1[中转港]&amp;Table1[运价类型]&amp;Table1[直客/
同行]&amp;Table1[RT范围],0),MATCH(运价!K$28,Table1[[#Headers],[CBM]:[TON]],0))</f>
        <v>45</v>
      </c>
      <c r="L327" s="500">
        <f t="array" ref="L327">INDEX(Table1[[CBM]:[TON]],MATCH(运价!$M327&amp;运价!$N327&amp;运价!$O327&amp;运价!$P327&amp;运价!$Q327,Table1[港口名]&amp;Table1[中转港]&amp;Table1[运价类型]&amp;Table1[直客/
同行]&amp;Table1[RT范围],0),MATCH(运价!L$28,Table1[[#Headers],[CBM]:[TON]],0))</f>
        <v>50</v>
      </c>
      <c r="M327" s="323" t="s">
        <v>1861</v>
      </c>
      <c r="N327" s="323" t="s">
        <v>1861</v>
      </c>
      <c r="O327" s="323" t="s">
        <v>56</v>
      </c>
      <c r="P327" s="323" t="s">
        <v>90</v>
      </c>
      <c r="Q327" s="323" t="s">
        <v>1767</v>
      </c>
    </row>
    <row r="328" spans="1:18" s="62" customFormat="1" ht="19.5" customHeight="1">
      <c r="A328" s="124" t="s">
        <v>527</v>
      </c>
      <c r="B328" s="113" t="s">
        <v>3340</v>
      </c>
      <c r="C328" s="697"/>
      <c r="D328" s="698"/>
      <c r="E328" s="146" t="s">
        <v>522</v>
      </c>
      <c r="F328" s="138" t="s">
        <v>523</v>
      </c>
      <c r="G328" s="305" t="s">
        <v>26</v>
      </c>
      <c r="H328" s="515">
        <v>30</v>
      </c>
      <c r="I328" s="135" t="str">
        <f t="shared" si="24"/>
        <v>-</v>
      </c>
      <c r="J328" s="107" t="str">
        <f t="shared" si="25"/>
        <v>USD ( 5 ) / 0</v>
      </c>
      <c r="K328" s="500">
        <f t="array" ref="K328">INDEX(Table1[[CBM]:[TON]],MATCH(运价!$M328&amp;运价!$N328&amp;运价!$O328&amp;运价!$P328&amp;运价!$Q328,Table1[港口名]&amp;Table1[中转港]&amp;Table1[运价类型]&amp;Table1[直客/
同行]&amp;Table1[RT范围],0),MATCH(运价!K$28,Table1[[#Headers],[CBM]:[TON]],0))</f>
        <v>-5</v>
      </c>
      <c r="L328" s="500">
        <f t="array" ref="L328">INDEX(Table1[[CBM]:[TON]],MATCH(运价!$M328&amp;运价!$N328&amp;运价!$O328&amp;运价!$P328&amp;运价!$Q328,Table1[港口名]&amp;Table1[中转港]&amp;Table1[运价类型]&amp;Table1[直客/
同行]&amp;Table1[RT范围],0),MATCH(运价!L$28,Table1[[#Headers],[CBM]:[TON]],0))</f>
        <v>0</v>
      </c>
      <c r="M328" s="323" t="s">
        <v>1861</v>
      </c>
      <c r="N328" s="323" t="s">
        <v>1861</v>
      </c>
      <c r="O328" s="323" t="s">
        <v>56</v>
      </c>
      <c r="P328" s="323" t="s">
        <v>84</v>
      </c>
      <c r="Q328" s="323" t="s">
        <v>1767</v>
      </c>
    </row>
    <row r="329" spans="1:18" s="62" customFormat="1" ht="19.5" customHeight="1">
      <c r="A329" s="193" t="s">
        <v>529</v>
      </c>
      <c r="B329" s="113" t="s">
        <v>3341</v>
      </c>
      <c r="C329" s="697">
        <v>0</v>
      </c>
      <c r="D329" s="698"/>
      <c r="E329" s="146" t="s">
        <v>522</v>
      </c>
      <c r="F329" s="138" t="s">
        <v>523</v>
      </c>
      <c r="G329" s="305" t="s">
        <v>515</v>
      </c>
      <c r="H329" s="515">
        <v>33</v>
      </c>
      <c r="I329" s="135" t="str">
        <f t="shared" si="24"/>
        <v>-</v>
      </c>
      <c r="J329" s="107" t="str">
        <f t="shared" si="25"/>
        <v>USD 41 / 46</v>
      </c>
      <c r="K329" s="500">
        <f t="array" ref="K329">INDEX(Table1[[CBM]:[TON]],MATCH(运价!$M329&amp;运价!$N329&amp;运价!$O329&amp;运价!$P329&amp;运价!$Q329,Table1[港口名]&amp;Table1[中转港]&amp;Table1[运价类型]&amp;Table1[直客/
同行]&amp;Table1[RT范围],0),MATCH(运价!K$28,Table1[[#Headers],[CBM]:[TON]],0))</f>
        <v>41</v>
      </c>
      <c r="L329" s="500">
        <f t="array" ref="L329">INDEX(Table1[[CBM]:[TON]],MATCH(运价!$M329&amp;运价!$N329&amp;运价!$O329&amp;运价!$P329&amp;运价!$Q329,Table1[港口名]&amp;Table1[中转港]&amp;Table1[运价类型]&amp;Table1[直客/
同行]&amp;Table1[RT范围],0),MATCH(运价!L$28,Table1[[#Headers],[CBM]:[TON]],0))</f>
        <v>46</v>
      </c>
      <c r="M329" s="323" t="s">
        <v>1862</v>
      </c>
      <c r="N329" s="323" t="s">
        <v>515</v>
      </c>
      <c r="O329" s="323" t="s">
        <v>56</v>
      </c>
      <c r="P329" s="323" t="s">
        <v>1770</v>
      </c>
      <c r="Q329" s="323" t="s">
        <v>1767</v>
      </c>
    </row>
    <row r="330" spans="1:18" s="62" customFormat="1" ht="19.5" customHeight="1">
      <c r="A330" s="193" t="s">
        <v>530</v>
      </c>
      <c r="B330" s="113" t="s">
        <v>3149</v>
      </c>
      <c r="C330" s="697"/>
      <c r="D330" s="698"/>
      <c r="E330" s="146" t="s">
        <v>522</v>
      </c>
      <c r="F330" s="138" t="s">
        <v>523</v>
      </c>
      <c r="G330" s="305" t="s">
        <v>515</v>
      </c>
      <c r="H330" s="515">
        <v>33</v>
      </c>
      <c r="I330" s="135" t="str">
        <f t="shared" si="24"/>
        <v>-</v>
      </c>
      <c r="J330" s="107" t="str">
        <f t="shared" si="25"/>
        <v>USD 1 / 6</v>
      </c>
      <c r="K330" s="500">
        <f t="array" ref="K330">INDEX(Table1[[CBM]:[TON]],MATCH(运价!$M330&amp;运价!$N330&amp;运价!$O330&amp;运价!$P330&amp;运价!$Q330,Table1[港口名]&amp;Table1[中转港]&amp;Table1[运价类型]&amp;Table1[直客/
同行]&amp;Table1[RT范围],0),MATCH(运价!K$28,Table1[[#Headers],[CBM]:[TON]],0))</f>
        <v>1</v>
      </c>
      <c r="L330" s="500">
        <f t="array" ref="L330">INDEX(Table1[[CBM]:[TON]],MATCH(运价!$M330&amp;运价!$N330&amp;运价!$O330&amp;运价!$P330&amp;运价!$Q330,Table1[港口名]&amp;Table1[中转港]&amp;Table1[运价类型]&amp;Table1[直客/
同行]&amp;Table1[RT范围],0),MATCH(运价!L$28,Table1[[#Headers],[CBM]:[TON]],0))</f>
        <v>6</v>
      </c>
      <c r="M330" s="323" t="s">
        <v>1862</v>
      </c>
      <c r="N330" s="323" t="s">
        <v>515</v>
      </c>
      <c r="O330" s="323" t="s">
        <v>56</v>
      </c>
      <c r="P330" s="323" t="s">
        <v>84</v>
      </c>
      <c r="Q330" s="323" t="s">
        <v>1767</v>
      </c>
    </row>
    <row r="331" spans="1:18" s="62" customFormat="1" ht="19.5" customHeight="1">
      <c r="A331" s="194" t="s">
        <v>531</v>
      </c>
      <c r="B331" s="113" t="s">
        <v>3325</v>
      </c>
      <c r="C331" s="697">
        <v>0</v>
      </c>
      <c r="D331" s="698"/>
      <c r="E331" s="146" t="s">
        <v>416</v>
      </c>
      <c r="F331" s="138" t="s">
        <v>371</v>
      </c>
      <c r="G331" s="305" t="s">
        <v>26</v>
      </c>
      <c r="H331" s="515">
        <v>33</v>
      </c>
      <c r="I331" s="135" t="str">
        <f t="shared" si="24"/>
        <v>-</v>
      </c>
      <c r="J331" s="107" t="str">
        <f t="shared" si="25"/>
        <v>USD 45 / 50</v>
      </c>
      <c r="K331" s="500">
        <f t="array" ref="K331">INDEX(Table1[[CBM]:[TON]],MATCH(运价!$M331&amp;运价!$N331&amp;运价!$O331&amp;运价!$P331&amp;运价!$Q331,Table1[港口名]&amp;Table1[中转港]&amp;Table1[运价类型]&amp;Table1[直客/
同行]&amp;Table1[RT范围],0),MATCH(运价!K$28,Table1[[#Headers],[CBM]:[TON]],0))</f>
        <v>45</v>
      </c>
      <c r="L331" s="500">
        <f t="array" ref="L331">INDEX(Table1[[CBM]:[TON]],MATCH(运价!$M331&amp;运价!$N331&amp;运价!$O331&amp;运价!$P331&amp;运价!$Q331,Table1[港口名]&amp;Table1[中转港]&amp;Table1[运价类型]&amp;Table1[直客/
同行]&amp;Table1[RT范围],0),MATCH(运价!L$28,Table1[[#Headers],[CBM]:[TON]],0))</f>
        <v>50</v>
      </c>
      <c r="M331" s="323" t="s">
        <v>1863</v>
      </c>
      <c r="N331" s="323" t="s">
        <v>1863</v>
      </c>
      <c r="O331" s="323" t="s">
        <v>56</v>
      </c>
      <c r="P331" s="323" t="s">
        <v>1770</v>
      </c>
      <c r="Q331" s="323" t="s">
        <v>1767</v>
      </c>
    </row>
    <row r="332" spans="1:18" s="63" customFormat="1" ht="19.5" customHeight="1">
      <c r="A332" s="194" t="s">
        <v>532</v>
      </c>
      <c r="B332" s="113" t="s">
        <v>1814</v>
      </c>
      <c r="C332" s="697"/>
      <c r="D332" s="698"/>
      <c r="E332" s="146" t="s">
        <v>416</v>
      </c>
      <c r="F332" s="138" t="s">
        <v>371</v>
      </c>
      <c r="G332" s="305" t="s">
        <v>26</v>
      </c>
      <c r="H332" s="515">
        <v>33</v>
      </c>
      <c r="I332" s="135" t="str">
        <f t="shared" si="24"/>
        <v>-</v>
      </c>
      <c r="J332" s="107" t="str">
        <f t="shared" si="25"/>
        <v>USD 0 / 5</v>
      </c>
      <c r="K332" s="500">
        <f t="array" ref="K332">INDEX(Table1[[CBM]:[TON]],MATCH(运价!$M332&amp;运价!$N332&amp;运价!$O332&amp;运价!$P332&amp;运价!$Q332,Table1[港口名]&amp;Table1[中转港]&amp;Table1[运价类型]&amp;Table1[直客/
同行]&amp;Table1[RT范围],0),MATCH(运价!K$28,Table1[[#Headers],[CBM]:[TON]],0))</f>
        <v>0</v>
      </c>
      <c r="L332" s="500">
        <f t="array" ref="L332">INDEX(Table1[[CBM]:[TON]],MATCH(运价!$M332&amp;运价!$N332&amp;运价!$O332&amp;运价!$P332&amp;运价!$Q332,Table1[港口名]&amp;Table1[中转港]&amp;Table1[运价类型]&amp;Table1[直客/
同行]&amp;Table1[RT范围],0),MATCH(运价!L$28,Table1[[#Headers],[CBM]:[TON]],0))</f>
        <v>5</v>
      </c>
      <c r="M332" s="323" t="s">
        <v>1863</v>
      </c>
      <c r="N332" s="323" t="s">
        <v>1863</v>
      </c>
      <c r="O332" s="323" t="s">
        <v>56</v>
      </c>
      <c r="P332" s="323" t="s">
        <v>84</v>
      </c>
      <c r="Q332" s="323" t="s">
        <v>1767</v>
      </c>
    </row>
    <row r="333" spans="1:18" s="1" customFormat="1" ht="19.5" customHeight="1">
      <c r="A333" s="99" t="s">
        <v>534</v>
      </c>
      <c r="B333" s="113" t="s">
        <v>3341</v>
      </c>
      <c r="C333" s="697">
        <v>0</v>
      </c>
      <c r="D333" s="698"/>
      <c r="E333" s="146" t="s">
        <v>522</v>
      </c>
      <c r="F333" s="138" t="s">
        <v>523</v>
      </c>
      <c r="G333" s="305" t="s">
        <v>515</v>
      </c>
      <c r="H333" s="515">
        <v>30</v>
      </c>
      <c r="I333" s="135" t="str">
        <f t="shared" si="24"/>
        <v>-</v>
      </c>
      <c r="J333" s="107" t="str">
        <f t="shared" si="25"/>
        <v>USD 41 / 46</v>
      </c>
      <c r="K333" s="500">
        <f t="array" ref="K333">INDEX(Table1[[CBM]:[TON]],MATCH(运价!$M333&amp;运价!$N333&amp;运价!$O333&amp;运价!$P333&amp;运价!$Q333,Table1[港口名]&amp;Table1[中转港]&amp;Table1[运价类型]&amp;Table1[直客/
同行]&amp;Table1[RT范围],0),MATCH(运价!K$28,Table1[[#Headers],[CBM]:[TON]],0))</f>
        <v>41</v>
      </c>
      <c r="L333" s="500">
        <f t="array" ref="L333">INDEX(Table1[[CBM]:[TON]],MATCH(运价!$M333&amp;运价!$N333&amp;运价!$O333&amp;运价!$P333&amp;运价!$Q333,Table1[港口名]&amp;Table1[中转港]&amp;Table1[运价类型]&amp;Table1[直客/
同行]&amp;Table1[RT范围],0),MATCH(运价!L$28,Table1[[#Headers],[CBM]:[TON]],0))</f>
        <v>46</v>
      </c>
      <c r="M333" s="323" t="s">
        <v>1864</v>
      </c>
      <c r="N333" s="323" t="s">
        <v>515</v>
      </c>
      <c r="O333" s="323" t="s">
        <v>56</v>
      </c>
      <c r="P333" s="323" t="s">
        <v>1770</v>
      </c>
      <c r="Q333" s="323" t="s">
        <v>1767</v>
      </c>
    </row>
    <row r="334" spans="1:18" s="63" customFormat="1" ht="19.5" customHeight="1">
      <c r="A334" s="99" t="s">
        <v>536</v>
      </c>
      <c r="B334" s="113" t="s">
        <v>3149</v>
      </c>
      <c r="C334" s="697"/>
      <c r="D334" s="698"/>
      <c r="E334" s="146" t="s">
        <v>522</v>
      </c>
      <c r="F334" s="138" t="s">
        <v>523</v>
      </c>
      <c r="G334" s="305" t="s">
        <v>515</v>
      </c>
      <c r="H334" s="515">
        <v>30</v>
      </c>
      <c r="I334" s="135" t="str">
        <f t="shared" si="24"/>
        <v>-</v>
      </c>
      <c r="J334" s="107" t="str">
        <f t="shared" si="25"/>
        <v>USD 1 / 6</v>
      </c>
      <c r="K334" s="500">
        <f t="array" ref="K334">INDEX(Table1[[CBM]:[TON]],MATCH(运价!$M334&amp;运价!$N334&amp;运价!$O334&amp;运价!$P334&amp;运价!$Q334,Table1[港口名]&amp;Table1[中转港]&amp;Table1[运价类型]&amp;Table1[直客/
同行]&amp;Table1[RT范围],0),MATCH(运价!K$28,Table1[[#Headers],[CBM]:[TON]],0))</f>
        <v>1</v>
      </c>
      <c r="L334" s="500">
        <f t="array" ref="L334">INDEX(Table1[[CBM]:[TON]],MATCH(运价!$M334&amp;运价!$N334&amp;运价!$O334&amp;运价!$P334&amp;运价!$Q334,Table1[港口名]&amp;Table1[中转港]&amp;Table1[运价类型]&amp;Table1[直客/
同行]&amp;Table1[RT范围],0),MATCH(运价!L$28,Table1[[#Headers],[CBM]:[TON]],0))</f>
        <v>6</v>
      </c>
      <c r="M334" s="323" t="s">
        <v>1865</v>
      </c>
      <c r="N334" s="323" t="s">
        <v>515</v>
      </c>
      <c r="O334" s="323" t="s">
        <v>56</v>
      </c>
      <c r="P334" s="323" t="s">
        <v>84</v>
      </c>
      <c r="Q334" s="323" t="s">
        <v>1767</v>
      </c>
    </row>
    <row r="335" spans="1:18" s="74" customFormat="1" ht="19.5" customHeight="1">
      <c r="A335" s="195" t="s">
        <v>538</v>
      </c>
      <c r="B335" s="113" t="s">
        <v>3342</v>
      </c>
      <c r="C335" s="697">
        <v>0</v>
      </c>
      <c r="D335" s="698"/>
      <c r="E335" s="126" t="s">
        <v>1976</v>
      </c>
      <c r="F335" s="137" t="s">
        <v>1977</v>
      </c>
      <c r="G335" s="305" t="s">
        <v>26</v>
      </c>
      <c r="H335" s="515">
        <v>32</v>
      </c>
      <c r="I335" s="135" t="str">
        <f t="shared" si="24"/>
        <v>-</v>
      </c>
      <c r="J335" s="107" t="str">
        <f t="shared" si="25"/>
        <v>USD 145 / 150</v>
      </c>
      <c r="K335" s="500">
        <f t="array" ref="K335">INDEX(Table1[[CBM]:[TON]],MATCH(运价!$M335&amp;运价!$N335&amp;运价!$O335&amp;运价!$P335&amp;运价!$Q335,Table1[港口名]&amp;Table1[中转港]&amp;Table1[运价类型]&amp;Table1[直客/
同行]&amp;Table1[RT范围],0),MATCH(运价!K$28,Table1[[#Headers],[CBM]:[TON]],0))</f>
        <v>145</v>
      </c>
      <c r="L335" s="500">
        <f t="array" ref="L335">INDEX(Table1[[CBM]:[TON]],MATCH(运价!$M335&amp;运价!$N335&amp;运价!$O335&amp;运价!$P335&amp;运价!$Q335,Table1[港口名]&amp;Table1[中转港]&amp;Table1[运价类型]&amp;Table1[直客/
同行]&amp;Table1[RT范围],0),MATCH(运价!L$28,Table1[[#Headers],[CBM]:[TON]],0))</f>
        <v>150</v>
      </c>
      <c r="M335" s="345" t="s">
        <v>1866</v>
      </c>
      <c r="N335" s="345" t="s">
        <v>533</v>
      </c>
      <c r="O335" s="323" t="s">
        <v>56</v>
      </c>
      <c r="P335" s="323" t="s">
        <v>57</v>
      </c>
      <c r="Q335" s="323" t="s">
        <v>1767</v>
      </c>
      <c r="R335" s="62"/>
    </row>
    <row r="336" spans="1:18" s="63" customFormat="1" ht="19.5" customHeight="1">
      <c r="A336" s="195" t="s">
        <v>539</v>
      </c>
      <c r="B336" s="113" t="s">
        <v>3316</v>
      </c>
      <c r="C336" s="697"/>
      <c r="D336" s="698"/>
      <c r="E336" s="146" t="s">
        <v>304</v>
      </c>
      <c r="F336" s="138" t="s">
        <v>371</v>
      </c>
      <c r="G336" s="305" t="s">
        <v>26</v>
      </c>
      <c r="H336" s="515">
        <v>30</v>
      </c>
      <c r="I336" s="135" t="str">
        <f t="shared" si="24"/>
        <v>-</v>
      </c>
      <c r="J336" s="107" t="str">
        <f t="shared" si="25"/>
        <v>USD 161 / 166</v>
      </c>
      <c r="K336" s="500">
        <f t="array" ref="K336">INDEX(Table1[[CBM]:[TON]],MATCH(运价!$M336&amp;运价!$N336&amp;运价!$O336&amp;运价!$P336&amp;运价!$Q336,Table1[港口名]&amp;Table1[中转港]&amp;Table1[运价类型]&amp;Table1[直客/
同行]&amp;Table1[RT范围],0),MATCH(运价!K$28,Table1[[#Headers],[CBM]:[TON]],0))</f>
        <v>161</v>
      </c>
      <c r="L336" s="500">
        <f t="array" ref="L336">INDEX(Table1[[CBM]:[TON]],MATCH(运价!$M336&amp;运价!$N336&amp;运价!$O336&amp;运价!$P336&amp;运价!$Q336,Table1[港口名]&amp;Table1[中转港]&amp;Table1[运价类型]&amp;Table1[直客/
同行]&amp;Table1[RT范围],0),MATCH(运价!L$28,Table1[[#Headers],[CBM]:[TON]],0))</f>
        <v>166</v>
      </c>
      <c r="M336" s="347" t="s">
        <v>537</v>
      </c>
      <c r="N336" s="347" t="s">
        <v>537</v>
      </c>
      <c r="O336" s="323" t="s">
        <v>56</v>
      </c>
      <c r="P336" s="323" t="s">
        <v>57</v>
      </c>
      <c r="Q336" s="323" t="s">
        <v>1767</v>
      </c>
      <c r="R336" s="62"/>
    </row>
    <row r="337" spans="1:18" s="63" customFormat="1" ht="19.5" customHeight="1">
      <c r="A337" s="196" t="s">
        <v>463</v>
      </c>
      <c r="B337" s="185"/>
      <c r="C337" s="185"/>
      <c r="D337" s="185"/>
      <c r="E337" s="185"/>
      <c r="F337" s="185"/>
      <c r="G337" s="185"/>
      <c r="H337" s="529"/>
      <c r="I337" s="135"/>
      <c r="J337" s="107"/>
      <c r="K337" s="500"/>
      <c r="L337" s="500"/>
      <c r="M337" s="324"/>
      <c r="N337" s="323"/>
      <c r="O337" s="323"/>
      <c r="P337" s="324"/>
      <c r="Q337" s="323"/>
    </row>
    <row r="338" spans="1:18" s="63" customFormat="1" ht="19.5" customHeight="1">
      <c r="A338" s="754" t="s">
        <v>540</v>
      </c>
      <c r="B338" s="755"/>
      <c r="C338" s="755"/>
      <c r="D338" s="755"/>
      <c r="E338" s="755"/>
      <c r="F338" s="755"/>
      <c r="G338" s="755"/>
      <c r="H338" s="756"/>
      <c r="I338" s="135"/>
      <c r="J338" s="107"/>
      <c r="K338" s="500"/>
      <c r="L338" s="500"/>
      <c r="M338" s="324"/>
      <c r="N338" s="323"/>
      <c r="O338" s="323"/>
      <c r="P338" s="324"/>
      <c r="Q338" s="323"/>
    </row>
    <row r="339" spans="1:18" s="63" customFormat="1" ht="19.5" customHeight="1">
      <c r="A339" s="197" t="s">
        <v>442</v>
      </c>
      <c r="B339" s="198"/>
      <c r="C339" s="198"/>
      <c r="D339" s="198"/>
      <c r="E339" s="198"/>
      <c r="F339" s="198"/>
      <c r="G339" s="199"/>
      <c r="H339" s="532"/>
      <c r="I339" s="135"/>
      <c r="J339" s="107"/>
      <c r="K339" s="500"/>
      <c r="L339" s="500"/>
      <c r="M339" s="324"/>
      <c r="N339" s="323"/>
      <c r="O339" s="323"/>
      <c r="P339" s="324"/>
      <c r="Q339" s="323"/>
    </row>
    <row r="340" spans="1:18" s="62" customFormat="1" ht="19.5" customHeight="1">
      <c r="A340" s="197" t="s">
        <v>541</v>
      </c>
      <c r="B340" s="198"/>
      <c r="C340" s="198"/>
      <c r="D340" s="198"/>
      <c r="E340" s="198"/>
      <c r="F340" s="198"/>
      <c r="G340" s="199"/>
      <c r="H340" s="532"/>
      <c r="I340" s="135"/>
      <c r="J340" s="107"/>
      <c r="K340" s="500"/>
      <c r="L340" s="500"/>
      <c r="M340" s="323"/>
      <c r="N340" s="323"/>
      <c r="O340" s="323"/>
      <c r="P340" s="323"/>
      <c r="Q340" s="323"/>
    </row>
    <row r="341" spans="1:18" s="62" customFormat="1" ht="19.5" customHeight="1">
      <c r="A341" s="197" t="s">
        <v>542</v>
      </c>
      <c r="B341" s="198"/>
      <c r="C341" s="198"/>
      <c r="D341" s="198"/>
      <c r="E341" s="198"/>
      <c r="F341" s="198"/>
      <c r="G341" s="199"/>
      <c r="H341" s="532"/>
      <c r="I341" s="135"/>
      <c r="J341" s="107"/>
      <c r="K341" s="500"/>
      <c r="L341" s="500"/>
      <c r="M341" s="323"/>
      <c r="N341" s="323"/>
      <c r="O341" s="323"/>
      <c r="P341" s="323"/>
      <c r="Q341" s="323"/>
    </row>
    <row r="342" spans="1:18" s="62" customFormat="1" ht="19.5" customHeight="1">
      <c r="A342" s="197" t="s">
        <v>543</v>
      </c>
      <c r="B342" s="198"/>
      <c r="C342" s="198"/>
      <c r="D342" s="198"/>
      <c r="E342" s="198"/>
      <c r="F342" s="198"/>
      <c r="G342" s="199"/>
      <c r="H342" s="532"/>
      <c r="I342" s="135"/>
      <c r="J342" s="107"/>
      <c r="K342" s="500"/>
      <c r="L342" s="500"/>
      <c r="M342" s="323"/>
      <c r="N342" s="323"/>
      <c r="O342" s="323"/>
      <c r="P342" s="323"/>
      <c r="Q342" s="323"/>
    </row>
    <row r="343" spans="1:18" s="62" customFormat="1" ht="19.5" customHeight="1">
      <c r="A343" s="197" t="s">
        <v>544</v>
      </c>
      <c r="B343" s="198"/>
      <c r="C343" s="198"/>
      <c r="D343" s="198"/>
      <c r="E343" s="198"/>
      <c r="F343" s="198"/>
      <c r="G343" s="199"/>
      <c r="H343" s="532"/>
      <c r="I343" s="135"/>
      <c r="J343" s="107"/>
      <c r="K343" s="500"/>
      <c r="L343" s="500"/>
      <c r="M343" s="323"/>
      <c r="N343" s="323"/>
      <c r="O343" s="323"/>
      <c r="P343" s="323"/>
      <c r="Q343" s="323"/>
    </row>
    <row r="344" spans="1:18" s="62" customFormat="1" ht="19.5" customHeight="1">
      <c r="A344" s="197" t="s">
        <v>545</v>
      </c>
      <c r="B344" s="198"/>
      <c r="C344" s="198"/>
      <c r="D344" s="198"/>
      <c r="E344" s="198"/>
      <c r="F344" s="198"/>
      <c r="G344" s="199"/>
      <c r="H344" s="532"/>
      <c r="I344" s="135"/>
      <c r="J344" s="107"/>
      <c r="K344" s="500"/>
      <c r="L344" s="500"/>
      <c r="M344" s="323"/>
      <c r="N344" s="323"/>
      <c r="O344" s="323"/>
      <c r="P344" s="323"/>
      <c r="Q344" s="323"/>
    </row>
    <row r="345" spans="1:18" s="62" customFormat="1" ht="19.5" customHeight="1">
      <c r="A345" s="197" t="s">
        <v>546</v>
      </c>
      <c r="B345" s="198"/>
      <c r="C345" s="198"/>
      <c r="D345" s="198"/>
      <c r="E345" s="198"/>
      <c r="F345" s="198"/>
      <c r="G345" s="199"/>
      <c r="H345" s="532"/>
      <c r="I345" s="135"/>
      <c r="J345" s="107"/>
      <c r="K345" s="500"/>
      <c r="L345" s="500"/>
      <c r="M345" s="323"/>
      <c r="N345" s="323"/>
      <c r="O345" s="323"/>
      <c r="P345" s="323"/>
      <c r="Q345" s="323"/>
    </row>
    <row r="346" spans="1:18" s="62" customFormat="1" ht="19.5" customHeight="1">
      <c r="A346" s="197" t="s">
        <v>547</v>
      </c>
      <c r="B346" s="198"/>
      <c r="C346" s="198"/>
      <c r="D346" s="198"/>
      <c r="E346" s="198"/>
      <c r="F346" s="198"/>
      <c r="G346" s="199"/>
      <c r="H346" s="532"/>
      <c r="I346" s="135"/>
      <c r="J346" s="107"/>
      <c r="K346" s="500"/>
      <c r="L346" s="500"/>
      <c r="M346" s="323"/>
      <c r="N346" s="323"/>
      <c r="O346" s="323"/>
      <c r="P346" s="323"/>
      <c r="Q346" s="323"/>
    </row>
    <row r="347" spans="1:18" s="75" customFormat="1" ht="19.5" customHeight="1">
      <c r="A347" s="197" t="s">
        <v>548</v>
      </c>
      <c r="B347" s="198"/>
      <c r="C347" s="198"/>
      <c r="D347" s="198"/>
      <c r="E347" s="198"/>
      <c r="F347" s="198"/>
      <c r="G347" s="199"/>
      <c r="H347" s="532"/>
      <c r="I347" s="213"/>
      <c r="J347" s="214"/>
      <c r="K347" s="501"/>
      <c r="L347" s="501"/>
      <c r="M347" s="330"/>
      <c r="N347" s="330"/>
      <c r="O347" s="330"/>
      <c r="P347" s="330"/>
      <c r="Q347" s="330"/>
      <c r="R347" s="215"/>
    </row>
    <row r="348" spans="1:18" s="62" customFormat="1" ht="19.5" customHeight="1" thickBot="1">
      <c r="A348" s="200" t="s">
        <v>549</v>
      </c>
      <c r="B348" s="201"/>
      <c r="C348" s="201"/>
      <c r="D348" s="201"/>
      <c r="E348" s="201"/>
      <c r="F348" s="201"/>
      <c r="G348" s="202"/>
      <c r="H348" s="533"/>
      <c r="I348" s="135"/>
      <c r="J348" s="107"/>
      <c r="K348" s="500"/>
      <c r="L348" s="500"/>
      <c r="M348" s="323"/>
      <c r="N348" s="323"/>
      <c r="O348" s="323"/>
      <c r="P348" s="323"/>
      <c r="Q348" s="323"/>
    </row>
    <row r="349" spans="1:18" s="62" customFormat="1" ht="19.5" customHeight="1">
      <c r="A349" s="197"/>
      <c r="B349" s="198"/>
      <c r="C349" s="198"/>
      <c r="D349" s="198"/>
      <c r="E349" s="198"/>
      <c r="F349" s="198"/>
      <c r="G349" s="199"/>
      <c r="H349" s="532"/>
      <c r="I349" s="135"/>
      <c r="J349" s="107"/>
      <c r="K349" s="500"/>
      <c r="L349" s="500"/>
      <c r="M349" s="323"/>
      <c r="N349" s="323"/>
      <c r="O349" s="323"/>
      <c r="P349" s="323"/>
      <c r="Q349" s="323"/>
    </row>
    <row r="350" spans="1:18" s="62" customFormat="1" ht="19.5" customHeight="1">
      <c r="A350" s="95" t="s">
        <v>552</v>
      </c>
      <c r="B350" s="96" t="s">
        <v>19</v>
      </c>
      <c r="C350" s="635" t="s">
        <v>446</v>
      </c>
      <c r="D350" s="635"/>
      <c r="E350" s="203" t="s">
        <v>20</v>
      </c>
      <c r="F350" s="203" t="s">
        <v>21</v>
      </c>
      <c r="G350" s="203" t="s">
        <v>22</v>
      </c>
      <c r="H350" s="507" t="s">
        <v>23</v>
      </c>
      <c r="I350" s="135"/>
      <c r="J350" s="134" t="s">
        <v>10</v>
      </c>
      <c r="K350" s="500" t="s">
        <v>11</v>
      </c>
      <c r="L350" s="500" t="s">
        <v>12</v>
      </c>
      <c r="M350" s="322" t="s">
        <v>13</v>
      </c>
      <c r="N350" s="322" t="s">
        <v>14</v>
      </c>
      <c r="O350" s="322" t="s">
        <v>15</v>
      </c>
      <c r="P350" s="322" t="s">
        <v>16</v>
      </c>
      <c r="Q350" s="322" t="s">
        <v>17</v>
      </c>
    </row>
    <row r="351" spans="1:18" s="62" customFormat="1" ht="19.5" customHeight="1">
      <c r="A351" s="143" t="s">
        <v>554</v>
      </c>
      <c r="B351" s="556" t="s">
        <v>3343</v>
      </c>
      <c r="C351" s="697">
        <v>0</v>
      </c>
      <c r="D351" s="698"/>
      <c r="E351" s="146" t="s">
        <v>1978</v>
      </c>
      <c r="F351" s="138" t="s">
        <v>555</v>
      </c>
      <c r="G351" s="305" t="s">
        <v>26</v>
      </c>
      <c r="H351" s="515" t="s">
        <v>556</v>
      </c>
      <c r="I351" s="135" t="str">
        <f>IF(J351="","",IF(J351="SYSTEM PRICE","",IF(B351=J351,"-","check")))</f>
        <v>-</v>
      </c>
      <c r="J351" s="107" t="str">
        <f>"USD "&amp;IF(K351&lt;0,"( "&amp;-K351&amp;" )",K351)&amp;" / "&amp;IF(L351&lt;0,"( "&amp;-L351&amp;" )",L351)</f>
        <v>USD 55 / 60</v>
      </c>
      <c r="K351" s="500">
        <f t="array" ref="K351">INDEX(Table1[[CBM]:[TON]],MATCH(运价!$M351&amp;运价!$N351&amp;运价!$O351&amp;运价!$P351&amp;运价!$Q351,Table1[港口名]&amp;Table1[中转港]&amp;Table1[运价类型]&amp;Table1[直客/
同行]&amp;Table1[RT范围],0),MATCH(运价!K$28,Table1[[#Headers],[CBM]:[TON]],0))</f>
        <v>55</v>
      </c>
      <c r="L351" s="500">
        <f t="array" ref="L351">INDEX(Table1[[CBM]:[TON]],MATCH(运价!$M351&amp;运价!$N351&amp;运价!$O351&amp;运价!$P351&amp;运价!$Q351,Table1[港口名]&amp;Table1[中转港]&amp;Table1[运价类型]&amp;Table1[直客/
同行]&amp;Table1[RT范围],0),MATCH(运价!L$28,Table1[[#Headers],[CBM]:[TON]],0))</f>
        <v>60</v>
      </c>
      <c r="M351" s="323" t="s">
        <v>550</v>
      </c>
      <c r="N351" s="323" t="s">
        <v>550</v>
      </c>
      <c r="O351" s="323" t="s">
        <v>56</v>
      </c>
      <c r="P351" s="323" t="s">
        <v>57</v>
      </c>
      <c r="Q351" s="345" t="s">
        <v>1767</v>
      </c>
    </row>
    <row r="352" spans="1:18" s="76" customFormat="1" ht="19.5" customHeight="1">
      <c r="A352" s="143" t="s">
        <v>558</v>
      </c>
      <c r="B352" s="555" t="s">
        <v>3293</v>
      </c>
      <c r="C352" s="697" t="s">
        <v>559</v>
      </c>
      <c r="D352" s="698"/>
      <c r="E352" s="447" t="s">
        <v>1978</v>
      </c>
      <c r="F352" s="138" t="s">
        <v>555</v>
      </c>
      <c r="G352" s="204" t="s">
        <v>550</v>
      </c>
      <c r="H352" s="515">
        <v>38</v>
      </c>
      <c r="I352" s="135" t="str">
        <f>IF(J352="","",IF(J352="SYSTEM PRICE","",IF(B352=J352,"-","check")))</f>
        <v>-</v>
      </c>
      <c r="J352" s="107" t="str">
        <f>"USD "&amp;IF(K352&lt;0,"( "&amp;-K352&amp;" )",K352)&amp;" / "&amp;IF(L352&lt;0,"( "&amp;-L352&amp;" )",L352)</f>
        <v>USD 0 / 10</v>
      </c>
      <c r="K352" s="500">
        <f t="array" ref="K352">INDEX(Table1[[CBM]:[TON]],MATCH(运价!$M352&amp;运价!$N352&amp;运价!$O352&amp;运价!$P352&amp;运价!$Q352,Table1[港口名]&amp;Table1[中转港]&amp;Table1[运价类型]&amp;Table1[直客/
同行]&amp;Table1[RT范围],0),MATCH(运价!K$28,Table1[[#Headers],[CBM]:[TON]],0))</f>
        <v>0</v>
      </c>
      <c r="L352" s="500">
        <f t="array" ref="L352">INDEX(Table1[[CBM]:[TON]],MATCH(运价!$M352&amp;运价!$N352&amp;运价!$O352&amp;运价!$P352&amp;运价!$Q352,Table1[港口名]&amp;Table1[中转港]&amp;Table1[运价类型]&amp;Table1[直客/
同行]&amp;Table1[RT范围],0),MATCH(运价!L$28,Table1[[#Headers],[CBM]:[TON]],0))</f>
        <v>10</v>
      </c>
      <c r="M352" s="315" t="s">
        <v>551</v>
      </c>
      <c r="N352" s="345" t="s">
        <v>550</v>
      </c>
      <c r="O352" s="323" t="s">
        <v>56</v>
      </c>
      <c r="P352" s="323" t="s">
        <v>57</v>
      </c>
      <c r="Q352" s="323" t="s">
        <v>1767</v>
      </c>
    </row>
    <row r="353" spans="1:18" s="62" customFormat="1" ht="19.5" customHeight="1">
      <c r="A353" s="143" t="s">
        <v>560</v>
      </c>
      <c r="B353" s="556" t="s">
        <v>3344</v>
      </c>
      <c r="C353" s="697"/>
      <c r="D353" s="698"/>
      <c r="E353" s="447" t="s">
        <v>1978</v>
      </c>
      <c r="F353" s="138" t="s">
        <v>555</v>
      </c>
      <c r="G353" s="204" t="s">
        <v>550</v>
      </c>
      <c r="H353" s="515">
        <v>38</v>
      </c>
      <c r="I353" s="135" t="str">
        <f>IF(J353="","",IF(J353="SYSTEM PRICE","",IF(B353=J353,"-","check")))</f>
        <v>-</v>
      </c>
      <c r="J353" s="107" t="str">
        <f>"USD "&amp;IF(K353&lt;0,"( "&amp;-K353&amp;" )",K353)&amp;" / "&amp;IF(L353&lt;0,"( "&amp;-L353&amp;" )",L353)</f>
        <v>USD 90 / 100</v>
      </c>
      <c r="K353" s="500">
        <f t="array" ref="K353">INDEX(Table1[[CBM]:[TON]],MATCH(运价!$M353&amp;运价!$N353&amp;运价!$O353&amp;运价!$P353&amp;运价!$Q353,Table1[港口名]&amp;Table1[中转港]&amp;Table1[运价类型]&amp;Table1[直客/
同行]&amp;Table1[RT范围],0),MATCH(运价!K$28,Table1[[#Headers],[CBM]:[TON]],0))</f>
        <v>90</v>
      </c>
      <c r="L353" s="500">
        <f t="array" ref="L353">INDEX(Table1[[CBM]:[TON]],MATCH(运价!$M353&amp;运价!$N353&amp;运价!$O353&amp;运价!$P353&amp;运价!$Q353,Table1[港口名]&amp;Table1[中转港]&amp;Table1[运价类型]&amp;Table1[直客/
同行]&amp;Table1[RT范围],0),MATCH(运价!L$28,Table1[[#Headers],[CBM]:[TON]],0))</f>
        <v>100</v>
      </c>
      <c r="M353" s="345" t="s">
        <v>553</v>
      </c>
      <c r="N353" s="345" t="s">
        <v>550</v>
      </c>
      <c r="O353" s="323" t="s">
        <v>56</v>
      </c>
      <c r="P353" s="323" t="s">
        <v>57</v>
      </c>
      <c r="Q353" s="323" t="s">
        <v>1767</v>
      </c>
    </row>
    <row r="354" spans="1:18" s="62" customFormat="1" ht="19.5" customHeight="1">
      <c r="A354" s="143" t="s">
        <v>561</v>
      </c>
      <c r="B354" s="555" t="s">
        <v>3345</v>
      </c>
      <c r="C354" s="697" t="s">
        <v>559</v>
      </c>
      <c r="D354" s="698"/>
      <c r="E354" s="447" t="s">
        <v>1978</v>
      </c>
      <c r="F354" s="138" t="s">
        <v>555</v>
      </c>
      <c r="G354" s="204" t="s">
        <v>550</v>
      </c>
      <c r="H354" s="515">
        <v>38</v>
      </c>
      <c r="I354" s="135" t="str">
        <f>IF(J354="","",IF(J354="SYSTEM PRICE","",IF(B354=J354,"-","check")))</f>
        <v>-</v>
      </c>
      <c r="J354" s="107" t="str">
        <f>"USD "&amp;IF(K354&lt;0,"( "&amp;-K354&amp;" )",K354)&amp;" / "&amp;IF(L354&lt;0,"( "&amp;-L354&amp;" )",L354)</f>
        <v>USD 37 / 47</v>
      </c>
      <c r="K354" s="500">
        <f t="array" ref="K354">INDEX(Table1[[CBM]:[TON]],MATCH(运价!$M354&amp;运价!$N354&amp;运价!$O354&amp;运价!$P354&amp;运价!$Q354,Table1[港口名]&amp;Table1[中转港]&amp;Table1[运价类型]&amp;Table1[直客/
同行]&amp;Table1[RT范围],0),MATCH(运价!K$28,Table1[[#Headers],[CBM]:[TON]],0))</f>
        <v>37</v>
      </c>
      <c r="L354" s="500">
        <f t="array" ref="L354">INDEX(Table1[[CBM]:[TON]],MATCH(运价!$M354&amp;运价!$N354&amp;运价!$O354&amp;运价!$P354&amp;运价!$Q354,Table1[港口名]&amp;Table1[中转港]&amp;Table1[运价类型]&amp;Table1[直客/
同行]&amp;Table1[RT范围],0),MATCH(运价!L$28,Table1[[#Headers],[CBM]:[TON]],0))</f>
        <v>47</v>
      </c>
      <c r="M354" s="345" t="s">
        <v>557</v>
      </c>
      <c r="N354" s="345" t="s">
        <v>550</v>
      </c>
      <c r="O354" s="323" t="s">
        <v>56</v>
      </c>
      <c r="P354" s="323" t="s">
        <v>57</v>
      </c>
      <c r="Q354" s="323" t="s">
        <v>1767</v>
      </c>
    </row>
    <row r="355" spans="1:18" s="62" customFormat="1" ht="19.5" customHeight="1">
      <c r="A355" s="754" t="s">
        <v>562</v>
      </c>
      <c r="B355" s="755"/>
      <c r="C355" s="755"/>
      <c r="D355" s="755"/>
      <c r="E355" s="755"/>
      <c r="F355" s="755"/>
      <c r="G355" s="755"/>
      <c r="H355" s="756"/>
      <c r="I355" s="135"/>
      <c r="J355" s="107"/>
      <c r="K355" s="500"/>
      <c r="L355" s="500"/>
      <c r="M355" s="323"/>
      <c r="N355" s="323"/>
      <c r="O355" s="323"/>
      <c r="P355" s="323"/>
      <c r="Q355" s="323"/>
    </row>
    <row r="356" spans="1:18" s="62" customFormat="1" ht="19.5" customHeight="1">
      <c r="A356" s="197" t="s">
        <v>563</v>
      </c>
      <c r="B356" s="205"/>
      <c r="C356" s="205"/>
      <c r="D356" s="205"/>
      <c r="E356" s="205"/>
      <c r="F356" s="205"/>
      <c r="G356" s="205"/>
      <c r="H356" s="534"/>
      <c r="I356" s="135"/>
      <c r="J356" s="107"/>
      <c r="K356" s="500"/>
      <c r="L356" s="500"/>
      <c r="M356" s="323"/>
      <c r="N356" s="323"/>
      <c r="O356" s="323"/>
      <c r="P356" s="323"/>
      <c r="Q356" s="323"/>
    </row>
    <row r="357" spans="1:18" s="75" customFormat="1" ht="19.5" customHeight="1">
      <c r="A357" s="206" t="s">
        <v>564</v>
      </c>
      <c r="B357" s="205"/>
      <c r="C357" s="207"/>
      <c r="D357" s="207"/>
      <c r="E357" s="207"/>
      <c r="F357" s="207"/>
      <c r="G357" s="207"/>
      <c r="H357" s="534"/>
      <c r="I357" s="213"/>
      <c r="J357" s="214"/>
      <c r="K357" s="501"/>
      <c r="L357" s="501"/>
      <c r="M357" s="330"/>
      <c r="N357" s="330"/>
      <c r="O357" s="330"/>
      <c r="P357" s="330"/>
      <c r="Q357" s="330"/>
      <c r="R357" s="215"/>
    </row>
    <row r="358" spans="1:18" s="62" customFormat="1" ht="19.5" customHeight="1" thickBot="1">
      <c r="A358" s="165" t="s">
        <v>565</v>
      </c>
      <c r="B358" s="116"/>
      <c r="C358" s="198"/>
      <c r="D358" s="198"/>
      <c r="E358" s="198"/>
      <c r="F358" s="198"/>
      <c r="G358" s="199"/>
      <c r="H358" s="532"/>
      <c r="I358" s="135"/>
      <c r="J358" s="107"/>
      <c r="K358" s="500"/>
      <c r="L358" s="500"/>
      <c r="M358" s="323"/>
      <c r="N358" s="323"/>
      <c r="O358" s="323"/>
      <c r="P358" s="323"/>
      <c r="Q358" s="323"/>
    </row>
    <row r="359" spans="1:18" s="62" customFormat="1" ht="19.5" customHeight="1">
      <c r="A359" s="757"/>
      <c r="B359" s="758"/>
      <c r="C359" s="758"/>
      <c r="D359" s="758"/>
      <c r="E359" s="758"/>
      <c r="F359" s="758"/>
      <c r="G359" s="758"/>
      <c r="H359" s="759"/>
      <c r="I359" s="135"/>
      <c r="J359" s="107"/>
      <c r="K359" s="500"/>
      <c r="L359" s="500"/>
      <c r="M359" s="323"/>
      <c r="N359" s="323"/>
      <c r="O359" s="323"/>
      <c r="P359" s="323"/>
      <c r="Q359" s="323"/>
    </row>
    <row r="360" spans="1:18" s="62" customFormat="1" ht="19.5" customHeight="1">
      <c r="A360" s="95" t="s">
        <v>567</v>
      </c>
      <c r="B360" s="96" t="s">
        <v>19</v>
      </c>
      <c r="C360" s="635" t="s">
        <v>446</v>
      </c>
      <c r="D360" s="635"/>
      <c r="E360" s="203" t="s">
        <v>20</v>
      </c>
      <c r="F360" s="203" t="s">
        <v>21</v>
      </c>
      <c r="G360" s="203" t="s">
        <v>22</v>
      </c>
      <c r="H360" s="507" t="s">
        <v>23</v>
      </c>
      <c r="I360" s="135"/>
      <c r="J360" s="134" t="s">
        <v>10</v>
      </c>
      <c r="K360" s="500" t="s">
        <v>11</v>
      </c>
      <c r="L360" s="500" t="s">
        <v>12</v>
      </c>
      <c r="M360" s="322" t="s">
        <v>13</v>
      </c>
      <c r="N360" s="322" t="s">
        <v>14</v>
      </c>
      <c r="O360" s="322" t="s">
        <v>15</v>
      </c>
      <c r="P360" s="322" t="s">
        <v>16</v>
      </c>
      <c r="Q360" s="322" t="s">
        <v>17</v>
      </c>
    </row>
    <row r="361" spans="1:18" s="62" customFormat="1" ht="19.5" customHeight="1">
      <c r="A361" s="143" t="s">
        <v>1868</v>
      </c>
      <c r="B361" s="113" t="s">
        <v>3317</v>
      </c>
      <c r="C361" s="697"/>
      <c r="D361" s="698"/>
      <c r="E361" s="146" t="s">
        <v>1979</v>
      </c>
      <c r="F361" s="138" t="s">
        <v>569</v>
      </c>
      <c r="G361" s="305" t="s">
        <v>26</v>
      </c>
      <c r="H361" s="515">
        <v>33</v>
      </c>
      <c r="I361" s="135" t="str">
        <f t="shared" ref="I361:I390" si="26">IF(J361="","",IF(J361="SYSTEM PRICE","",IF(B361=J361,"-","check")))</f>
        <v>-</v>
      </c>
      <c r="J361" s="107" t="str">
        <f t="shared" ref="J361:J390" si="27">"USD "&amp;IF(K361&lt;0,"( "&amp;-K361&amp;" )",K361)&amp;" / "&amp;IF(L361&lt;0,"( "&amp;-L361&amp;" )",L361)</f>
        <v>USD ( 63 ) / ( 58 )</v>
      </c>
      <c r="K361" s="500">
        <f t="array" ref="K361">INDEX(Table1[[CBM]:[TON]],MATCH(运价!$M361&amp;运价!$N361&amp;运价!$O361&amp;运价!$P361&amp;运价!$Q361,Table1[港口名]&amp;Table1[中转港]&amp;Table1[运价类型]&amp;Table1[直客/
同行]&amp;Table1[RT范围],0),MATCH(运价!K$28,Table1[[#Headers],[CBM]:[TON]],0))</f>
        <v>-63</v>
      </c>
      <c r="L361" s="500">
        <f t="array" ref="L361">INDEX(Table1[[CBM]:[TON]],MATCH(运价!$M361&amp;运价!$N361&amp;运价!$O361&amp;运价!$P361&amp;运价!$Q361,Table1[港口名]&amp;Table1[中转港]&amp;Table1[运价类型]&amp;Table1[直客/
同行]&amp;Table1[RT范围],0),MATCH(运价!L$28,Table1[[#Headers],[CBM]:[TON]],0))</f>
        <v>-58</v>
      </c>
      <c r="M361" s="323" t="s">
        <v>566</v>
      </c>
      <c r="N361" s="323" t="s">
        <v>566</v>
      </c>
      <c r="O361" s="323" t="s">
        <v>56</v>
      </c>
      <c r="P361" s="323" t="s">
        <v>57</v>
      </c>
      <c r="Q361" s="323" t="s">
        <v>1767</v>
      </c>
    </row>
    <row r="362" spans="1:18" s="62" customFormat="1" ht="19.5" customHeight="1">
      <c r="A362" s="143" t="s">
        <v>1869</v>
      </c>
      <c r="B362" s="113" t="s">
        <v>3317</v>
      </c>
      <c r="C362" s="697"/>
      <c r="D362" s="698"/>
      <c r="E362" s="146" t="s">
        <v>1979</v>
      </c>
      <c r="F362" s="138" t="s">
        <v>569</v>
      </c>
      <c r="G362" s="305" t="s">
        <v>26</v>
      </c>
      <c r="H362" s="515">
        <v>33</v>
      </c>
      <c r="I362" s="135" t="str">
        <f t="shared" si="26"/>
        <v>-</v>
      </c>
      <c r="J362" s="107" t="str">
        <f t="shared" si="27"/>
        <v>USD ( 63 ) / ( 58 )</v>
      </c>
      <c r="K362" s="500">
        <f t="array" ref="K362">INDEX(Table1[[CBM]:[TON]],MATCH(运价!$M362&amp;运价!$N362&amp;运价!$O362&amp;运价!$P362&amp;运价!$Q362,Table1[港口名]&amp;Table1[中转港]&amp;Table1[运价类型]&amp;Table1[直客/
同行]&amp;Table1[RT范围],0),MATCH(运价!K$28,Table1[[#Headers],[CBM]:[TON]],0))</f>
        <v>-63</v>
      </c>
      <c r="L362" s="500">
        <f t="array" ref="L362">INDEX(Table1[[CBM]:[TON]],MATCH(运价!$M362&amp;运价!$N362&amp;运价!$O362&amp;运价!$P362&amp;运价!$Q362,Table1[港口名]&amp;Table1[中转港]&amp;Table1[运价类型]&amp;Table1[直客/
同行]&amp;Table1[RT范围],0),MATCH(运价!L$28,Table1[[#Headers],[CBM]:[TON]],0))</f>
        <v>-58</v>
      </c>
      <c r="M362" s="323" t="s">
        <v>837</v>
      </c>
      <c r="N362" s="323" t="s">
        <v>837</v>
      </c>
      <c r="O362" s="323" t="s">
        <v>56</v>
      </c>
      <c r="P362" s="323" t="s">
        <v>57</v>
      </c>
      <c r="Q362" s="323" t="s">
        <v>1767</v>
      </c>
    </row>
    <row r="363" spans="1:18" s="62" customFormat="1" ht="19.5" customHeight="1">
      <c r="A363" s="143" t="s">
        <v>1870</v>
      </c>
      <c r="B363" s="113" t="s">
        <v>3318</v>
      </c>
      <c r="C363" s="697"/>
      <c r="D363" s="698"/>
      <c r="E363" s="146" t="s">
        <v>1979</v>
      </c>
      <c r="F363" s="138" t="s">
        <v>249</v>
      </c>
      <c r="G363" s="305" t="s">
        <v>26</v>
      </c>
      <c r="H363" s="515">
        <v>27</v>
      </c>
      <c r="I363" s="135" t="str">
        <f t="shared" si="26"/>
        <v>-</v>
      </c>
      <c r="J363" s="107" t="str">
        <f t="shared" si="27"/>
        <v>USD ( 9 ) / ( 4 )</v>
      </c>
      <c r="K363" s="500">
        <f t="array" ref="K363">INDEX(Table1[[CBM]:[TON]],MATCH(运价!$M363&amp;运价!$N363&amp;运价!$O363&amp;运价!$P363&amp;运价!$Q363,Table1[港口名]&amp;Table1[中转港]&amp;Table1[运价类型]&amp;Table1[直客/
同行]&amp;Table1[RT范围],0),MATCH(运价!K$28,Table1[[#Headers],[CBM]:[TON]],0))</f>
        <v>-9</v>
      </c>
      <c r="L363" s="500">
        <f t="array" ref="L363">INDEX(Table1[[CBM]:[TON]],MATCH(运价!$M363&amp;运价!$N363&amp;运价!$O363&amp;运价!$P363&amp;运价!$Q363,Table1[港口名]&amp;Table1[中转港]&amp;Table1[运价类型]&amp;Table1[直客/
同行]&amp;Table1[RT范围],0),MATCH(运价!L$28,Table1[[#Headers],[CBM]:[TON]],0))</f>
        <v>-4</v>
      </c>
      <c r="M363" s="323" t="s">
        <v>568</v>
      </c>
      <c r="N363" s="323" t="s">
        <v>568</v>
      </c>
      <c r="O363" s="323" t="s">
        <v>56</v>
      </c>
      <c r="P363" s="323" t="s">
        <v>57</v>
      </c>
      <c r="Q363" s="323" t="s">
        <v>1767</v>
      </c>
    </row>
    <row r="364" spans="1:18" s="62" customFormat="1" ht="19.5" customHeight="1">
      <c r="A364" s="143" t="s">
        <v>1871</v>
      </c>
      <c r="B364" s="113" t="s">
        <v>3319</v>
      </c>
      <c r="C364" s="697" t="s">
        <v>160</v>
      </c>
      <c r="D364" s="698"/>
      <c r="E364" s="447" t="s">
        <v>1979</v>
      </c>
      <c r="F364" s="138" t="s">
        <v>572</v>
      </c>
      <c r="G364" s="138" t="s">
        <v>570</v>
      </c>
      <c r="H364" s="515">
        <v>30</v>
      </c>
      <c r="I364" s="135" t="str">
        <f t="shared" si="26"/>
        <v>-</v>
      </c>
      <c r="J364" s="107" t="str">
        <f t="shared" si="27"/>
        <v>USD ( 107 ) / ( 102 )</v>
      </c>
      <c r="K364" s="500">
        <f t="array" ref="K364">INDEX(Table1[[CBM]:[TON]],MATCH(运价!$M364&amp;运价!$N364&amp;运价!$O364&amp;运价!$P364&amp;运价!$Q364,Table1[港口名]&amp;Table1[中转港]&amp;Table1[运价类型]&amp;Table1[直客/
同行]&amp;Table1[RT范围],0),MATCH(运价!K$28,Table1[[#Headers],[CBM]:[TON]],0))</f>
        <v>-107</v>
      </c>
      <c r="L364" s="500">
        <f t="array" ref="L364">INDEX(Table1[[CBM]:[TON]],MATCH(运价!$M364&amp;运价!$N364&amp;运价!$O364&amp;运价!$P364&amp;运价!$Q364,Table1[港口名]&amp;Table1[中转港]&amp;Table1[运价类型]&amp;Table1[直客/
同行]&amp;Table1[RT范围],0),MATCH(运价!L$28,Table1[[#Headers],[CBM]:[TON]],0))</f>
        <v>-102</v>
      </c>
      <c r="M364" s="323" t="s">
        <v>1872</v>
      </c>
      <c r="N364" s="323" t="s">
        <v>570</v>
      </c>
      <c r="O364" s="323" t="s">
        <v>161</v>
      </c>
      <c r="P364" s="323" t="s">
        <v>57</v>
      </c>
      <c r="Q364" s="323" t="s">
        <v>1767</v>
      </c>
    </row>
    <row r="365" spans="1:18" s="62" customFormat="1" ht="19.5" customHeight="1">
      <c r="A365" s="143" t="s">
        <v>1873</v>
      </c>
      <c r="B365" s="113" t="s">
        <v>3320</v>
      </c>
      <c r="C365" s="697" t="s">
        <v>160</v>
      </c>
      <c r="D365" s="698"/>
      <c r="E365" s="447" t="s">
        <v>1979</v>
      </c>
      <c r="F365" s="138" t="s">
        <v>572</v>
      </c>
      <c r="G365" s="138" t="s">
        <v>570</v>
      </c>
      <c r="H365" s="515">
        <v>35</v>
      </c>
      <c r="I365" s="135" t="str">
        <f t="shared" si="26"/>
        <v>-</v>
      </c>
      <c r="J365" s="107" t="str">
        <f t="shared" si="27"/>
        <v>USD ( 112 ) / ( 107 )</v>
      </c>
      <c r="K365" s="500">
        <f t="array" ref="K365">INDEX(Table1[[CBM]:[TON]],MATCH(运价!$M365&amp;运价!$N365&amp;运价!$O365&amp;运价!$P365&amp;运价!$Q365,Table1[港口名]&amp;Table1[中转港]&amp;Table1[运价类型]&amp;Table1[直客/
同行]&amp;Table1[RT范围],0),MATCH(运价!K$28,Table1[[#Headers],[CBM]:[TON]],0))</f>
        <v>-112</v>
      </c>
      <c r="L365" s="500">
        <f t="array" ref="L365">INDEX(Table1[[CBM]:[TON]],MATCH(运价!$M365&amp;运价!$N365&amp;运价!$O365&amp;运价!$P365&amp;运价!$Q365,Table1[港口名]&amp;Table1[中转港]&amp;Table1[运价类型]&amp;Table1[直客/
同行]&amp;Table1[RT范围],0),MATCH(运价!L$28,Table1[[#Headers],[CBM]:[TON]],0))</f>
        <v>-107</v>
      </c>
      <c r="M365" s="323" t="s">
        <v>571</v>
      </c>
      <c r="N365" s="323" t="s">
        <v>570</v>
      </c>
      <c r="O365" s="323" t="s">
        <v>161</v>
      </c>
      <c r="P365" s="323" t="s">
        <v>57</v>
      </c>
      <c r="Q365" s="323" t="s">
        <v>1767</v>
      </c>
    </row>
    <row r="366" spans="1:18" s="62" customFormat="1" ht="19.5" customHeight="1">
      <c r="A366" s="143" t="s">
        <v>573</v>
      </c>
      <c r="B366" s="113" t="s">
        <v>3148</v>
      </c>
      <c r="C366" s="697"/>
      <c r="D366" s="698"/>
      <c r="E366" s="447" t="s">
        <v>1979</v>
      </c>
      <c r="F366" s="138" t="s">
        <v>572</v>
      </c>
      <c r="G366" s="305" t="s">
        <v>26</v>
      </c>
      <c r="H366" s="515" t="s">
        <v>574</v>
      </c>
      <c r="I366" s="135" t="str">
        <f t="shared" si="26"/>
        <v>-</v>
      </c>
      <c r="J366" s="107" t="str">
        <f t="shared" si="27"/>
        <v>USD ( 75 ) / ( 70 )</v>
      </c>
      <c r="K366" s="500">
        <f t="array" ref="K366">INDEX(Table1[[CBM]:[TON]],MATCH(运价!$M366&amp;运价!$N366&amp;运价!$O366&amp;运价!$P366&amp;运价!$Q366,Table1[港口名]&amp;Table1[中转港]&amp;Table1[运价类型]&amp;Table1[直客/
同行]&amp;Table1[RT范围],0),MATCH(运价!K$28,Table1[[#Headers],[CBM]:[TON]],0))</f>
        <v>-75</v>
      </c>
      <c r="L366" s="500">
        <f t="array" ref="L366">INDEX(Table1[[CBM]:[TON]],MATCH(运价!$M366&amp;运价!$N366&amp;运价!$O366&amp;运价!$P366&amp;运价!$Q366,Table1[港口名]&amp;Table1[中转港]&amp;Table1[运价类型]&amp;Table1[直客/
同行]&amp;Table1[RT范围],0),MATCH(运价!L$28,Table1[[#Headers],[CBM]:[TON]],0))</f>
        <v>-70</v>
      </c>
      <c r="M366" s="323" t="s">
        <v>570</v>
      </c>
      <c r="N366" s="323" t="s">
        <v>570</v>
      </c>
      <c r="O366" s="323" t="s">
        <v>56</v>
      </c>
      <c r="P366" s="323" t="s">
        <v>57</v>
      </c>
      <c r="Q366" s="345" t="s">
        <v>1767</v>
      </c>
    </row>
    <row r="367" spans="1:18" s="62" customFormat="1" ht="19.5" customHeight="1">
      <c r="A367" s="143" t="s">
        <v>1874</v>
      </c>
      <c r="B367" s="113" t="s">
        <v>3321</v>
      </c>
      <c r="C367" s="697" t="s">
        <v>160</v>
      </c>
      <c r="D367" s="698"/>
      <c r="E367" s="447" t="s">
        <v>1979</v>
      </c>
      <c r="F367" s="138" t="s">
        <v>572</v>
      </c>
      <c r="G367" s="138" t="s">
        <v>570</v>
      </c>
      <c r="H367" s="515">
        <v>40</v>
      </c>
      <c r="I367" s="135" t="str">
        <f t="shared" si="26"/>
        <v>-</v>
      </c>
      <c r="J367" s="107" t="str">
        <f t="shared" si="27"/>
        <v>USD ( 97 ) / ( 92 )</v>
      </c>
      <c r="K367" s="500">
        <f t="array" ref="K367">INDEX(Table1[[CBM]:[TON]],MATCH(运价!$M367&amp;运价!$N367&amp;运价!$O367&amp;运价!$P367&amp;运价!$Q367,Table1[港口名]&amp;Table1[中转港]&amp;Table1[运价类型]&amp;Table1[直客/
同行]&amp;Table1[RT范围],0),MATCH(运价!K$28,Table1[[#Headers],[CBM]:[TON]],0))</f>
        <v>-97</v>
      </c>
      <c r="L367" s="500">
        <f t="array" ref="L367">INDEX(Table1[[CBM]:[TON]],MATCH(运价!$M367&amp;运价!$N367&amp;运价!$O367&amp;运价!$P367&amp;运价!$Q367,Table1[港口名]&amp;Table1[中转港]&amp;Table1[运价类型]&amp;Table1[直客/
同行]&amp;Table1[RT范围],0),MATCH(运价!L$28,Table1[[#Headers],[CBM]:[TON]],0))</f>
        <v>-92</v>
      </c>
      <c r="M367" s="323" t="s">
        <v>843</v>
      </c>
      <c r="N367" s="323" t="s">
        <v>570</v>
      </c>
      <c r="O367" s="323" t="s">
        <v>161</v>
      </c>
      <c r="P367" s="323" t="s">
        <v>57</v>
      </c>
      <c r="Q367" s="323" t="s">
        <v>1767</v>
      </c>
    </row>
    <row r="368" spans="1:18" s="62" customFormat="1" ht="19.5" customHeight="1">
      <c r="A368" s="143" t="s">
        <v>1875</v>
      </c>
      <c r="B368" s="113" t="s">
        <v>3253</v>
      </c>
      <c r="C368" s="697"/>
      <c r="D368" s="698"/>
      <c r="E368" s="447" t="s">
        <v>1979</v>
      </c>
      <c r="F368" s="138" t="s">
        <v>572</v>
      </c>
      <c r="G368" s="138" t="s">
        <v>570</v>
      </c>
      <c r="H368" s="515">
        <v>40</v>
      </c>
      <c r="I368" s="135" t="str">
        <f t="shared" si="26"/>
        <v>-</v>
      </c>
      <c r="J368" s="107" t="str">
        <f t="shared" si="27"/>
        <v>USD ( 57 ) / ( 52 )</v>
      </c>
      <c r="K368" s="500">
        <f t="array" ref="K368">INDEX(Table1[[CBM]:[TON]],MATCH(运价!$M368&amp;运价!$N368&amp;运价!$O368&amp;运价!$P368&amp;运价!$Q368,Table1[港口名]&amp;Table1[中转港]&amp;Table1[运价类型]&amp;Table1[直客/
同行]&amp;Table1[RT范围],0),MATCH(运价!K$28,Table1[[#Headers],[CBM]:[TON]],0))</f>
        <v>-57</v>
      </c>
      <c r="L368" s="500">
        <f t="array" ref="L368">INDEX(Table1[[CBM]:[TON]],MATCH(运价!$M368&amp;运价!$N368&amp;运价!$O368&amp;运价!$P368&amp;运价!$Q368,Table1[港口名]&amp;Table1[中转港]&amp;Table1[运价类型]&amp;Table1[直客/
同行]&amp;Table1[RT范围],0),MATCH(运价!L$28,Table1[[#Headers],[CBM]:[TON]],0))</f>
        <v>-52</v>
      </c>
      <c r="M368" s="323" t="s">
        <v>826</v>
      </c>
      <c r="N368" s="323" t="s">
        <v>570</v>
      </c>
      <c r="O368" s="323" t="s">
        <v>56</v>
      </c>
      <c r="P368" s="323" t="s">
        <v>57</v>
      </c>
      <c r="Q368" s="323" t="s">
        <v>1767</v>
      </c>
    </row>
    <row r="369" spans="1:17" s="62" customFormat="1" ht="19.5" customHeight="1">
      <c r="A369" s="143" t="s">
        <v>1876</v>
      </c>
      <c r="B369" s="113" t="s">
        <v>3319</v>
      </c>
      <c r="C369" s="697" t="s">
        <v>160</v>
      </c>
      <c r="D369" s="698"/>
      <c r="E369" s="447" t="s">
        <v>1979</v>
      </c>
      <c r="F369" s="138" t="s">
        <v>572</v>
      </c>
      <c r="G369" s="138" t="s">
        <v>570</v>
      </c>
      <c r="H369" s="515">
        <v>40</v>
      </c>
      <c r="I369" s="135" t="str">
        <f t="shared" si="26"/>
        <v>-</v>
      </c>
      <c r="J369" s="107" t="str">
        <f t="shared" si="27"/>
        <v>USD ( 107 ) / ( 102 )</v>
      </c>
      <c r="K369" s="500">
        <f t="array" ref="K369">INDEX(Table1[[CBM]:[TON]],MATCH(运价!$M369&amp;运价!$N369&amp;运价!$O369&amp;运价!$P369&amp;运价!$Q369,Table1[港口名]&amp;Table1[中转港]&amp;Table1[运价类型]&amp;Table1[直客/
同行]&amp;Table1[RT范围],0),MATCH(运价!K$28,Table1[[#Headers],[CBM]:[TON]],0))</f>
        <v>-107</v>
      </c>
      <c r="L369" s="500">
        <f t="array" ref="L369">INDEX(Table1[[CBM]:[TON]],MATCH(运价!$M369&amp;运价!$N369&amp;运价!$O369&amp;运价!$P369&amp;运价!$Q369,Table1[港口名]&amp;Table1[中转港]&amp;Table1[运价类型]&amp;Table1[直客/
同行]&amp;Table1[RT范围],0),MATCH(运价!L$28,Table1[[#Headers],[CBM]:[TON]],0))</f>
        <v>-102</v>
      </c>
      <c r="M369" s="323" t="s">
        <v>1877</v>
      </c>
      <c r="N369" s="323" t="s">
        <v>570</v>
      </c>
      <c r="O369" s="323" t="s">
        <v>161</v>
      </c>
      <c r="P369" s="323" t="s">
        <v>57</v>
      </c>
      <c r="Q369" s="323" t="s">
        <v>1767</v>
      </c>
    </row>
    <row r="370" spans="1:17" s="71" customFormat="1" ht="19.5" customHeight="1">
      <c r="A370" s="143" t="s">
        <v>1878</v>
      </c>
      <c r="B370" s="125" t="s">
        <v>3322</v>
      </c>
      <c r="C370" s="697"/>
      <c r="D370" s="698"/>
      <c r="E370" s="447" t="s">
        <v>1979</v>
      </c>
      <c r="F370" s="138" t="s">
        <v>572</v>
      </c>
      <c r="G370" s="138" t="s">
        <v>570</v>
      </c>
      <c r="H370" s="515" t="s">
        <v>489</v>
      </c>
      <c r="I370" s="135" t="str">
        <f t="shared" si="26"/>
        <v>-</v>
      </c>
      <c r="J370" s="107" t="str">
        <f t="shared" si="27"/>
        <v>USD 50 / 55</v>
      </c>
      <c r="K370" s="500">
        <f t="array" ref="K370">INDEX(Table1[[CBM]:[TON]],MATCH(运价!$M370&amp;运价!$N370&amp;运价!$O370&amp;运价!$P370&amp;运价!$Q370,Table1[港口名]&amp;Table1[中转港]&amp;Table1[运价类型]&amp;Table1[直客/
同行]&amp;Table1[RT范围],0),MATCH(运价!K$28,Table1[[#Headers],[CBM]:[TON]],0))</f>
        <v>50</v>
      </c>
      <c r="L370" s="500">
        <f t="array" ref="L370">INDEX(Table1[[CBM]:[TON]],MATCH(运价!$M370&amp;运价!$N370&amp;运价!$O370&amp;运价!$P370&amp;运价!$Q370,Table1[港口名]&amp;Table1[中转港]&amp;Table1[运价类型]&amp;Table1[直客/
同行]&amp;Table1[RT范围],0),MATCH(运价!L$28,Table1[[#Headers],[CBM]:[TON]],0))</f>
        <v>55</v>
      </c>
      <c r="M370" s="323" t="s">
        <v>829</v>
      </c>
      <c r="N370" s="357" t="s">
        <v>570</v>
      </c>
      <c r="O370" s="323" t="s">
        <v>56</v>
      </c>
      <c r="P370" s="323" t="s">
        <v>57</v>
      </c>
      <c r="Q370" s="323" t="s">
        <v>1767</v>
      </c>
    </row>
    <row r="371" spans="1:17" s="62" customFormat="1" ht="19.5" customHeight="1">
      <c r="A371" s="143" t="s">
        <v>577</v>
      </c>
      <c r="B371" s="113" t="s">
        <v>3252</v>
      </c>
      <c r="C371" s="697">
        <v>0</v>
      </c>
      <c r="D371" s="698"/>
      <c r="E371" s="146" t="s">
        <v>28</v>
      </c>
      <c r="F371" s="138" t="s">
        <v>249</v>
      </c>
      <c r="G371" s="305" t="s">
        <v>26</v>
      </c>
      <c r="H371" s="515">
        <v>36</v>
      </c>
      <c r="I371" s="135" t="str">
        <f t="shared" si="26"/>
        <v>-</v>
      </c>
      <c r="J371" s="107" t="str">
        <f t="shared" si="27"/>
        <v>USD ( 60 ) / ( 55 )</v>
      </c>
      <c r="K371" s="500">
        <f t="array" ref="K371">INDEX(Table1[[CBM]:[TON]],MATCH(运价!$M371&amp;运价!$N371&amp;运价!$O371&amp;运价!$P371&amp;运价!$Q371,Table1[港口名]&amp;Table1[中转港]&amp;Table1[运价类型]&amp;Table1[直客/
同行]&amp;Table1[RT范围],0),MATCH(运价!K$28,Table1[[#Headers],[CBM]:[TON]],0))</f>
        <v>-60</v>
      </c>
      <c r="L371" s="500">
        <f t="array" ref="L371">INDEX(Table1[[CBM]:[TON]],MATCH(运价!$M371&amp;运价!$N371&amp;运价!$O371&amp;运价!$P371&amp;运价!$Q371,Table1[港口名]&amp;Table1[中转港]&amp;Table1[运价类型]&amp;Table1[直客/
同行]&amp;Table1[RT范围],0),MATCH(运价!L$28,Table1[[#Headers],[CBM]:[TON]],0))</f>
        <v>-55</v>
      </c>
      <c r="M371" s="323" t="s">
        <v>575</v>
      </c>
      <c r="N371" s="323" t="s">
        <v>575</v>
      </c>
      <c r="O371" s="323" t="s">
        <v>56</v>
      </c>
      <c r="P371" s="323" t="s">
        <v>57</v>
      </c>
      <c r="Q371" s="323" t="s">
        <v>1767</v>
      </c>
    </row>
    <row r="372" spans="1:17" s="62" customFormat="1" ht="19.5" customHeight="1">
      <c r="A372" s="143" t="s">
        <v>578</v>
      </c>
      <c r="B372" s="113" t="s">
        <v>3083</v>
      </c>
      <c r="C372" s="697">
        <v>0</v>
      </c>
      <c r="D372" s="698"/>
      <c r="E372" s="146" t="s">
        <v>28</v>
      </c>
      <c r="F372" s="138" t="s">
        <v>249</v>
      </c>
      <c r="G372" s="208" t="s">
        <v>577</v>
      </c>
      <c r="H372" s="515">
        <v>43</v>
      </c>
      <c r="I372" s="135" t="str">
        <f t="shared" si="26"/>
        <v>-</v>
      </c>
      <c r="J372" s="107" t="str">
        <f t="shared" si="27"/>
        <v>USD ( 50 ) / ( 45 )</v>
      </c>
      <c r="K372" s="500">
        <f t="array" ref="K372">INDEX(Table1[[CBM]:[TON]],MATCH(运价!$M372&amp;运价!$N372&amp;运价!$O372&amp;运价!$P372&amp;运价!$Q372,Table1[港口名]&amp;Table1[中转港]&amp;Table1[运价类型]&amp;Table1[直客/
同行]&amp;Table1[RT范围],0),MATCH(运价!K$28,Table1[[#Headers],[CBM]:[TON]],0))</f>
        <v>-50</v>
      </c>
      <c r="L372" s="500">
        <f t="array" ref="L372">INDEX(Table1[[CBM]:[TON]],MATCH(运价!$M372&amp;运价!$N372&amp;运价!$O372&amp;运价!$P372&amp;运价!$Q372,Table1[港口名]&amp;Table1[中转港]&amp;Table1[运价类型]&amp;Table1[直客/
同行]&amp;Table1[RT范围],0),MATCH(运价!L$28,Table1[[#Headers],[CBM]:[TON]],0))</f>
        <v>-45</v>
      </c>
      <c r="M372" s="323" t="s">
        <v>576</v>
      </c>
      <c r="N372" s="323" t="s">
        <v>575</v>
      </c>
      <c r="O372" s="323" t="s">
        <v>56</v>
      </c>
      <c r="P372" s="323" t="s">
        <v>57</v>
      </c>
      <c r="Q372" s="323" t="s">
        <v>1767</v>
      </c>
    </row>
    <row r="373" spans="1:17" s="63" customFormat="1" ht="19.5" customHeight="1">
      <c r="A373" s="143" t="s">
        <v>1880</v>
      </c>
      <c r="B373" s="113" t="s">
        <v>3346</v>
      </c>
      <c r="C373" s="697"/>
      <c r="D373" s="698"/>
      <c r="E373" s="146" t="s">
        <v>28</v>
      </c>
      <c r="F373" s="138" t="s">
        <v>249</v>
      </c>
      <c r="G373" s="208" t="s">
        <v>577</v>
      </c>
      <c r="H373" s="515">
        <v>43</v>
      </c>
      <c r="I373" s="135" t="str">
        <f t="shared" si="26"/>
        <v>-</v>
      </c>
      <c r="J373" s="107" t="str">
        <f t="shared" si="27"/>
        <v>USD ( 44 ) / ( 39 )</v>
      </c>
      <c r="K373" s="500">
        <f t="array" ref="K373">INDEX(Table1[[CBM]:[TON]],MATCH(运价!$M373&amp;运价!$N373&amp;运价!$O373&amp;运价!$P373&amp;运价!$Q373,Table1[港口名]&amp;Table1[中转港]&amp;Table1[运价类型]&amp;Table1[直客/
同行]&amp;Table1[RT范围],0),MATCH(运价!K$28,Table1[[#Headers],[CBM]:[TON]],0))</f>
        <v>-44</v>
      </c>
      <c r="L373" s="500">
        <f t="array" ref="L373">INDEX(Table1[[CBM]:[TON]],MATCH(运价!$M373&amp;运价!$N373&amp;运价!$O373&amp;运价!$P373&amp;运价!$Q373,Table1[港口名]&amp;Table1[中转港]&amp;Table1[运价类型]&amp;Table1[直客/
同行]&amp;Table1[RT范围],0),MATCH(运价!L$28,Table1[[#Headers],[CBM]:[TON]],0))</f>
        <v>-39</v>
      </c>
      <c r="M373" s="315" t="s">
        <v>832</v>
      </c>
      <c r="N373" s="315" t="s">
        <v>575</v>
      </c>
      <c r="O373" s="323" t="s">
        <v>56</v>
      </c>
      <c r="P373" s="323" t="s">
        <v>57</v>
      </c>
      <c r="Q373" s="323" t="s">
        <v>1767</v>
      </c>
    </row>
    <row r="374" spans="1:17" s="62" customFormat="1" ht="19.5" customHeight="1">
      <c r="A374" s="143" t="s">
        <v>1879</v>
      </c>
      <c r="B374" s="113" t="s">
        <v>3346</v>
      </c>
      <c r="C374" s="697"/>
      <c r="D374" s="698"/>
      <c r="E374" s="146" t="s">
        <v>28</v>
      </c>
      <c r="F374" s="138" t="s">
        <v>249</v>
      </c>
      <c r="G374" s="208" t="s">
        <v>577</v>
      </c>
      <c r="H374" s="515">
        <v>43</v>
      </c>
      <c r="I374" s="135" t="str">
        <f t="shared" si="26"/>
        <v>-</v>
      </c>
      <c r="J374" s="107" t="str">
        <f t="shared" si="27"/>
        <v>USD ( 44 ) / ( 39 )</v>
      </c>
      <c r="K374" s="500">
        <f t="array" ref="K374">INDEX(Table1[[CBM]:[TON]],MATCH(运价!$M374&amp;运价!$N374&amp;运价!$O374&amp;运价!$P374&amp;运价!$Q374,Table1[港口名]&amp;Table1[中转港]&amp;Table1[运价类型]&amp;Table1[直客/
同行]&amp;Table1[RT范围],0),MATCH(运价!K$28,Table1[[#Headers],[CBM]:[TON]],0))</f>
        <v>-44</v>
      </c>
      <c r="L374" s="500">
        <f t="array" ref="L374">INDEX(Table1[[CBM]:[TON]],MATCH(运价!$M374&amp;运价!$N374&amp;运价!$O374&amp;运价!$P374&amp;运价!$Q374,Table1[港口名]&amp;Table1[中转港]&amp;Table1[运价类型]&amp;Table1[直客/
同行]&amp;Table1[RT范围],0),MATCH(运价!L$28,Table1[[#Headers],[CBM]:[TON]],0))</f>
        <v>-39</v>
      </c>
      <c r="M374" s="357" t="s">
        <v>836</v>
      </c>
      <c r="N374" s="315" t="s">
        <v>575</v>
      </c>
      <c r="O374" s="323" t="s">
        <v>56</v>
      </c>
      <c r="P374" s="323" t="s">
        <v>57</v>
      </c>
      <c r="Q374" s="323" t="s">
        <v>1767</v>
      </c>
    </row>
    <row r="375" spans="1:17" s="63" customFormat="1" ht="19.5" customHeight="1">
      <c r="A375" s="209" t="s">
        <v>1881</v>
      </c>
      <c r="B375" s="103" t="s">
        <v>3313</v>
      </c>
      <c r="C375" s="697">
        <v>0</v>
      </c>
      <c r="D375" s="698"/>
      <c r="E375" s="146" t="s">
        <v>93</v>
      </c>
      <c r="F375" s="137" t="s">
        <v>492</v>
      </c>
      <c r="G375" s="305" t="s">
        <v>26</v>
      </c>
      <c r="H375" s="515">
        <v>42</v>
      </c>
      <c r="I375" s="135" t="str">
        <f t="shared" si="26"/>
        <v>-</v>
      </c>
      <c r="J375" s="107" t="str">
        <f t="shared" si="27"/>
        <v>USD 70 / 75</v>
      </c>
      <c r="K375" s="500">
        <f t="array" ref="K375">INDEX(Table1[[CBM]:[TON]],MATCH(运价!$M375&amp;运价!$N375&amp;运价!$O375&amp;运价!$P375&amp;运价!$Q375,Table1[港口名]&amp;Table1[中转港]&amp;Table1[运价类型]&amp;Table1[直客/
同行]&amp;Table1[RT范围],0),MATCH(运价!K$28,Table1[[#Headers],[CBM]:[TON]],0))</f>
        <v>70</v>
      </c>
      <c r="L375" s="500">
        <f t="array" ref="L375">INDEX(Table1[[CBM]:[TON]],MATCH(运价!$M375&amp;运价!$N375&amp;运价!$O375&amp;运价!$P375&amp;运价!$Q375,Table1[港口名]&amp;Table1[中转港]&amp;Table1[运价类型]&amp;Table1[直客/
同行]&amp;Table1[RT范围],0),MATCH(运价!L$28,Table1[[#Headers],[CBM]:[TON]],0))</f>
        <v>75</v>
      </c>
      <c r="M375" s="323" t="s">
        <v>579</v>
      </c>
      <c r="N375" s="323" t="s">
        <v>579</v>
      </c>
      <c r="O375" s="323" t="s">
        <v>56</v>
      </c>
      <c r="P375" s="323" t="s">
        <v>57</v>
      </c>
      <c r="Q375" s="323" t="s">
        <v>1767</v>
      </c>
    </row>
    <row r="376" spans="1:17" s="62" customFormat="1" ht="19.5" customHeight="1">
      <c r="A376" s="209" t="s">
        <v>1882</v>
      </c>
      <c r="B376" s="125" t="s">
        <v>3323</v>
      </c>
      <c r="C376" s="697">
        <v>0</v>
      </c>
      <c r="D376" s="698"/>
      <c r="E376" s="146" t="s">
        <v>93</v>
      </c>
      <c r="F376" s="137" t="s">
        <v>492</v>
      </c>
      <c r="G376" s="138" t="s">
        <v>579</v>
      </c>
      <c r="H376" s="515">
        <v>44</v>
      </c>
      <c r="I376" s="135" t="str">
        <f t="shared" si="26"/>
        <v>-</v>
      </c>
      <c r="J376" s="107" t="str">
        <f t="shared" si="27"/>
        <v>USD 100 / 105</v>
      </c>
      <c r="K376" s="500">
        <f t="array" ref="K376">INDEX(Table1[[CBM]:[TON]],MATCH(运价!$M376&amp;运价!$N376&amp;运价!$O376&amp;运价!$P376&amp;运价!$Q376,Table1[港口名]&amp;Table1[中转港]&amp;Table1[运价类型]&amp;Table1[直客/
同行]&amp;Table1[RT范围],0),MATCH(运价!K$28,Table1[[#Headers],[CBM]:[TON]],0))</f>
        <v>100</v>
      </c>
      <c r="L376" s="500">
        <f t="array" ref="L376">INDEX(Table1[[CBM]:[TON]],MATCH(运价!$M376&amp;运价!$N376&amp;运价!$O376&amp;运价!$P376&amp;运价!$Q376,Table1[港口名]&amp;Table1[中转港]&amp;Table1[运价类型]&amp;Table1[直客/
同行]&amp;Table1[RT范围],0),MATCH(运价!L$28,Table1[[#Headers],[CBM]:[TON]],0))</f>
        <v>105</v>
      </c>
      <c r="M376" s="323" t="s">
        <v>1883</v>
      </c>
      <c r="N376" s="323" t="s">
        <v>579</v>
      </c>
      <c r="O376" s="323" t="s">
        <v>56</v>
      </c>
      <c r="P376" s="323" t="s">
        <v>57</v>
      </c>
      <c r="Q376" s="323" t="s">
        <v>1767</v>
      </c>
    </row>
    <row r="377" spans="1:17" s="62" customFormat="1" ht="19.5" customHeight="1">
      <c r="A377" s="209" t="s">
        <v>583</v>
      </c>
      <c r="B377" s="103" t="s">
        <v>3324</v>
      </c>
      <c r="C377" s="697">
        <v>0</v>
      </c>
      <c r="D377" s="698"/>
      <c r="E377" s="146" t="s">
        <v>93</v>
      </c>
      <c r="F377" s="137" t="s">
        <v>492</v>
      </c>
      <c r="G377" s="138" t="s">
        <v>579</v>
      </c>
      <c r="H377" s="515">
        <v>44</v>
      </c>
      <c r="I377" s="135" t="str">
        <f t="shared" si="26"/>
        <v>-</v>
      </c>
      <c r="J377" s="107" t="str">
        <f t="shared" si="27"/>
        <v>USD 93 / 98</v>
      </c>
      <c r="K377" s="500">
        <f t="array" ref="K377">INDEX(Table1[[CBM]:[TON]],MATCH(运价!$M377&amp;运价!$N377&amp;运价!$O377&amp;运价!$P377&amp;运价!$Q377,Table1[港口名]&amp;Table1[中转港]&amp;Table1[运价类型]&amp;Table1[直客/
同行]&amp;Table1[RT范围],0),MATCH(运价!K$28,Table1[[#Headers],[CBM]:[TON]],0))</f>
        <v>93</v>
      </c>
      <c r="L377" s="500">
        <f t="array" ref="L377">INDEX(Table1[[CBM]:[TON]],MATCH(运价!$M377&amp;运价!$N377&amp;运价!$O377&amp;运价!$P377&amp;运价!$Q377,Table1[港口名]&amp;Table1[中转港]&amp;Table1[运价类型]&amp;Table1[直客/
同行]&amp;Table1[RT范围],0),MATCH(运价!L$28,Table1[[#Headers],[CBM]:[TON]],0))</f>
        <v>98</v>
      </c>
      <c r="M377" s="323" t="s">
        <v>580</v>
      </c>
      <c r="N377" s="323" t="s">
        <v>579</v>
      </c>
      <c r="O377" s="323" t="s">
        <v>56</v>
      </c>
      <c r="P377" s="323" t="s">
        <v>57</v>
      </c>
      <c r="Q377" s="323" t="s">
        <v>1767</v>
      </c>
    </row>
    <row r="378" spans="1:17" s="62" customFormat="1" ht="19.5" customHeight="1">
      <c r="A378" s="143" t="s">
        <v>585</v>
      </c>
      <c r="B378" s="113" t="s">
        <v>1842</v>
      </c>
      <c r="C378" s="697">
        <v>0</v>
      </c>
      <c r="D378" s="698"/>
      <c r="E378" s="146" t="s">
        <v>416</v>
      </c>
      <c r="F378" s="137" t="s">
        <v>586</v>
      </c>
      <c r="G378" s="305" t="s">
        <v>26</v>
      </c>
      <c r="H378" s="515">
        <v>33</v>
      </c>
      <c r="I378" s="135" t="str">
        <f t="shared" si="26"/>
        <v>-</v>
      </c>
      <c r="J378" s="107" t="str">
        <f t="shared" si="27"/>
        <v>USD 20 / 25</v>
      </c>
      <c r="K378" s="500">
        <f t="array" ref="K378">INDEX(Table1[[CBM]:[TON]],MATCH(运价!$M378&amp;运价!$N378&amp;运价!$O378&amp;运价!$P378&amp;运价!$Q378,Table1[港口名]&amp;Table1[中转港]&amp;Table1[运价类型]&amp;Table1[直客/
同行]&amp;Table1[RT范围],0),MATCH(运价!K$28,Table1[[#Headers],[CBM]:[TON]],0))</f>
        <v>20</v>
      </c>
      <c r="L378" s="500">
        <f t="array" ref="L378">INDEX(Table1[[CBM]:[TON]],MATCH(运价!$M378&amp;运价!$N378&amp;运价!$O378&amp;运价!$P378&amp;运价!$Q378,Table1[港口名]&amp;Table1[中转港]&amp;Table1[运价类型]&amp;Table1[直客/
同行]&amp;Table1[RT范围],0),MATCH(运价!L$28,Table1[[#Headers],[CBM]:[TON]],0))</f>
        <v>25</v>
      </c>
      <c r="M378" s="323" t="s">
        <v>581</v>
      </c>
      <c r="N378" s="323" t="s">
        <v>581</v>
      </c>
      <c r="O378" s="323" t="s">
        <v>56</v>
      </c>
      <c r="P378" s="323" t="s">
        <v>57</v>
      </c>
      <c r="Q378" s="323" t="s">
        <v>1767</v>
      </c>
    </row>
    <row r="379" spans="1:17" s="62" customFormat="1" ht="19.5" customHeight="1">
      <c r="A379" s="143" t="s">
        <v>588</v>
      </c>
      <c r="B379" s="113" t="s">
        <v>3325</v>
      </c>
      <c r="C379" s="697">
        <v>0</v>
      </c>
      <c r="D379" s="698"/>
      <c r="E379" s="146" t="s">
        <v>416</v>
      </c>
      <c r="F379" s="138" t="s">
        <v>586</v>
      </c>
      <c r="G379" s="138" t="s">
        <v>581</v>
      </c>
      <c r="H379" s="515" t="s">
        <v>589</v>
      </c>
      <c r="I379" s="135" t="str">
        <f t="shared" si="26"/>
        <v>-</v>
      </c>
      <c r="J379" s="107" t="str">
        <f t="shared" si="27"/>
        <v>USD 45 / 50</v>
      </c>
      <c r="K379" s="500">
        <f t="array" ref="K379">INDEX(Table1[[CBM]:[TON]],MATCH(运价!$M379&amp;运价!$N379&amp;运价!$O379&amp;运价!$P379&amp;运价!$Q379,Table1[港口名]&amp;Table1[中转港]&amp;Table1[运价类型]&amp;Table1[直客/
同行]&amp;Table1[RT范围],0),MATCH(运价!K$28,Table1[[#Headers],[CBM]:[TON]],0))</f>
        <v>45</v>
      </c>
      <c r="L379" s="500">
        <f t="array" ref="L379">INDEX(Table1[[CBM]:[TON]],MATCH(运价!$M379&amp;运价!$N379&amp;运价!$O379&amp;运价!$P379&amp;运价!$Q379,Table1[港口名]&amp;Table1[中转港]&amp;Table1[运价类型]&amp;Table1[直客/
同行]&amp;Table1[RT范围],0),MATCH(运价!L$28,Table1[[#Headers],[CBM]:[TON]],0))</f>
        <v>50</v>
      </c>
      <c r="M379" s="323" t="s">
        <v>582</v>
      </c>
      <c r="N379" s="323" t="s">
        <v>581</v>
      </c>
      <c r="O379" s="323" t="s">
        <v>56</v>
      </c>
      <c r="P379" s="323" t="s">
        <v>57</v>
      </c>
      <c r="Q379" s="323" t="s">
        <v>1767</v>
      </c>
    </row>
    <row r="380" spans="1:17" s="62" customFormat="1" ht="19.5" customHeight="1">
      <c r="A380" s="143" t="s">
        <v>2028</v>
      </c>
      <c r="B380" s="113" t="s">
        <v>3291</v>
      </c>
      <c r="C380" s="697"/>
      <c r="D380" s="698"/>
      <c r="E380" s="126" t="s">
        <v>1740</v>
      </c>
      <c r="F380" s="138" t="s">
        <v>591</v>
      </c>
      <c r="G380" s="305" t="s">
        <v>26</v>
      </c>
      <c r="H380" s="515">
        <v>38</v>
      </c>
      <c r="I380" s="135" t="str">
        <f t="shared" si="26"/>
        <v>-</v>
      </c>
      <c r="J380" s="107" t="str">
        <f t="shared" si="27"/>
        <v>USD 15 / 20</v>
      </c>
      <c r="K380" s="500">
        <f t="array" ref="K380">INDEX(Table1[[CBM]:[TON]],MATCH(运价!$M380&amp;运价!$N380&amp;运价!$O380&amp;运价!$P380&amp;运价!$Q380,Table1[港口名]&amp;Table1[中转港]&amp;Table1[运价类型]&amp;Table1[直客/
同行]&amp;Table1[RT范围],0),MATCH(运价!K$28,Table1[[#Headers],[CBM]:[TON]],0))</f>
        <v>15</v>
      </c>
      <c r="L380" s="500">
        <f t="array" ref="L380">INDEX(Table1[[CBM]:[TON]],MATCH(运价!$M380&amp;运价!$N380&amp;运价!$O380&amp;运价!$P380&amp;运价!$Q380,Table1[港口名]&amp;Table1[中转港]&amp;Table1[运价类型]&amp;Table1[直客/
同行]&amp;Table1[RT范围],0),MATCH(运价!L$28,Table1[[#Headers],[CBM]:[TON]],0))</f>
        <v>20</v>
      </c>
      <c r="M380" s="323" t="s">
        <v>584</v>
      </c>
      <c r="N380" s="323" t="s">
        <v>584</v>
      </c>
      <c r="O380" s="323" t="s">
        <v>56</v>
      </c>
      <c r="P380" s="323" t="s">
        <v>57</v>
      </c>
      <c r="Q380" s="323" t="s">
        <v>1767</v>
      </c>
    </row>
    <row r="381" spans="1:17" s="62" customFormat="1" ht="19.5" customHeight="1">
      <c r="A381" s="143" t="s">
        <v>593</v>
      </c>
      <c r="B381" s="113" t="s">
        <v>3291</v>
      </c>
      <c r="C381" s="697"/>
      <c r="D381" s="698"/>
      <c r="E381" s="126" t="s">
        <v>174</v>
      </c>
      <c r="F381" s="138" t="s">
        <v>591</v>
      </c>
      <c r="G381" s="138" t="s">
        <v>584</v>
      </c>
      <c r="H381" s="515">
        <v>45</v>
      </c>
      <c r="I381" s="135" t="str">
        <f t="shared" si="26"/>
        <v>-</v>
      </c>
      <c r="J381" s="107" t="str">
        <f t="shared" si="27"/>
        <v>USD 15 / 20</v>
      </c>
      <c r="K381" s="500">
        <f t="array" ref="K381">INDEX(Table1[[CBM]:[TON]],MATCH(运价!$M381&amp;运价!$N381&amp;运价!$O381&amp;运价!$P381&amp;运价!$Q381,Table1[港口名]&amp;Table1[中转港]&amp;Table1[运价类型]&amp;Table1[直客/
同行]&amp;Table1[RT范围],0),MATCH(运价!K$28,Table1[[#Headers],[CBM]:[TON]],0))</f>
        <v>15</v>
      </c>
      <c r="L381" s="500">
        <f t="array" ref="L381">INDEX(Table1[[CBM]:[TON]],MATCH(运价!$M381&amp;运价!$N381&amp;运价!$O381&amp;运价!$P381&amp;运价!$Q381,Table1[港口名]&amp;Table1[中转港]&amp;Table1[运价类型]&amp;Table1[直客/
同行]&amp;Table1[RT范围],0),MATCH(运价!L$28,Table1[[#Headers],[CBM]:[TON]],0))</f>
        <v>20</v>
      </c>
      <c r="M381" s="323" t="s">
        <v>587</v>
      </c>
      <c r="N381" s="323" t="s">
        <v>584</v>
      </c>
      <c r="O381" s="323" t="s">
        <v>56</v>
      </c>
      <c r="P381" s="323" t="s">
        <v>57</v>
      </c>
      <c r="Q381" s="323" t="s">
        <v>1767</v>
      </c>
    </row>
    <row r="382" spans="1:17" s="62" customFormat="1" ht="19.5" customHeight="1">
      <c r="A382" s="143" t="s">
        <v>595</v>
      </c>
      <c r="B382" s="113" t="s">
        <v>3291</v>
      </c>
      <c r="C382" s="697"/>
      <c r="D382" s="698"/>
      <c r="E382" s="126" t="s">
        <v>174</v>
      </c>
      <c r="F382" s="138" t="s">
        <v>591</v>
      </c>
      <c r="G382" s="138" t="s">
        <v>584</v>
      </c>
      <c r="H382" s="515">
        <v>38</v>
      </c>
      <c r="I382" s="135" t="str">
        <f t="shared" si="26"/>
        <v>-</v>
      </c>
      <c r="J382" s="107" t="str">
        <f t="shared" si="27"/>
        <v>USD 15 / 20</v>
      </c>
      <c r="K382" s="500">
        <f t="array" ref="K382">INDEX(Table1[[CBM]:[TON]],MATCH(运价!$M382&amp;运价!$N382&amp;运价!$O382&amp;运价!$P382&amp;运价!$Q382,Table1[港口名]&amp;Table1[中转港]&amp;Table1[运价类型]&amp;Table1[直客/
同行]&amp;Table1[RT范围],0),MATCH(运价!K$28,Table1[[#Headers],[CBM]:[TON]],0))</f>
        <v>15</v>
      </c>
      <c r="L382" s="500">
        <f t="array" ref="L382">INDEX(Table1[[CBM]:[TON]],MATCH(运价!$M382&amp;运价!$N382&amp;运价!$O382&amp;运价!$P382&amp;运价!$Q382,Table1[港口名]&amp;Table1[中转港]&amp;Table1[运价类型]&amp;Table1[直客/
同行]&amp;Table1[RT范围],0),MATCH(运价!L$28,Table1[[#Headers],[CBM]:[TON]],0))</f>
        <v>20</v>
      </c>
      <c r="M382" s="323" t="s">
        <v>592</v>
      </c>
      <c r="N382" s="323" t="s">
        <v>584</v>
      </c>
      <c r="O382" s="323" t="s">
        <v>56</v>
      </c>
      <c r="P382" s="323" t="s">
        <v>57</v>
      </c>
      <c r="Q382" s="323" t="s">
        <v>1767</v>
      </c>
    </row>
    <row r="383" spans="1:17" s="62" customFormat="1" ht="19.5" customHeight="1">
      <c r="A383" s="136" t="s">
        <v>597</v>
      </c>
      <c r="B383" s="113" t="s">
        <v>3291</v>
      </c>
      <c r="C383" s="681"/>
      <c r="D383" s="683"/>
      <c r="E383" s="126" t="s">
        <v>174</v>
      </c>
      <c r="F383" s="137" t="s">
        <v>591</v>
      </c>
      <c r="G383" s="137" t="s">
        <v>584</v>
      </c>
      <c r="H383" s="508">
        <v>45</v>
      </c>
      <c r="I383" s="135" t="str">
        <f t="shared" si="26"/>
        <v>-</v>
      </c>
      <c r="J383" s="107" t="str">
        <f t="shared" si="27"/>
        <v>USD 15 / 20</v>
      </c>
      <c r="K383" s="500">
        <f t="array" ref="K383">INDEX(Table1[[CBM]:[TON]],MATCH(运价!$M383&amp;运价!$N383&amp;运价!$O383&amp;运价!$P383&amp;运价!$Q383,Table1[港口名]&amp;Table1[中转港]&amp;Table1[运价类型]&amp;Table1[直客/
同行]&amp;Table1[RT范围],0),MATCH(运价!K$28,Table1[[#Headers],[CBM]:[TON]],0))</f>
        <v>15</v>
      </c>
      <c r="L383" s="500">
        <f t="array" ref="L383">INDEX(Table1[[CBM]:[TON]],MATCH(运价!$M383&amp;运价!$N383&amp;运价!$O383&amp;运价!$P383&amp;运价!$Q383,Table1[港口名]&amp;Table1[中转港]&amp;Table1[运价类型]&amp;Table1[直客/
同行]&amp;Table1[RT范围],0),MATCH(运价!L$28,Table1[[#Headers],[CBM]:[TON]],0))</f>
        <v>20</v>
      </c>
      <c r="M383" s="315" t="s">
        <v>594</v>
      </c>
      <c r="N383" s="315" t="s">
        <v>584</v>
      </c>
      <c r="O383" s="323" t="s">
        <v>56</v>
      </c>
      <c r="P383" s="323" t="s">
        <v>57</v>
      </c>
      <c r="Q383" s="323" t="s">
        <v>1767</v>
      </c>
    </row>
    <row r="384" spans="1:17" s="62" customFormat="1" ht="19.5" customHeight="1">
      <c r="A384" s="210" t="s">
        <v>600</v>
      </c>
      <c r="B384" s="103" t="s">
        <v>3326</v>
      </c>
      <c r="C384" s="681"/>
      <c r="D384" s="683"/>
      <c r="E384" s="146" t="s">
        <v>416</v>
      </c>
      <c r="F384" s="138" t="s">
        <v>601</v>
      </c>
      <c r="G384" s="305" t="s">
        <v>26</v>
      </c>
      <c r="H384" s="515">
        <v>35</v>
      </c>
      <c r="I384" s="135" t="str">
        <f t="shared" si="26"/>
        <v>-</v>
      </c>
      <c r="J384" s="107" t="str">
        <f t="shared" si="27"/>
        <v>USD 169 / 179</v>
      </c>
      <c r="K384" s="500">
        <f t="array" ref="K384">INDEX(Table1[[CBM]:[TON]],MATCH(运价!$M384&amp;运价!$N384&amp;运价!$O384&amp;运价!$P384&amp;运价!$Q384,Table1[港口名]&amp;Table1[中转港]&amp;Table1[运价类型]&amp;Table1[直客/
同行]&amp;Table1[RT范围],0),MATCH(运价!K$28,Table1[[#Headers],[CBM]:[TON]],0))</f>
        <v>169</v>
      </c>
      <c r="L384" s="500">
        <f t="array" ref="L384">INDEX(Table1[[CBM]:[TON]],MATCH(运价!$M384&amp;运价!$N384&amp;运价!$O384&amp;运价!$P384&amp;运价!$Q384,Table1[港口名]&amp;Table1[中转港]&amp;Table1[运价类型]&amp;Table1[直客/
同行]&amp;Table1[RT范围],0),MATCH(运价!L$28,Table1[[#Headers],[CBM]:[TON]],0))</f>
        <v>179</v>
      </c>
      <c r="M384" s="315" t="s">
        <v>830</v>
      </c>
      <c r="N384" s="315" t="s">
        <v>830</v>
      </c>
      <c r="O384" s="323" t="s">
        <v>56</v>
      </c>
      <c r="P384" s="323" t="s">
        <v>57</v>
      </c>
      <c r="Q384" s="323" t="s">
        <v>1767</v>
      </c>
    </row>
    <row r="385" spans="1:19" s="62" customFormat="1" ht="19.5" customHeight="1">
      <c r="A385" s="211" t="s">
        <v>602</v>
      </c>
      <c r="B385" s="100" t="s">
        <v>3151</v>
      </c>
      <c r="C385" s="681"/>
      <c r="D385" s="683"/>
      <c r="E385" s="125" t="s">
        <v>1980</v>
      </c>
      <c r="F385" s="145" t="s">
        <v>1981</v>
      </c>
      <c r="G385" s="311" t="s">
        <v>26</v>
      </c>
      <c r="H385" s="515">
        <v>8</v>
      </c>
      <c r="I385" s="135" t="str">
        <f t="shared" si="26"/>
        <v>-</v>
      </c>
      <c r="J385" s="107" t="str">
        <f t="shared" si="27"/>
        <v>USD 70 / 80</v>
      </c>
      <c r="K385" s="500">
        <f t="array" ref="K385">INDEX(Table1[[CBM]:[TON]],MATCH(运价!$M385&amp;运价!$N385&amp;运价!$O385&amp;运价!$P385&amp;运价!$Q385,Table1[港口名]&amp;Table1[中转港]&amp;Table1[运价类型]&amp;Table1[直客/
同行]&amp;Table1[RT范围],0),MATCH(运价!K$28,Table1[[#Headers],[CBM]:[TON]],0))</f>
        <v>70</v>
      </c>
      <c r="L385" s="500">
        <f t="array" ref="L385">INDEX(Table1[[CBM]:[TON]],MATCH(运价!$M385&amp;运价!$N385&amp;运价!$O385&amp;运价!$P385&amp;运价!$Q385,Table1[港口名]&amp;Table1[中转港]&amp;Table1[运价类型]&amp;Table1[直客/
同行]&amp;Table1[RT范围],0),MATCH(运价!L$28,Table1[[#Headers],[CBM]:[TON]],0))</f>
        <v>80</v>
      </c>
      <c r="M385" s="323" t="s">
        <v>596</v>
      </c>
      <c r="N385" s="323" t="s">
        <v>596</v>
      </c>
      <c r="O385" s="323" t="s">
        <v>56</v>
      </c>
      <c r="P385" s="323" t="s">
        <v>57</v>
      </c>
      <c r="Q385" s="323" t="s">
        <v>1767</v>
      </c>
    </row>
    <row r="386" spans="1:19" s="63" customFormat="1" ht="19.5" customHeight="1">
      <c r="A386" s="212" t="s">
        <v>1884</v>
      </c>
      <c r="B386" s="100" t="s">
        <v>3327</v>
      </c>
      <c r="C386" s="681"/>
      <c r="D386" s="683"/>
      <c r="E386" s="146" t="s">
        <v>416</v>
      </c>
      <c r="F386" s="138" t="s">
        <v>601</v>
      </c>
      <c r="G386" s="204" t="s">
        <v>599</v>
      </c>
      <c r="H386" s="515">
        <v>40</v>
      </c>
      <c r="I386" s="135" t="str">
        <f t="shared" si="26"/>
        <v>-</v>
      </c>
      <c r="J386" s="107" t="str">
        <f t="shared" si="27"/>
        <v>USD 179 / 189</v>
      </c>
      <c r="K386" s="500">
        <f t="array" ref="K386">INDEX(Table1[[CBM]:[TON]],MATCH(运价!$M386&amp;运价!$N386&amp;运价!$O386&amp;运价!$P386&amp;运价!$Q386,Table1[港口名]&amp;Table1[中转港]&amp;Table1[运价类型]&amp;Table1[直客/
同行]&amp;Table1[RT范围],0),MATCH(运价!K$28,Table1[[#Headers],[CBM]:[TON]],0))</f>
        <v>179</v>
      </c>
      <c r="L386" s="500">
        <f t="array" ref="L386">INDEX(Table1[[CBM]:[TON]],MATCH(运价!$M386&amp;运价!$N386&amp;运价!$O386&amp;运价!$P386&amp;运价!$Q386,Table1[港口名]&amp;Table1[中转港]&amp;Table1[运价类型]&amp;Table1[直客/
同行]&amp;Table1[RT范围],0),MATCH(运价!L$28,Table1[[#Headers],[CBM]:[TON]],0))</f>
        <v>189</v>
      </c>
      <c r="M386" s="323" t="s">
        <v>598</v>
      </c>
      <c r="N386" s="315" t="s">
        <v>830</v>
      </c>
      <c r="O386" s="323" t="s">
        <v>56</v>
      </c>
      <c r="P386" s="323" t="s">
        <v>57</v>
      </c>
      <c r="Q386" s="323" t="s">
        <v>1767</v>
      </c>
    </row>
    <row r="387" spans="1:19" s="63" customFormat="1" ht="19.5" customHeight="1">
      <c r="A387" s="212" t="s">
        <v>604</v>
      </c>
      <c r="B387" s="103" t="s">
        <v>3328</v>
      </c>
      <c r="C387" s="760"/>
      <c r="D387" s="761"/>
      <c r="E387" s="146" t="s">
        <v>416</v>
      </c>
      <c r="F387" s="138" t="s">
        <v>601</v>
      </c>
      <c r="G387" s="204" t="s">
        <v>599</v>
      </c>
      <c r="H387" s="535">
        <v>40</v>
      </c>
      <c r="I387" s="135" t="str">
        <f t="shared" si="26"/>
        <v>-</v>
      </c>
      <c r="J387" s="107" t="str">
        <f t="shared" si="27"/>
        <v>USD 205 / 215</v>
      </c>
      <c r="K387" s="500">
        <f t="array" ref="K387">INDEX(Table1[[CBM]:[TON]],MATCH(运价!$M387&amp;运价!$N387&amp;运价!$O387&amp;运价!$P387&amp;运价!$Q387,Table1[港口名]&amp;Table1[中转港]&amp;Table1[运价类型]&amp;Table1[直客/
同行]&amp;Table1[RT范围],0),MATCH(运价!K$28,Table1[[#Headers],[CBM]:[TON]],0))</f>
        <v>205</v>
      </c>
      <c r="L387" s="500">
        <f t="array" ref="L387">INDEX(Table1[[CBM]:[TON]],MATCH(运价!$M387&amp;运价!$N387&amp;运价!$O387&amp;运价!$P387&amp;运价!$Q387,Table1[港口名]&amp;Table1[中转港]&amp;Table1[运价类型]&amp;Table1[直客/
同行]&amp;Table1[RT范围],0),MATCH(运价!L$28,Table1[[#Headers],[CBM]:[TON]],0))</f>
        <v>215</v>
      </c>
      <c r="M387" s="345" t="s">
        <v>590</v>
      </c>
      <c r="N387" s="315" t="s">
        <v>830</v>
      </c>
      <c r="O387" s="323" t="s">
        <v>56</v>
      </c>
      <c r="P387" s="323" t="s">
        <v>57</v>
      </c>
      <c r="Q387" s="323" t="s">
        <v>1767</v>
      </c>
    </row>
    <row r="388" spans="1:19" s="63" customFormat="1" ht="19.5" customHeight="1">
      <c r="A388" s="216" t="s">
        <v>605</v>
      </c>
      <c r="B388" s="103" t="s">
        <v>3347</v>
      </c>
      <c r="C388" s="681"/>
      <c r="D388" s="683"/>
      <c r="E388" s="146" t="s">
        <v>28</v>
      </c>
      <c r="F388" s="138" t="s">
        <v>249</v>
      </c>
      <c r="G388" s="208" t="s">
        <v>577</v>
      </c>
      <c r="H388" s="515">
        <v>45</v>
      </c>
      <c r="I388" s="135" t="str">
        <f t="shared" si="26"/>
        <v>-</v>
      </c>
      <c r="J388" s="107" t="str">
        <f t="shared" si="27"/>
        <v>USD 40 / 50</v>
      </c>
      <c r="K388" s="500">
        <f t="array" ref="K388">INDEX(Table1[[CBM]:[TON]],MATCH(运价!$M388&amp;运价!$N388&amp;运价!$O388&amp;运价!$P388&amp;运价!$Q388,Table1[港口名]&amp;Table1[中转港]&amp;Table1[运价类型]&amp;Table1[直客/
同行]&amp;Table1[RT范围],0),MATCH(运价!K$28,Table1[[#Headers],[CBM]:[TON]],0))</f>
        <v>40</v>
      </c>
      <c r="L388" s="500">
        <f t="array" ref="L388">INDEX(Table1[[CBM]:[TON]],MATCH(运价!$M388&amp;运价!$N388&amp;运价!$O388&amp;运价!$P388&amp;运价!$Q388,Table1[港口名]&amp;Table1[中转港]&amp;Table1[运价类型]&amp;Table1[直客/
同行]&amp;Table1[RT范围],0),MATCH(运价!L$28,Table1[[#Headers],[CBM]:[TON]],0))</f>
        <v>50</v>
      </c>
      <c r="M388" s="323" t="s">
        <v>603</v>
      </c>
      <c r="N388" s="315" t="s">
        <v>575</v>
      </c>
      <c r="O388" s="323" t="s">
        <v>56</v>
      </c>
      <c r="P388" s="323" t="s">
        <v>57</v>
      </c>
      <c r="Q388" s="323" t="s">
        <v>1767</v>
      </c>
    </row>
    <row r="389" spans="1:19" s="76" customFormat="1" ht="19.5" customHeight="1">
      <c r="A389" s="210" t="s">
        <v>607</v>
      </c>
      <c r="B389" s="103" t="s">
        <v>3347</v>
      </c>
      <c r="C389" s="681"/>
      <c r="D389" s="683"/>
      <c r="E389" s="146" t="s">
        <v>28</v>
      </c>
      <c r="F389" s="138" t="s">
        <v>249</v>
      </c>
      <c r="G389" s="208" t="s">
        <v>577</v>
      </c>
      <c r="H389" s="515">
        <v>45</v>
      </c>
      <c r="I389" s="135" t="str">
        <f t="shared" si="26"/>
        <v>-</v>
      </c>
      <c r="J389" s="107" t="str">
        <f t="shared" si="27"/>
        <v>USD 40 / 50</v>
      </c>
      <c r="K389" s="500">
        <f t="array" ref="K389">INDEX(Table1[[CBM]:[TON]],MATCH(运价!$M389&amp;运价!$N389&amp;运价!$O389&amp;运价!$P389&amp;运价!$Q389,Table1[港口名]&amp;Table1[中转港]&amp;Table1[运价类型]&amp;Table1[直客/
同行]&amp;Table1[RT范围],0),MATCH(运价!K$28,Table1[[#Headers],[CBM]:[TON]],0))</f>
        <v>40</v>
      </c>
      <c r="L389" s="500">
        <f t="array" ref="L389">INDEX(Table1[[CBM]:[TON]],MATCH(运价!$M389&amp;运价!$N389&amp;运价!$O389&amp;运价!$P389&amp;运价!$Q389,Table1[港口名]&amp;Table1[中转港]&amp;Table1[运价类型]&amp;Table1[直客/
同行]&amp;Table1[RT范围],0),MATCH(运价!L$28,Table1[[#Headers],[CBM]:[TON]],0))</f>
        <v>50</v>
      </c>
      <c r="M389" s="348" t="s">
        <v>606</v>
      </c>
      <c r="N389" s="345" t="s">
        <v>575</v>
      </c>
      <c r="O389" s="323" t="s">
        <v>56</v>
      </c>
      <c r="P389" s="323" t="s">
        <v>57</v>
      </c>
      <c r="Q389" s="323" t="s">
        <v>1767</v>
      </c>
      <c r="R389" s="62"/>
      <c r="S389" s="62"/>
    </row>
    <row r="390" spans="1:19" s="62" customFormat="1" ht="19.5" customHeight="1">
      <c r="A390" s="210" t="s">
        <v>608</v>
      </c>
      <c r="B390" s="103" t="s">
        <v>3348</v>
      </c>
      <c r="C390" s="762"/>
      <c r="D390" s="762"/>
      <c r="E390" s="146" t="s">
        <v>1983</v>
      </c>
      <c r="F390" s="138" t="s">
        <v>461</v>
      </c>
      <c r="G390" s="305" t="s">
        <v>26</v>
      </c>
      <c r="H390" s="515">
        <v>36</v>
      </c>
      <c r="I390" s="135" t="str">
        <f t="shared" si="26"/>
        <v>-</v>
      </c>
      <c r="J390" s="107" t="str">
        <f t="shared" si="27"/>
        <v>USD 124 / 129</v>
      </c>
      <c r="K390" s="500">
        <f t="array" ref="K390">INDEX(Table1[[CBM]:[TON]],MATCH(运价!$M390&amp;运价!$N390&amp;运价!$O390&amp;运价!$P390&amp;运价!$Q390,Table1[港口名]&amp;Table1[中转港]&amp;Table1[运价类型]&amp;Table1[直客/
同行]&amp;Table1[RT范围],0),MATCH(运价!K$28,Table1[[#Headers],[CBM]:[TON]],0))</f>
        <v>124</v>
      </c>
      <c r="L390" s="500">
        <f t="array" ref="L390">INDEX(Table1[[CBM]:[TON]],MATCH(运价!$M390&amp;运价!$N390&amp;运价!$O390&amp;运价!$P390&amp;运价!$Q390,Table1[港口名]&amp;Table1[中转港]&amp;Table1[运价类型]&amp;Table1[直客/
同行]&amp;Table1[RT范围],0),MATCH(运价!L$28,Table1[[#Headers],[CBM]:[TON]],0))</f>
        <v>129</v>
      </c>
      <c r="M390" s="345" t="s">
        <v>825</v>
      </c>
      <c r="N390" s="345" t="s">
        <v>825</v>
      </c>
      <c r="O390" s="323" t="s">
        <v>56</v>
      </c>
      <c r="P390" s="323" t="s">
        <v>57</v>
      </c>
      <c r="Q390" s="323" t="s">
        <v>1767</v>
      </c>
    </row>
    <row r="391" spans="1:19" s="62" customFormat="1" ht="19.5" customHeight="1">
      <c r="A391" s="142" t="s">
        <v>463</v>
      </c>
      <c r="B391" s="185"/>
      <c r="C391" s="185"/>
      <c r="D391" s="185"/>
      <c r="E391" s="185"/>
      <c r="F391" s="186"/>
      <c r="G391" s="186"/>
      <c r="H391" s="536"/>
      <c r="I391" s="135"/>
      <c r="J391" s="107"/>
      <c r="K391" s="500"/>
      <c r="L391" s="500"/>
      <c r="M391" s="323"/>
      <c r="N391" s="323"/>
      <c r="O391" s="323"/>
      <c r="P391" s="323"/>
      <c r="Q391" s="323"/>
    </row>
    <row r="392" spans="1:19" s="62" customFormat="1" ht="19.5" customHeight="1">
      <c r="A392" s="747" t="s">
        <v>442</v>
      </c>
      <c r="B392" s="748"/>
      <c r="C392" s="748"/>
      <c r="D392" s="748"/>
      <c r="E392" s="748"/>
      <c r="F392" s="748"/>
      <c r="G392" s="748"/>
      <c r="H392" s="749"/>
      <c r="I392" s="135"/>
      <c r="J392" s="107"/>
      <c r="K392" s="500"/>
      <c r="L392" s="500"/>
      <c r="M392" s="323"/>
      <c r="N392" s="323"/>
      <c r="O392" s="323"/>
      <c r="P392" s="323"/>
      <c r="Q392" s="323"/>
    </row>
    <row r="393" spans="1:19" s="62" customFormat="1" ht="19.5" customHeight="1">
      <c r="A393" s="197" t="s">
        <v>609</v>
      </c>
      <c r="B393" s="198"/>
      <c r="C393" s="198"/>
      <c r="D393" s="198"/>
      <c r="E393" s="198"/>
      <c r="F393" s="198"/>
      <c r="G393" s="199"/>
      <c r="H393" s="532"/>
      <c r="I393" s="135"/>
      <c r="J393" s="107"/>
      <c r="K393" s="500"/>
      <c r="L393" s="500"/>
      <c r="M393" s="323"/>
      <c r="N393" s="323"/>
      <c r="O393" s="323"/>
      <c r="P393" s="323"/>
      <c r="Q393" s="323"/>
    </row>
    <row r="394" spans="1:19" s="63" customFormat="1" ht="19.5" customHeight="1">
      <c r="A394" s="165" t="s">
        <v>610</v>
      </c>
      <c r="B394" s="116"/>
      <c r="C394" s="116"/>
      <c r="D394" s="116"/>
      <c r="E394" s="116"/>
      <c r="F394" s="116"/>
      <c r="G394" s="108"/>
      <c r="H394" s="522"/>
      <c r="I394" s="135"/>
      <c r="J394" s="107"/>
      <c r="K394" s="500"/>
      <c r="L394" s="500"/>
      <c r="M394" s="324"/>
      <c r="N394" s="323"/>
      <c r="O394" s="323"/>
      <c r="P394" s="324"/>
      <c r="Q394" s="323"/>
    </row>
    <row r="395" spans="1:19" s="62" customFormat="1" ht="19.5" customHeight="1">
      <c r="A395" s="165" t="s">
        <v>611</v>
      </c>
      <c r="B395" s="116"/>
      <c r="C395" s="116"/>
      <c r="D395" s="116"/>
      <c r="E395" s="116"/>
      <c r="F395" s="116"/>
      <c r="G395" s="108"/>
      <c r="H395" s="522"/>
      <c r="I395" s="135"/>
      <c r="J395" s="134"/>
      <c r="K395" s="500"/>
      <c r="L395" s="500"/>
      <c r="M395" s="322"/>
      <c r="N395" s="322"/>
      <c r="O395" s="322"/>
      <c r="P395" s="322"/>
      <c r="Q395" s="322"/>
      <c r="R395"/>
    </row>
    <row r="396" spans="1:19" s="77" customFormat="1" ht="19.5" customHeight="1" thickBot="1">
      <c r="A396" s="148" t="s">
        <v>612</v>
      </c>
      <c r="B396" s="149"/>
      <c r="C396" s="149"/>
      <c r="D396" s="149"/>
      <c r="E396" s="149"/>
      <c r="F396" s="149"/>
      <c r="G396" s="117"/>
      <c r="H396" s="517"/>
      <c r="I396" s="135"/>
      <c r="J396" s="107"/>
      <c r="K396" s="500"/>
      <c r="L396" s="500"/>
      <c r="M396" s="323"/>
      <c r="N396" s="323"/>
      <c r="O396" s="323"/>
      <c r="P396" s="323"/>
      <c r="Q396" s="323"/>
    </row>
    <row r="397" spans="1:19" s="62" customFormat="1" ht="19.5" customHeight="1">
      <c r="A397" s="751"/>
      <c r="B397" s="752"/>
      <c r="C397" s="752"/>
      <c r="D397" s="752"/>
      <c r="E397" s="752"/>
      <c r="F397" s="752"/>
      <c r="G397" s="752"/>
      <c r="H397" s="753"/>
      <c r="I397" s="135"/>
      <c r="J397" s="107"/>
      <c r="K397" s="500"/>
      <c r="L397" s="500"/>
      <c r="M397" s="323"/>
      <c r="N397" s="323"/>
      <c r="O397" s="323"/>
      <c r="P397" s="323"/>
      <c r="Q397" s="323"/>
    </row>
    <row r="398" spans="1:19" s="62" customFormat="1" ht="19.5" customHeight="1">
      <c r="A398" s="184" t="s">
        <v>552</v>
      </c>
      <c r="B398" s="96" t="s">
        <v>19</v>
      </c>
      <c r="C398" s="693" t="s">
        <v>446</v>
      </c>
      <c r="D398" s="693"/>
      <c r="E398" s="98" t="s">
        <v>20</v>
      </c>
      <c r="F398" s="98" t="s">
        <v>21</v>
      </c>
      <c r="G398" s="98" t="s">
        <v>22</v>
      </c>
      <c r="H398" s="528" t="s">
        <v>23</v>
      </c>
      <c r="I398" s="135"/>
      <c r="J398" s="134" t="s">
        <v>10</v>
      </c>
      <c r="K398" s="500" t="s">
        <v>11</v>
      </c>
      <c r="L398" s="500" t="s">
        <v>12</v>
      </c>
      <c r="M398" s="322" t="s">
        <v>13</v>
      </c>
      <c r="N398" s="322" t="s">
        <v>14</v>
      </c>
      <c r="O398" s="322" t="s">
        <v>15</v>
      </c>
      <c r="P398" s="322" t="s">
        <v>16</v>
      </c>
      <c r="Q398" s="322" t="s">
        <v>17</v>
      </c>
    </row>
    <row r="399" spans="1:19" s="62" customFormat="1" ht="19.5" customHeight="1">
      <c r="A399" s="191" t="s">
        <v>1886</v>
      </c>
      <c r="B399" s="113" t="s">
        <v>3161</v>
      </c>
      <c r="C399" s="681">
        <v>0</v>
      </c>
      <c r="D399" s="683"/>
      <c r="E399" s="126" t="s">
        <v>615</v>
      </c>
      <c r="F399" s="137" t="s">
        <v>249</v>
      </c>
      <c r="G399" s="306" t="s">
        <v>26</v>
      </c>
      <c r="H399" s="508" t="s">
        <v>616</v>
      </c>
      <c r="I399" s="135" t="str">
        <f t="shared" ref="I399:I407" si="28">IF(J399="","",IF(J399="SYSTEM PRICE","",IF(B399=J399,"-","check")))</f>
        <v>-</v>
      </c>
      <c r="J399" s="107" t="str">
        <f t="shared" ref="J399:J407" si="29">"USD "&amp;IF(K399&lt;0,"( "&amp;-K399&amp;" )",K399)&amp;" / "&amp;IF(L399&lt;0,"( "&amp;-L399&amp;" )",L399)</f>
        <v>USD ( 25 ) / ( 20 )</v>
      </c>
      <c r="K399" s="500">
        <f t="array" ref="K399">INDEX(Table1[[CBM]:[TON]],MATCH(运价!$M399&amp;运价!$N399&amp;运价!$O399&amp;运价!$P399&amp;运价!$Q399,Table1[港口名]&amp;Table1[中转港]&amp;Table1[运价类型]&amp;Table1[直客/
同行]&amp;Table1[RT范围],0),MATCH(运价!K$28,Table1[[#Headers],[CBM]:[TON]],0))</f>
        <v>-25</v>
      </c>
      <c r="L399" s="500">
        <f t="array" ref="L399">INDEX(Table1[[CBM]:[TON]],MATCH(运价!$M399&amp;运价!$N399&amp;运价!$O399&amp;运价!$P399&amp;运价!$Q399,Table1[港口名]&amp;Table1[中转港]&amp;Table1[运价类型]&amp;Table1[直客/
同行]&amp;Table1[RT范围],0),MATCH(运价!L$28,Table1[[#Headers],[CBM]:[TON]],0))</f>
        <v>-20</v>
      </c>
      <c r="M399" s="323" t="s">
        <v>613</v>
      </c>
      <c r="N399" s="323" t="s">
        <v>613</v>
      </c>
      <c r="O399" s="323" t="s">
        <v>56</v>
      </c>
      <c r="P399" s="323" t="s">
        <v>57</v>
      </c>
      <c r="Q399" s="345" t="s">
        <v>1767</v>
      </c>
    </row>
    <row r="400" spans="1:19" s="62" customFormat="1" ht="19.5" customHeight="1">
      <c r="A400" s="191" t="s">
        <v>618</v>
      </c>
      <c r="B400" s="113" t="s">
        <v>2063</v>
      </c>
      <c r="C400" s="681">
        <v>0</v>
      </c>
      <c r="D400" s="683"/>
      <c r="E400" s="126" t="s">
        <v>1984</v>
      </c>
      <c r="F400" s="137" t="s">
        <v>1985</v>
      </c>
      <c r="G400" s="306" t="s">
        <v>26</v>
      </c>
      <c r="H400" s="508" t="s">
        <v>616</v>
      </c>
      <c r="I400" s="135" t="str">
        <f t="shared" si="28"/>
        <v>-</v>
      </c>
      <c r="J400" s="107" t="str">
        <f t="shared" si="29"/>
        <v>USD ( 15 ) / ( 10 )</v>
      </c>
      <c r="K400" s="500">
        <f t="array" ref="K400">INDEX(Table1[[CBM]:[TON]],MATCH(运价!$M400&amp;运价!$N400&amp;运价!$O400&amp;运价!$P400&amp;运价!$Q400,Table1[港口名]&amp;Table1[中转港]&amp;Table1[运价类型]&amp;Table1[直客/
同行]&amp;Table1[RT范围],0),MATCH(运价!K$28,Table1[[#Headers],[CBM]:[TON]],0))</f>
        <v>-15</v>
      </c>
      <c r="L400" s="500">
        <f t="array" ref="L400">INDEX(Table1[[CBM]:[TON]],MATCH(运价!$M400&amp;运价!$N400&amp;运价!$O400&amp;运价!$P400&amp;运价!$Q400,Table1[港口名]&amp;Table1[中转港]&amp;Table1[运价类型]&amp;Table1[直客/
同行]&amp;Table1[RT范围],0),MATCH(运价!L$28,Table1[[#Headers],[CBM]:[TON]],0))</f>
        <v>-10</v>
      </c>
      <c r="M400" s="323" t="s">
        <v>614</v>
      </c>
      <c r="N400" s="323" t="s">
        <v>614</v>
      </c>
      <c r="O400" s="323" t="s">
        <v>56</v>
      </c>
      <c r="P400" s="323" t="s">
        <v>57</v>
      </c>
      <c r="Q400" s="345" t="s">
        <v>1767</v>
      </c>
    </row>
    <row r="401" spans="1:18" s="62" customFormat="1" ht="19.5" customHeight="1">
      <c r="A401" s="136" t="s">
        <v>1887</v>
      </c>
      <c r="B401" s="113" t="s">
        <v>3349</v>
      </c>
      <c r="C401" s="681">
        <v>0</v>
      </c>
      <c r="D401" s="683"/>
      <c r="E401" s="126" t="s">
        <v>1986</v>
      </c>
      <c r="F401" s="137" t="s">
        <v>620</v>
      </c>
      <c r="G401" s="103" t="s">
        <v>621</v>
      </c>
      <c r="H401" s="508">
        <v>28</v>
      </c>
      <c r="I401" s="135" t="str">
        <f t="shared" si="28"/>
        <v>-</v>
      </c>
      <c r="J401" s="107" t="str">
        <f t="shared" si="29"/>
        <v>USD ( 20 ) / ( 15 )</v>
      </c>
      <c r="K401" s="500">
        <f t="array" ref="K401">INDEX(Table1[[CBM]:[TON]],MATCH(运价!$M401&amp;运价!$N401&amp;运价!$O401&amp;运价!$P401&amp;运价!$Q401,Table1[港口名]&amp;Table1[中转港]&amp;Table1[运价类型]&amp;Table1[直客/
同行]&amp;Table1[RT范围],0),MATCH(运价!K$28,Table1[[#Headers],[CBM]:[TON]],0))</f>
        <v>-20</v>
      </c>
      <c r="L401" s="500">
        <f t="array" ref="L401">INDEX(Table1[[CBM]:[TON]],MATCH(运价!$M401&amp;运价!$N401&amp;运价!$O401&amp;运价!$P401&amp;运价!$Q401,Table1[港口名]&amp;Table1[中转港]&amp;Table1[运价类型]&amp;Table1[直客/
同行]&amp;Table1[RT范围],0),MATCH(运价!L$28,Table1[[#Headers],[CBM]:[TON]],0))</f>
        <v>-15</v>
      </c>
      <c r="M401" s="323" t="s">
        <v>1888</v>
      </c>
      <c r="N401" s="345" t="s">
        <v>1804</v>
      </c>
      <c r="O401" s="323" t="s">
        <v>56</v>
      </c>
      <c r="P401" s="323" t="s">
        <v>57</v>
      </c>
      <c r="Q401" s="345" t="s">
        <v>1767</v>
      </c>
    </row>
    <row r="402" spans="1:18" s="62" customFormat="1" ht="19.5" customHeight="1">
      <c r="A402" s="136" t="s">
        <v>1889</v>
      </c>
      <c r="B402" s="113" t="s">
        <v>3349</v>
      </c>
      <c r="C402" s="681">
        <v>0</v>
      </c>
      <c r="D402" s="683"/>
      <c r="E402" s="446" t="s">
        <v>1986</v>
      </c>
      <c r="F402" s="137" t="s">
        <v>620</v>
      </c>
      <c r="G402" s="103" t="s">
        <v>621</v>
      </c>
      <c r="H402" s="508" t="s">
        <v>623</v>
      </c>
      <c r="I402" s="135" t="str">
        <f t="shared" si="28"/>
        <v>-</v>
      </c>
      <c r="J402" s="107" t="str">
        <f t="shared" si="29"/>
        <v>USD ( 20 ) / ( 15 )</v>
      </c>
      <c r="K402" s="500">
        <f t="array" ref="K402">INDEX(Table1[[CBM]:[TON]],MATCH(运价!$M402&amp;运价!$N402&amp;运价!$O402&amp;运价!$P402&amp;运价!$Q402,Table1[港口名]&amp;Table1[中转港]&amp;Table1[运价类型]&amp;Table1[直客/
同行]&amp;Table1[RT范围],0),MATCH(运价!K$28,Table1[[#Headers],[CBM]:[TON]],0))</f>
        <v>-20</v>
      </c>
      <c r="L402" s="500">
        <f t="array" ref="L402">INDEX(Table1[[CBM]:[TON]],MATCH(运价!$M402&amp;运价!$N402&amp;运价!$O402&amp;运价!$P402&amp;运价!$Q402,Table1[港口名]&amp;Table1[中转港]&amp;Table1[运价类型]&amp;Table1[直客/
同行]&amp;Table1[RT范围],0),MATCH(运价!L$28,Table1[[#Headers],[CBM]:[TON]],0))</f>
        <v>-15</v>
      </c>
      <c r="M402" s="323" t="s">
        <v>617</v>
      </c>
      <c r="N402" s="345" t="s">
        <v>1804</v>
      </c>
      <c r="O402" s="323" t="s">
        <v>56</v>
      </c>
      <c r="P402" s="323" t="s">
        <v>57</v>
      </c>
      <c r="Q402" s="345" t="s">
        <v>1767</v>
      </c>
    </row>
    <row r="403" spans="1:18" s="62" customFormat="1" ht="19.5" customHeight="1">
      <c r="A403" s="136" t="s">
        <v>1890</v>
      </c>
      <c r="B403" s="113" t="s">
        <v>3349</v>
      </c>
      <c r="C403" s="681">
        <v>0</v>
      </c>
      <c r="D403" s="683"/>
      <c r="E403" s="446" t="s">
        <v>1986</v>
      </c>
      <c r="F403" s="137" t="s">
        <v>620</v>
      </c>
      <c r="G403" s="103" t="s">
        <v>621</v>
      </c>
      <c r="H403" s="508" t="s">
        <v>623</v>
      </c>
      <c r="I403" s="135" t="str">
        <f t="shared" si="28"/>
        <v>-</v>
      </c>
      <c r="J403" s="107" t="str">
        <f t="shared" si="29"/>
        <v>USD ( 20 ) / ( 15 )</v>
      </c>
      <c r="K403" s="500">
        <f t="array" ref="K403">INDEX(Table1[[CBM]:[TON]],MATCH(运价!$M403&amp;运价!$N403&amp;运价!$O403&amp;运价!$P403&amp;运价!$Q403,Table1[港口名]&amp;Table1[中转港]&amp;Table1[运价类型]&amp;Table1[直客/
同行]&amp;Table1[RT范围],0),MATCH(运价!K$28,Table1[[#Headers],[CBM]:[TON]],0))</f>
        <v>-20</v>
      </c>
      <c r="L403" s="500">
        <f t="array" ref="L403">INDEX(Table1[[CBM]:[TON]],MATCH(运价!$M403&amp;运价!$N403&amp;运价!$O403&amp;运价!$P403&amp;运价!$Q403,Table1[港口名]&amp;Table1[中转港]&amp;Table1[运价类型]&amp;Table1[直客/
同行]&amp;Table1[RT范围],0),MATCH(运价!L$28,Table1[[#Headers],[CBM]:[TON]],0))</f>
        <v>-15</v>
      </c>
      <c r="M403" s="323" t="s">
        <v>619</v>
      </c>
      <c r="N403" s="345" t="s">
        <v>1804</v>
      </c>
      <c r="O403" s="323" t="s">
        <v>56</v>
      </c>
      <c r="P403" s="323" t="s">
        <v>57</v>
      </c>
      <c r="Q403" s="345" t="s">
        <v>1767</v>
      </c>
    </row>
    <row r="404" spans="1:18" s="62" customFormat="1" ht="19.5" customHeight="1">
      <c r="A404" s="136" t="s">
        <v>1891</v>
      </c>
      <c r="B404" s="113" t="s">
        <v>1842</v>
      </c>
      <c r="C404" s="681">
        <v>0</v>
      </c>
      <c r="D404" s="683"/>
      <c r="E404" s="446" t="s">
        <v>1986</v>
      </c>
      <c r="F404" s="137" t="s">
        <v>620</v>
      </c>
      <c r="G404" s="103" t="s">
        <v>621</v>
      </c>
      <c r="H404" s="508" t="s">
        <v>623</v>
      </c>
      <c r="I404" s="135" t="str">
        <f t="shared" si="28"/>
        <v>-</v>
      </c>
      <c r="J404" s="107" t="str">
        <f t="shared" si="29"/>
        <v>USD 20 / 25</v>
      </c>
      <c r="K404" s="500">
        <f t="array" ref="K404">INDEX(Table1[[CBM]:[TON]],MATCH(运价!$M404&amp;运价!$N404&amp;运价!$O404&amp;运价!$P404&amp;运价!$Q404,Table1[港口名]&amp;Table1[中转港]&amp;Table1[运价类型]&amp;Table1[直客/
同行]&amp;Table1[RT范围],0),MATCH(运价!K$28,Table1[[#Headers],[CBM]:[TON]],0))</f>
        <v>20</v>
      </c>
      <c r="L404" s="500">
        <f t="array" ref="L404">INDEX(Table1[[CBM]:[TON]],MATCH(运价!$M404&amp;运价!$N404&amp;运价!$O404&amp;运价!$P404&amp;运价!$Q404,Table1[港口名]&amp;Table1[中转港]&amp;Table1[运价类型]&amp;Table1[直客/
同行]&amp;Table1[RT范围],0),MATCH(运价!L$28,Table1[[#Headers],[CBM]:[TON]],0))</f>
        <v>25</v>
      </c>
      <c r="M404" s="323" t="s">
        <v>622</v>
      </c>
      <c r="N404" s="345" t="s">
        <v>1804</v>
      </c>
      <c r="O404" s="323" t="s">
        <v>56</v>
      </c>
      <c r="P404" s="323" t="s">
        <v>57</v>
      </c>
      <c r="Q404" s="345" t="s">
        <v>1767</v>
      </c>
    </row>
    <row r="405" spans="1:18" s="62" customFormat="1" ht="19.5" customHeight="1">
      <c r="A405" s="136" t="s">
        <v>1892</v>
      </c>
      <c r="B405" s="113" t="s">
        <v>3349</v>
      </c>
      <c r="C405" s="681">
        <v>0</v>
      </c>
      <c r="D405" s="683"/>
      <c r="E405" s="446" t="s">
        <v>1986</v>
      </c>
      <c r="F405" s="137" t="s">
        <v>620</v>
      </c>
      <c r="G405" s="103" t="s">
        <v>621</v>
      </c>
      <c r="H405" s="508" t="s">
        <v>623</v>
      </c>
      <c r="I405" s="135" t="str">
        <f t="shared" si="28"/>
        <v>-</v>
      </c>
      <c r="J405" s="107" t="str">
        <f t="shared" si="29"/>
        <v>USD ( 20 ) / ( 15 )</v>
      </c>
      <c r="K405" s="500">
        <f t="array" ref="K405">INDEX(Table1[[CBM]:[TON]],MATCH(运价!$M405&amp;运价!$N405&amp;运价!$O405&amp;运价!$P405&amp;运价!$Q405,Table1[港口名]&amp;Table1[中转港]&amp;Table1[运价类型]&amp;Table1[直客/
同行]&amp;Table1[RT范围],0),MATCH(运价!K$28,Table1[[#Headers],[CBM]:[TON]],0))</f>
        <v>-20</v>
      </c>
      <c r="L405" s="500">
        <f t="array" ref="L405">INDEX(Table1[[CBM]:[TON]],MATCH(运价!$M405&amp;运价!$N405&amp;运价!$O405&amp;运价!$P405&amp;运价!$Q405,Table1[港口名]&amp;Table1[中转港]&amp;Table1[运价类型]&amp;Table1[直客/
同行]&amp;Table1[RT范围],0),MATCH(运价!L$28,Table1[[#Headers],[CBM]:[TON]],0))</f>
        <v>-15</v>
      </c>
      <c r="M405" s="345" t="s">
        <v>624</v>
      </c>
      <c r="N405" s="345" t="s">
        <v>1804</v>
      </c>
      <c r="O405" s="323" t="s">
        <v>56</v>
      </c>
      <c r="P405" s="323" t="s">
        <v>57</v>
      </c>
      <c r="Q405" s="345" t="s">
        <v>1767</v>
      </c>
    </row>
    <row r="406" spans="1:18" s="76" customFormat="1" ht="19.5" customHeight="1">
      <c r="A406" s="136" t="s">
        <v>627</v>
      </c>
      <c r="B406" s="113" t="s">
        <v>3349</v>
      </c>
      <c r="C406" s="681">
        <v>0</v>
      </c>
      <c r="D406" s="683"/>
      <c r="E406" s="446" t="s">
        <v>1986</v>
      </c>
      <c r="F406" s="137" t="s">
        <v>620</v>
      </c>
      <c r="G406" s="103" t="s">
        <v>621</v>
      </c>
      <c r="H406" s="508" t="s">
        <v>623</v>
      </c>
      <c r="I406" s="135" t="str">
        <f t="shared" si="28"/>
        <v>-</v>
      </c>
      <c r="J406" s="107" t="str">
        <f t="shared" si="29"/>
        <v>USD ( 20 ) / ( 15 )</v>
      </c>
      <c r="K406" s="500">
        <f t="array" ref="K406">INDEX(Table1[[CBM]:[TON]],MATCH(运价!$M406&amp;运价!$N406&amp;运价!$O406&amp;运价!$P406&amp;运价!$Q406,Table1[港口名]&amp;Table1[中转港]&amp;Table1[运价类型]&amp;Table1[直客/
同行]&amp;Table1[RT范围],0),MATCH(运价!K$28,Table1[[#Headers],[CBM]:[TON]],0))</f>
        <v>-20</v>
      </c>
      <c r="L406" s="500">
        <f t="array" ref="L406">INDEX(Table1[[CBM]:[TON]],MATCH(运价!$M406&amp;运价!$N406&amp;运价!$O406&amp;运价!$P406&amp;运价!$Q406,Table1[港口名]&amp;Table1[中转港]&amp;Table1[运价类型]&amp;Table1[直客/
同行]&amp;Table1[RT范围],0),MATCH(运价!L$28,Table1[[#Headers],[CBM]:[TON]],0))</f>
        <v>-15</v>
      </c>
      <c r="M406" s="348" t="s">
        <v>625</v>
      </c>
      <c r="N406" s="345" t="s">
        <v>1804</v>
      </c>
      <c r="O406" s="323" t="s">
        <v>56</v>
      </c>
      <c r="P406" s="323" t="s">
        <v>57</v>
      </c>
      <c r="Q406" s="345" t="s">
        <v>1767</v>
      </c>
    </row>
    <row r="407" spans="1:18" s="62" customFormat="1" ht="19.5" customHeight="1">
      <c r="A407" s="136" t="s">
        <v>1893</v>
      </c>
      <c r="B407" s="113" t="s">
        <v>3349</v>
      </c>
      <c r="C407" s="681">
        <v>0</v>
      </c>
      <c r="D407" s="683"/>
      <c r="E407" s="446" t="s">
        <v>1986</v>
      </c>
      <c r="F407" s="137" t="s">
        <v>620</v>
      </c>
      <c r="G407" s="103" t="s">
        <v>621</v>
      </c>
      <c r="H407" s="508" t="s">
        <v>623</v>
      </c>
      <c r="I407" s="135" t="str">
        <f t="shared" si="28"/>
        <v>-</v>
      </c>
      <c r="J407" s="107" t="str">
        <f t="shared" si="29"/>
        <v>USD ( 20 ) / ( 15 )</v>
      </c>
      <c r="K407" s="500">
        <f t="array" ref="K407">INDEX(Table1[[CBM]:[TON]],MATCH(运价!$M407&amp;运价!$N407&amp;运价!$O407&amp;运价!$P407&amp;运价!$Q407,Table1[港口名]&amp;Table1[中转港]&amp;Table1[运价类型]&amp;Table1[直客/
同行]&amp;Table1[RT范围],0),MATCH(运价!K$28,Table1[[#Headers],[CBM]:[TON]],0))</f>
        <v>-20</v>
      </c>
      <c r="L407" s="500">
        <f t="array" ref="L407">INDEX(Table1[[CBM]:[TON]],MATCH(运价!$M407&amp;运价!$N407&amp;运价!$O407&amp;运价!$P407&amp;运价!$Q407,Table1[港口名]&amp;Table1[中转港]&amp;Table1[运价类型]&amp;Table1[直客/
同行]&amp;Table1[RT范围],0),MATCH(运价!L$28,Table1[[#Headers],[CBM]:[TON]],0))</f>
        <v>-15</v>
      </c>
      <c r="M407" s="345" t="s">
        <v>626</v>
      </c>
      <c r="N407" s="345" t="s">
        <v>1804</v>
      </c>
      <c r="O407" s="323" t="s">
        <v>56</v>
      </c>
      <c r="P407" s="323" t="s">
        <v>57</v>
      </c>
      <c r="Q407" s="345" t="s">
        <v>1767</v>
      </c>
    </row>
    <row r="408" spans="1:18" s="62" customFormat="1" ht="19.5" customHeight="1">
      <c r="A408" s="763" t="s">
        <v>463</v>
      </c>
      <c r="B408" s="764"/>
      <c r="C408" s="764"/>
      <c r="D408" s="764"/>
      <c r="E408" s="764"/>
      <c r="F408" s="764"/>
      <c r="G408" s="764"/>
      <c r="H408" s="765"/>
      <c r="I408" s="135"/>
      <c r="J408" s="107"/>
      <c r="K408" s="500"/>
      <c r="L408" s="500"/>
      <c r="M408" s="323"/>
      <c r="N408" s="323"/>
      <c r="O408" s="323"/>
      <c r="P408" s="323"/>
      <c r="Q408" s="323"/>
    </row>
    <row r="409" spans="1:18" s="63" customFormat="1" ht="19.5" customHeight="1">
      <c r="A409" s="747" t="s">
        <v>442</v>
      </c>
      <c r="B409" s="748"/>
      <c r="C409" s="748"/>
      <c r="D409" s="748"/>
      <c r="E409" s="748"/>
      <c r="F409" s="748"/>
      <c r="G409" s="748"/>
      <c r="H409" s="749"/>
      <c r="I409" s="135"/>
      <c r="J409" s="107"/>
      <c r="K409" s="500"/>
      <c r="L409" s="500"/>
      <c r="M409" s="324"/>
      <c r="N409" s="323"/>
      <c r="O409" s="323"/>
      <c r="P409" s="324"/>
      <c r="Q409" s="323"/>
    </row>
    <row r="410" spans="1:18" s="63" customFormat="1" ht="19.5" customHeight="1">
      <c r="A410" s="165" t="s">
        <v>628</v>
      </c>
      <c r="B410" s="116"/>
      <c r="C410" s="116"/>
      <c r="D410" s="116"/>
      <c r="E410" s="116"/>
      <c r="F410" s="116"/>
      <c r="G410" s="108"/>
      <c r="H410" s="522"/>
      <c r="I410" s="135"/>
      <c r="J410" s="107"/>
      <c r="K410" s="500"/>
      <c r="L410" s="500"/>
      <c r="M410" s="324"/>
      <c r="N410" s="323"/>
      <c r="O410" s="323"/>
      <c r="P410" s="324"/>
      <c r="Q410" s="323"/>
    </row>
    <row r="411" spans="1:18" s="62" customFormat="1" ht="19.5" customHeight="1">
      <c r="A411" s="165" t="s">
        <v>629</v>
      </c>
      <c r="B411" s="116"/>
      <c r="C411" s="116"/>
      <c r="D411" s="116"/>
      <c r="E411" s="116"/>
      <c r="F411" s="116"/>
      <c r="G411" s="108"/>
      <c r="H411" s="522"/>
      <c r="I411" s="135"/>
      <c r="J411" s="134"/>
      <c r="K411" s="500"/>
      <c r="L411" s="500"/>
      <c r="M411" s="322"/>
      <c r="N411" s="322"/>
      <c r="O411" s="322"/>
      <c r="P411" s="322"/>
      <c r="Q411" s="322"/>
      <c r="R411"/>
    </row>
    <row r="412" spans="1:18" s="62" customFormat="1" ht="19.5" customHeight="1" thickBot="1">
      <c r="A412" s="162" t="s">
        <v>630</v>
      </c>
      <c r="B412" s="149"/>
      <c r="C412" s="149"/>
      <c r="D412" s="149"/>
      <c r="E412" s="149"/>
      <c r="F412" s="149"/>
      <c r="G412" s="117"/>
      <c r="H412" s="517"/>
      <c r="I412" s="135"/>
      <c r="J412" s="107"/>
      <c r="K412" s="500"/>
      <c r="L412" s="500"/>
      <c r="M412" s="323"/>
      <c r="N412" s="323"/>
      <c r="O412" s="323"/>
      <c r="P412" s="323"/>
      <c r="Q412" s="323"/>
    </row>
    <row r="413" spans="1:18" s="62" customFormat="1" ht="19.5" customHeight="1">
      <c r="A413" s="751"/>
      <c r="B413" s="752"/>
      <c r="C413" s="752"/>
      <c r="D413" s="752"/>
      <c r="E413" s="752"/>
      <c r="F413" s="752"/>
      <c r="G413" s="752"/>
      <c r="H413" s="753"/>
      <c r="I413" s="135"/>
      <c r="J413" s="107"/>
      <c r="K413" s="500"/>
      <c r="L413" s="500"/>
      <c r="M413" s="323"/>
      <c r="N413" s="323"/>
      <c r="O413" s="323"/>
      <c r="P413" s="323"/>
      <c r="Q413" s="323"/>
    </row>
    <row r="414" spans="1:18" s="62" customFormat="1" ht="19.5" customHeight="1">
      <c r="A414" s="184" t="s">
        <v>552</v>
      </c>
      <c r="B414" s="96" t="s">
        <v>19</v>
      </c>
      <c r="C414" s="693" t="s">
        <v>446</v>
      </c>
      <c r="D414" s="693"/>
      <c r="E414" s="98" t="s">
        <v>20</v>
      </c>
      <c r="F414" s="98" t="s">
        <v>21</v>
      </c>
      <c r="G414" s="98" t="s">
        <v>22</v>
      </c>
      <c r="H414" s="528" t="s">
        <v>23</v>
      </c>
      <c r="I414" s="135"/>
      <c r="J414" s="134" t="s">
        <v>10</v>
      </c>
      <c r="K414" s="500" t="s">
        <v>11</v>
      </c>
      <c r="L414" s="500" t="s">
        <v>12</v>
      </c>
      <c r="M414" s="322" t="s">
        <v>13</v>
      </c>
      <c r="N414" s="322" t="s">
        <v>14</v>
      </c>
      <c r="O414" s="322" t="s">
        <v>15</v>
      </c>
      <c r="P414" s="322" t="s">
        <v>16</v>
      </c>
      <c r="Q414" s="322" t="s">
        <v>17</v>
      </c>
    </row>
    <row r="415" spans="1:18" s="62" customFormat="1" ht="19.5" customHeight="1">
      <c r="A415" s="143" t="s">
        <v>633</v>
      </c>
      <c r="B415" s="113" t="s">
        <v>3161</v>
      </c>
      <c r="C415" s="697">
        <v>0</v>
      </c>
      <c r="D415" s="698"/>
      <c r="E415" s="146" t="s">
        <v>28</v>
      </c>
      <c r="F415" s="138" t="s">
        <v>591</v>
      </c>
      <c r="G415" s="305" t="s">
        <v>26</v>
      </c>
      <c r="H415" s="515" t="s">
        <v>634</v>
      </c>
      <c r="I415" s="135" t="str">
        <f>IF(J415="","",IF(J415="SYSTEM PRICE","",IF(B415=J415,"-","check")))</f>
        <v>-</v>
      </c>
      <c r="J415" s="107" t="str">
        <f>"USD "&amp;IF(K415&lt;0,"( "&amp;-K415&amp;" )",K415)&amp;" / "&amp;IF(L415&lt;0,"( "&amp;-L415&amp;" )",L415)</f>
        <v>USD ( 25 ) / ( 20 )</v>
      </c>
      <c r="K415" s="500">
        <f t="array" ref="K415">INDEX(Table1[[CBM]:[TON]],MATCH(运价!$M415&amp;运价!$N415&amp;运价!$O415&amp;运价!$P415&amp;运价!$Q415,Table1[港口名]&amp;Table1[中转港]&amp;Table1[运价类型]&amp;Table1[直客/
同行]&amp;Table1[RT范围],0),MATCH(运价!K$28,Table1[[#Headers],[CBM]:[TON]],0))</f>
        <v>-25</v>
      </c>
      <c r="L415" s="500">
        <f t="array" ref="L415">INDEX(Table1[[CBM]:[TON]],MATCH(运价!$M415&amp;运价!$N415&amp;运价!$O415&amp;运价!$P415&amp;运价!$Q415,Table1[港口名]&amp;Table1[中转港]&amp;Table1[运价类型]&amp;Table1[直客/
同行]&amp;Table1[RT范围],0),MATCH(运价!L$28,Table1[[#Headers],[CBM]:[TON]],0))</f>
        <v>-20</v>
      </c>
      <c r="M415" s="345" t="s">
        <v>631</v>
      </c>
      <c r="N415" s="345" t="s">
        <v>631</v>
      </c>
      <c r="O415" s="323" t="s">
        <v>56</v>
      </c>
      <c r="P415" s="323" t="s">
        <v>57</v>
      </c>
      <c r="Q415" s="323" t="s">
        <v>1767</v>
      </c>
    </row>
    <row r="416" spans="1:18" s="76" customFormat="1" ht="19.5" customHeight="1">
      <c r="A416" s="143" t="s">
        <v>635</v>
      </c>
      <c r="B416" s="113" t="s">
        <v>3315</v>
      </c>
      <c r="C416" s="697" t="s">
        <v>559</v>
      </c>
      <c r="D416" s="698"/>
      <c r="E416" s="146" t="s">
        <v>28</v>
      </c>
      <c r="F416" s="138" t="s">
        <v>591</v>
      </c>
      <c r="G416" s="138" t="s">
        <v>631</v>
      </c>
      <c r="H416" s="515" t="s">
        <v>636</v>
      </c>
      <c r="I416" s="135" t="str">
        <f>IF(J416="","",IF(J416="SYSTEM PRICE","",IF(B416=J416,"-","check")))</f>
        <v>-</v>
      </c>
      <c r="J416" s="107" t="str">
        <f>"USD "&amp;IF(K416&lt;0,"( "&amp;-K416&amp;" )",K416)&amp;" / "&amp;IF(L416&lt;0,"( "&amp;-L416&amp;" )",L416)</f>
        <v>USD 135 / 140</v>
      </c>
      <c r="K416" s="500">
        <f t="array" ref="K416">INDEX(Table1[[CBM]:[TON]],MATCH(运价!$M416&amp;运价!$N416&amp;运价!$O416&amp;运价!$P416&amp;运价!$Q416,Table1[港口名]&amp;Table1[中转港]&amp;Table1[运价类型]&amp;Table1[直客/
同行]&amp;Table1[RT范围],0),MATCH(运价!K$28,Table1[[#Headers],[CBM]:[TON]],0))</f>
        <v>135</v>
      </c>
      <c r="L416" s="500">
        <f t="array" ref="L416">INDEX(Table1[[CBM]:[TON]],MATCH(运价!$M416&amp;运价!$N416&amp;运价!$O416&amp;运价!$P416&amp;运价!$Q416,Table1[港口名]&amp;Table1[中转港]&amp;Table1[运价类型]&amp;Table1[直客/
同行]&amp;Table1[RT范围],0),MATCH(运价!L$28,Table1[[#Headers],[CBM]:[TON]],0))</f>
        <v>140</v>
      </c>
      <c r="M416" s="348" t="s">
        <v>632</v>
      </c>
      <c r="N416" s="345" t="s">
        <v>631</v>
      </c>
      <c r="O416" s="323" t="s">
        <v>56</v>
      </c>
      <c r="P416" s="323" t="s">
        <v>57</v>
      </c>
      <c r="Q416" s="323" t="s">
        <v>1767</v>
      </c>
    </row>
    <row r="417" spans="1:19" s="62" customFormat="1" ht="19.5" customHeight="1">
      <c r="A417" s="763" t="s">
        <v>463</v>
      </c>
      <c r="B417" s="764"/>
      <c r="C417" s="764"/>
      <c r="D417" s="764"/>
      <c r="E417" s="764"/>
      <c r="F417" s="764"/>
      <c r="G417" s="764"/>
      <c r="H417" s="765"/>
      <c r="I417" s="135"/>
      <c r="J417" s="107"/>
      <c r="K417" s="500"/>
      <c r="L417" s="500"/>
      <c r="M417" s="323"/>
      <c r="N417" s="323"/>
      <c r="O417" s="323"/>
      <c r="P417" s="323"/>
      <c r="Q417" s="323"/>
    </row>
    <row r="418" spans="1:19" s="62" customFormat="1" ht="19.5" customHeight="1">
      <c r="A418" s="165" t="s">
        <v>637</v>
      </c>
      <c r="B418" s="217"/>
      <c r="C418" s="217"/>
      <c r="D418" s="217"/>
      <c r="E418" s="217"/>
      <c r="F418" s="217"/>
      <c r="G418" s="218"/>
      <c r="H418" s="537"/>
      <c r="I418" s="135"/>
      <c r="J418" s="134"/>
      <c r="K418" s="500"/>
      <c r="L418" s="500"/>
      <c r="M418" s="322"/>
      <c r="N418" s="322"/>
      <c r="O418" s="322"/>
      <c r="P418" s="322"/>
      <c r="Q418" s="322"/>
      <c r="R418"/>
    </row>
    <row r="419" spans="1:19" s="62" customFormat="1" ht="19.5" customHeight="1" thickBot="1">
      <c r="A419" s="747" t="s">
        <v>442</v>
      </c>
      <c r="B419" s="748"/>
      <c r="C419" s="748"/>
      <c r="D419" s="748"/>
      <c r="E419" s="748"/>
      <c r="F419" s="748"/>
      <c r="G419" s="748"/>
      <c r="H419" s="749"/>
      <c r="I419" s="135"/>
      <c r="J419" s="107"/>
      <c r="K419" s="500"/>
      <c r="L419" s="500"/>
      <c r="M419" s="323"/>
      <c r="N419" s="323"/>
      <c r="O419" s="323"/>
      <c r="P419" s="323"/>
      <c r="Q419" s="323"/>
    </row>
    <row r="420" spans="1:19" s="62" customFormat="1" ht="19.5" customHeight="1">
      <c r="A420" s="153"/>
      <c r="B420" s="154"/>
      <c r="C420" s="154"/>
      <c r="D420" s="154"/>
      <c r="E420" s="154"/>
      <c r="F420" s="154"/>
      <c r="G420" s="154"/>
      <c r="H420" s="538"/>
      <c r="I420" s="135"/>
      <c r="J420" s="107"/>
      <c r="K420" s="500"/>
      <c r="L420" s="500"/>
      <c r="M420" s="323"/>
      <c r="N420" s="323"/>
      <c r="O420" s="323"/>
      <c r="P420" s="323"/>
      <c r="Q420" s="323"/>
    </row>
    <row r="421" spans="1:19" s="62" customFormat="1" ht="19.5" customHeight="1">
      <c r="A421" s="184" t="s">
        <v>552</v>
      </c>
      <c r="B421" s="96" t="s">
        <v>19</v>
      </c>
      <c r="C421" s="693" t="s">
        <v>446</v>
      </c>
      <c r="D421" s="693"/>
      <c r="E421" s="98" t="s">
        <v>20</v>
      </c>
      <c r="F421" s="98" t="s">
        <v>21</v>
      </c>
      <c r="G421" s="98" t="s">
        <v>22</v>
      </c>
      <c r="H421" s="528" t="s">
        <v>23</v>
      </c>
      <c r="I421" s="135"/>
      <c r="J421" s="134" t="s">
        <v>10</v>
      </c>
      <c r="K421" s="500" t="s">
        <v>11</v>
      </c>
      <c r="L421" s="500" t="s">
        <v>12</v>
      </c>
      <c r="M421" s="322" t="s">
        <v>13</v>
      </c>
      <c r="N421" s="322" t="s">
        <v>14</v>
      </c>
      <c r="O421" s="322" t="s">
        <v>15</v>
      </c>
      <c r="P421" s="322" t="s">
        <v>16</v>
      </c>
      <c r="Q421" s="322" t="s">
        <v>17</v>
      </c>
    </row>
    <row r="422" spans="1:19" s="62" customFormat="1" ht="19.5" customHeight="1">
      <c r="A422" s="136" t="s">
        <v>640</v>
      </c>
      <c r="B422" s="107" t="s">
        <v>3329</v>
      </c>
      <c r="C422" s="681">
        <v>0</v>
      </c>
      <c r="D422" s="683"/>
      <c r="E422" s="126" t="s">
        <v>1987</v>
      </c>
      <c r="F422" s="137" t="s">
        <v>641</v>
      </c>
      <c r="G422" s="306" t="s">
        <v>26</v>
      </c>
      <c r="H422" s="508" t="s">
        <v>642</v>
      </c>
      <c r="I422" s="135" t="str">
        <f t="shared" ref="I422:I431" si="30">IF(J422="","",IF(J422="SYSTEM PRICE","",IF(B422=J422,"-","check")))</f>
        <v>-</v>
      </c>
      <c r="J422" s="107" t="str">
        <f t="shared" ref="J422:J431" si="31">"USD "&amp;IF(K422&lt;0,"( "&amp;-K422&amp;" )",K422)&amp;" / "&amp;IF(L422&lt;0,"( "&amp;-L422&amp;" )",L422)</f>
        <v>USD ( 8 ) / ( 3 )</v>
      </c>
      <c r="K422" s="500">
        <f t="array" ref="K422">INDEX(Table1[[CBM]:[TON]],MATCH(运价!$M422&amp;运价!$N422&amp;运价!$O422&amp;运价!$P422&amp;运价!$Q422,Table1[港口名]&amp;Table1[中转港]&amp;Table1[运价类型]&amp;Table1[直客/
同行]&amp;Table1[RT范围],0),MATCH(运价!K$28,Table1[[#Headers],[CBM]:[TON]],0))</f>
        <v>-8</v>
      </c>
      <c r="L422" s="500">
        <f t="array" ref="L422">INDEX(Table1[[CBM]:[TON]],MATCH(运价!$M422&amp;运价!$N422&amp;运价!$O422&amp;运价!$P422&amp;运价!$Q422,Table1[港口名]&amp;Table1[中转港]&amp;Table1[运价类型]&amp;Table1[直客/
同行]&amp;Table1[RT范围],0),MATCH(运价!L$28,Table1[[#Headers],[CBM]:[TON]],0))</f>
        <v>-3</v>
      </c>
      <c r="M422" s="323" t="s">
        <v>638</v>
      </c>
      <c r="N422" s="323" t="s">
        <v>638</v>
      </c>
      <c r="O422" s="323" t="s">
        <v>56</v>
      </c>
      <c r="P422" s="323" t="s">
        <v>57</v>
      </c>
      <c r="Q422" s="323" t="s">
        <v>1767</v>
      </c>
    </row>
    <row r="423" spans="1:19" s="62" customFormat="1" ht="19.5" customHeight="1">
      <c r="A423" s="136" t="s">
        <v>1894</v>
      </c>
      <c r="B423" s="113" t="s">
        <v>3350</v>
      </c>
      <c r="C423" s="681">
        <v>0</v>
      </c>
      <c r="D423" s="683"/>
      <c r="E423" s="126" t="s">
        <v>1988</v>
      </c>
      <c r="F423" s="137" t="s">
        <v>641</v>
      </c>
      <c r="G423" s="137" t="s">
        <v>644</v>
      </c>
      <c r="H423" s="508" t="s">
        <v>645</v>
      </c>
      <c r="I423" s="362" t="str">
        <f t="shared" si="30"/>
        <v>-</v>
      </c>
      <c r="J423" s="363" t="str">
        <f t="shared" si="31"/>
        <v>USD 7 / 12</v>
      </c>
      <c r="K423" s="502">
        <f t="array" ref="K423">INDEX(Table1[[CBM]:[TON]],MATCH(运价!$M423&amp;运价!$N423&amp;运价!$O423&amp;运价!$P423&amp;运价!$Q423,Table1[港口名]&amp;Table1[中转港]&amp;Table1[运价类型]&amp;Table1[直客/
同行]&amp;Table1[RT范围],0),MATCH(运价!K$28,Table1[[#Headers],[CBM]:[TON]],0))</f>
        <v>7</v>
      </c>
      <c r="L423" s="502">
        <f t="array" ref="L423">INDEX(Table1[[CBM]:[TON]],MATCH(运价!$M423&amp;运价!$N423&amp;运价!$O423&amp;运价!$P423&amp;运价!$Q423,Table1[港口名]&amp;Table1[中转港]&amp;Table1[运价类型]&amp;Table1[直客/
同行]&amp;Table1[RT范围],0),MATCH(运价!L$28,Table1[[#Headers],[CBM]:[TON]],0))</f>
        <v>12</v>
      </c>
      <c r="M423" s="360" t="s">
        <v>1920</v>
      </c>
      <c r="N423" s="357" t="s">
        <v>638</v>
      </c>
      <c r="O423" s="360" t="s">
        <v>56</v>
      </c>
      <c r="P423" s="323" t="s">
        <v>57</v>
      </c>
      <c r="Q423" s="323" t="s">
        <v>1767</v>
      </c>
    </row>
    <row r="424" spans="1:19" s="62" customFormat="1" ht="19.5" customHeight="1">
      <c r="A424" s="136" t="s">
        <v>1895</v>
      </c>
      <c r="B424" s="125" t="s">
        <v>3351</v>
      </c>
      <c r="C424" s="681"/>
      <c r="D424" s="683"/>
      <c r="E424" s="126" t="s">
        <v>1989</v>
      </c>
      <c r="F424" s="137" t="s">
        <v>641</v>
      </c>
      <c r="G424" s="137" t="s">
        <v>644</v>
      </c>
      <c r="H424" s="508" t="s">
        <v>647</v>
      </c>
      <c r="I424" s="135" t="str">
        <f t="shared" si="30"/>
        <v>-</v>
      </c>
      <c r="J424" s="107" t="str">
        <f t="shared" si="31"/>
        <v>USD 299 / 304</v>
      </c>
      <c r="K424" s="500">
        <f t="array" ref="K424">INDEX(Table1[[CBM]:[TON]],MATCH(运价!$M424&amp;运价!$N424&amp;运价!$O424&amp;运价!$P424&amp;运价!$Q424,Table1[港口名]&amp;Table1[中转港]&amp;Table1[运价类型]&amp;Table1[直客/
同行]&amp;Table1[RT范围],0),MATCH(运价!K$28,Table1[[#Headers],[CBM]:[TON]],0))</f>
        <v>299</v>
      </c>
      <c r="L424" s="500">
        <f t="array" ref="L424">INDEX(Table1[[CBM]:[TON]],MATCH(运价!$M424&amp;运价!$N424&amp;运价!$O424&amp;运价!$P424&amp;运价!$Q424,Table1[港口名]&amp;Table1[中转港]&amp;Table1[运价类型]&amp;Table1[直客/
同行]&amp;Table1[RT范围],0),MATCH(运价!L$28,Table1[[#Headers],[CBM]:[TON]],0))</f>
        <v>304</v>
      </c>
      <c r="M424" s="323" t="s">
        <v>639</v>
      </c>
      <c r="N424" s="323" t="s">
        <v>638</v>
      </c>
      <c r="O424" s="323" t="s">
        <v>56</v>
      </c>
      <c r="P424" s="323" t="s">
        <v>57</v>
      </c>
      <c r="Q424" s="323" t="s">
        <v>1767</v>
      </c>
    </row>
    <row r="425" spans="1:19" s="62" customFormat="1" ht="18.75" customHeight="1">
      <c r="A425" s="136" t="s">
        <v>649</v>
      </c>
      <c r="B425" s="113" t="s">
        <v>1842</v>
      </c>
      <c r="C425" s="681">
        <v>0</v>
      </c>
      <c r="D425" s="683"/>
      <c r="E425" s="126" t="s">
        <v>174</v>
      </c>
      <c r="F425" s="137" t="s">
        <v>650</v>
      </c>
      <c r="G425" s="306" t="s">
        <v>26</v>
      </c>
      <c r="H425" s="508" t="s">
        <v>489</v>
      </c>
      <c r="I425" s="135" t="str">
        <f t="shared" si="30"/>
        <v>-</v>
      </c>
      <c r="J425" s="107" t="str">
        <f t="shared" si="31"/>
        <v>USD 20 / 25</v>
      </c>
      <c r="K425" s="500">
        <f t="array" ref="K425">INDEX(Table1[[CBM]:[TON]],MATCH(运价!$M425&amp;运价!$N425&amp;运价!$O425&amp;运价!$P425&amp;运价!$Q425,Table1[港口名]&amp;Table1[中转港]&amp;Table1[运价类型]&amp;Table1[直客/
同行]&amp;Table1[RT范围],0),MATCH(运价!K$28,Table1[[#Headers],[CBM]:[TON]],0))</f>
        <v>20</v>
      </c>
      <c r="L425" s="500">
        <f t="array" ref="L425">INDEX(Table1[[CBM]:[TON]],MATCH(运价!$M425&amp;运价!$N425&amp;运价!$O425&amp;运价!$P425&amp;运价!$Q425,Table1[港口名]&amp;Table1[中转港]&amp;Table1[运价类型]&amp;Table1[直客/
同行]&amp;Table1[RT范围],0),MATCH(运价!L$28,Table1[[#Headers],[CBM]:[TON]],0))</f>
        <v>25</v>
      </c>
      <c r="M425" s="323" t="s">
        <v>643</v>
      </c>
      <c r="N425" s="323" t="s">
        <v>643</v>
      </c>
      <c r="O425" s="323" t="s">
        <v>56</v>
      </c>
      <c r="P425" s="323" t="s">
        <v>57</v>
      </c>
      <c r="Q425" s="323" t="s">
        <v>1767</v>
      </c>
    </row>
    <row r="426" spans="1:19" ht="19.5" customHeight="1">
      <c r="A426" s="136" t="s">
        <v>652</v>
      </c>
      <c r="B426" s="125" t="s">
        <v>3352</v>
      </c>
      <c r="C426" s="681">
        <v>0</v>
      </c>
      <c r="D426" s="683"/>
      <c r="E426" s="126" t="s">
        <v>174</v>
      </c>
      <c r="F426" s="137" t="s">
        <v>650</v>
      </c>
      <c r="G426" s="137" t="s">
        <v>643</v>
      </c>
      <c r="H426" s="508">
        <v>40</v>
      </c>
      <c r="I426" s="135" t="str">
        <f t="shared" si="30"/>
        <v>-</v>
      </c>
      <c r="J426" s="107" t="str">
        <f t="shared" si="31"/>
        <v>USD 47 / 52</v>
      </c>
      <c r="K426" s="500">
        <f t="array" ref="K426">INDEX(Table1[[CBM]:[TON]],MATCH(运价!$M426&amp;运价!$N426&amp;运价!$O426&amp;运价!$P426&amp;运价!$Q426,Table1[港口名]&amp;Table1[中转港]&amp;Table1[运价类型]&amp;Table1[直客/
同行]&amp;Table1[RT范围],0),MATCH(运价!K$28,Table1[[#Headers],[CBM]:[TON]],0))</f>
        <v>47</v>
      </c>
      <c r="L426" s="500">
        <f t="array" ref="L426">INDEX(Table1[[CBM]:[TON]],MATCH(运价!$M426&amp;运价!$N426&amp;运价!$O426&amp;运价!$P426&amp;运价!$Q426,Table1[港口名]&amp;Table1[中转港]&amp;Table1[运价类型]&amp;Table1[直客/
同行]&amp;Table1[RT范围],0),MATCH(运价!L$28,Table1[[#Headers],[CBM]:[TON]],0))</f>
        <v>52</v>
      </c>
      <c r="M426" s="323" t="s">
        <v>646</v>
      </c>
      <c r="N426" s="323" t="s">
        <v>643</v>
      </c>
      <c r="O426" s="323" t="s">
        <v>56</v>
      </c>
      <c r="P426" s="323" t="s">
        <v>57</v>
      </c>
      <c r="Q426" s="323" t="s">
        <v>1767</v>
      </c>
    </row>
    <row r="427" spans="1:19" s="78" customFormat="1" ht="19.5" customHeight="1">
      <c r="A427" s="99" t="s">
        <v>654</v>
      </c>
      <c r="B427" s="125" t="s">
        <v>3059</v>
      </c>
      <c r="C427" s="681"/>
      <c r="D427" s="683"/>
      <c r="E427" s="126" t="s">
        <v>174</v>
      </c>
      <c r="F427" s="137" t="s">
        <v>650</v>
      </c>
      <c r="G427" s="137" t="s">
        <v>643</v>
      </c>
      <c r="H427" s="508">
        <v>42</v>
      </c>
      <c r="I427" s="135" t="str">
        <f t="shared" si="30"/>
        <v>-</v>
      </c>
      <c r="J427" s="107" t="str">
        <f t="shared" si="31"/>
        <v>USD 48 / 53</v>
      </c>
      <c r="K427" s="500">
        <f t="array" ref="K427">INDEX(Table1[[CBM]:[TON]],MATCH(运价!$M427&amp;运价!$N427&amp;运价!$O427&amp;运价!$P427&amp;运价!$Q427,Table1[港口名]&amp;Table1[中转港]&amp;Table1[运价类型]&amp;Table1[直客/
同行]&amp;Table1[RT范围],0),MATCH(运价!K$28,Table1[[#Headers],[CBM]:[TON]],0))</f>
        <v>48</v>
      </c>
      <c r="L427" s="500">
        <f t="array" ref="L427">INDEX(Table1[[CBM]:[TON]],MATCH(运价!$M427&amp;运价!$N427&amp;运价!$O427&amp;运价!$P427&amp;运价!$Q427,Table1[港口名]&amp;Table1[中转港]&amp;Table1[运价类型]&amp;Table1[直客/
同行]&amp;Table1[RT范围],0),MATCH(运价!L$28,Table1[[#Headers],[CBM]:[TON]],0))</f>
        <v>53</v>
      </c>
      <c r="M427" s="323" t="s">
        <v>648</v>
      </c>
      <c r="N427" s="323" t="s">
        <v>643</v>
      </c>
      <c r="O427" s="323" t="s">
        <v>56</v>
      </c>
      <c r="P427" s="323" t="s">
        <v>57</v>
      </c>
      <c r="Q427" s="323" t="s">
        <v>1767</v>
      </c>
    </row>
    <row r="428" spans="1:19" s="62" customFormat="1" ht="19.5" customHeight="1">
      <c r="A428" s="136" t="s">
        <v>657</v>
      </c>
      <c r="B428" s="113" t="s">
        <v>3353</v>
      </c>
      <c r="C428" s="681">
        <v>0</v>
      </c>
      <c r="D428" s="683"/>
      <c r="E428" s="126" t="s">
        <v>43</v>
      </c>
      <c r="F428" s="189" t="s">
        <v>249</v>
      </c>
      <c r="G428" s="306" t="s">
        <v>26</v>
      </c>
      <c r="H428" s="508">
        <v>30</v>
      </c>
      <c r="I428" s="135" t="str">
        <f t="shared" si="30"/>
        <v>-</v>
      </c>
      <c r="J428" s="107" t="str">
        <f t="shared" si="31"/>
        <v>USD ( 25 ) / ( 35 )</v>
      </c>
      <c r="K428" s="500">
        <f t="array" ref="K428">INDEX(Table1[[CBM]:[TON]],MATCH(运价!$M428&amp;运价!$N428&amp;运价!$O428&amp;运价!$P428&amp;运价!$Q428,Table1[港口名]&amp;Table1[中转港]&amp;Table1[运价类型]&amp;Table1[直客/
同行]&amp;Table1[RT范围],0),MATCH(运价!K$28,Table1[[#Headers],[CBM]:[TON]],0))</f>
        <v>-25</v>
      </c>
      <c r="L428" s="500">
        <f t="array" ref="L428">INDEX(Table1[[CBM]:[TON]],MATCH(运价!$M428&amp;运价!$N428&amp;运价!$O428&amp;运价!$P428&amp;运价!$Q428,Table1[港口名]&amp;Table1[中转港]&amp;Table1[运价类型]&amp;Table1[直客/
同行]&amp;Table1[RT范围],0),MATCH(运价!L$28,Table1[[#Headers],[CBM]:[TON]],0))</f>
        <v>-35</v>
      </c>
      <c r="M428" s="345" t="s">
        <v>651</v>
      </c>
      <c r="N428" s="345" t="s">
        <v>651</v>
      </c>
      <c r="O428" s="323" t="s">
        <v>56</v>
      </c>
      <c r="P428" s="323" t="s">
        <v>57</v>
      </c>
      <c r="Q428" s="323" t="s">
        <v>1767</v>
      </c>
    </row>
    <row r="429" spans="1:19" s="79" customFormat="1" ht="19.5" customHeight="1">
      <c r="A429" s="136" t="s">
        <v>658</v>
      </c>
      <c r="B429" s="113" t="s">
        <v>3354</v>
      </c>
      <c r="C429" s="681">
        <v>0</v>
      </c>
      <c r="D429" s="683"/>
      <c r="E429" s="126" t="s">
        <v>43</v>
      </c>
      <c r="F429" s="189" t="s">
        <v>659</v>
      </c>
      <c r="G429" s="137" t="s">
        <v>651</v>
      </c>
      <c r="H429" s="508" t="s">
        <v>660</v>
      </c>
      <c r="I429" s="135" t="str">
        <f t="shared" si="30"/>
        <v>-</v>
      </c>
      <c r="J429" s="107" t="str">
        <f t="shared" si="31"/>
        <v>USD 5 / ( 5 )</v>
      </c>
      <c r="K429" s="500">
        <f t="array" ref="K429">INDEX(Table1[[CBM]:[TON]],MATCH(运价!$M429&amp;运价!$N429&amp;运价!$O429&amp;运价!$P429&amp;运价!$Q429,Table1[港口名]&amp;Table1[中转港]&amp;Table1[运价类型]&amp;Table1[直客/
同行]&amp;Table1[RT范围],0),MATCH(运价!K$28,Table1[[#Headers],[CBM]:[TON]],0))</f>
        <v>5</v>
      </c>
      <c r="L429" s="500">
        <f t="array" ref="L429">INDEX(Table1[[CBM]:[TON]],MATCH(运价!$M429&amp;运价!$N429&amp;运价!$O429&amp;运价!$P429&amp;运价!$Q429,Table1[港口名]&amp;Table1[中转港]&amp;Table1[运价类型]&amp;Table1[直客/
同行]&amp;Table1[RT范围],0),MATCH(运价!L$28,Table1[[#Headers],[CBM]:[TON]],0))</f>
        <v>-5</v>
      </c>
      <c r="M429" s="346" t="s">
        <v>653</v>
      </c>
      <c r="N429" s="345" t="s">
        <v>651</v>
      </c>
      <c r="O429" s="323" t="s">
        <v>56</v>
      </c>
      <c r="P429" s="323" t="s">
        <v>57</v>
      </c>
      <c r="Q429" s="323" t="s">
        <v>1767</v>
      </c>
      <c r="R429" s="62"/>
      <c r="S429" s="62"/>
    </row>
    <row r="430" spans="1:19" s="76" customFormat="1" ht="19.5" customHeight="1">
      <c r="A430" s="191" t="s">
        <v>661</v>
      </c>
      <c r="B430" s="113" t="s">
        <v>3340</v>
      </c>
      <c r="C430" s="681">
        <v>0</v>
      </c>
      <c r="D430" s="683"/>
      <c r="E430" s="126" t="s">
        <v>1990</v>
      </c>
      <c r="F430" s="137" t="s">
        <v>662</v>
      </c>
      <c r="G430" s="306" t="s">
        <v>26</v>
      </c>
      <c r="H430" s="508">
        <v>38</v>
      </c>
      <c r="I430" s="135" t="str">
        <f t="shared" si="30"/>
        <v>-</v>
      </c>
      <c r="J430" s="107" t="str">
        <f t="shared" si="31"/>
        <v>USD ( 5 ) / 0</v>
      </c>
      <c r="K430" s="500">
        <f t="array" ref="K430">INDEX(Table1[[CBM]:[TON]],MATCH(运价!$M430&amp;运价!$N430&amp;运价!$O430&amp;运价!$P430&amp;运价!$Q430,Table1[港口名]&amp;Table1[中转港]&amp;Table1[运价类型]&amp;Table1[直客/
同行]&amp;Table1[RT范围],0),MATCH(运价!K$28,Table1[[#Headers],[CBM]:[TON]],0))</f>
        <v>-5</v>
      </c>
      <c r="L430" s="500">
        <f t="array" ref="L430">INDEX(Table1[[CBM]:[TON]],MATCH(运价!$M430&amp;运价!$N430&amp;运价!$O430&amp;运价!$P430&amp;运价!$Q430,Table1[港口名]&amp;Table1[中转港]&amp;Table1[运价类型]&amp;Table1[直客/
同行]&amp;Table1[RT范围],0),MATCH(运价!L$28,Table1[[#Headers],[CBM]:[TON]],0))</f>
        <v>0</v>
      </c>
      <c r="M430" s="348" t="s">
        <v>1809</v>
      </c>
      <c r="N430" s="348" t="s">
        <v>1809</v>
      </c>
      <c r="O430" s="323" t="s">
        <v>56</v>
      </c>
      <c r="P430" s="323" t="s">
        <v>57</v>
      </c>
      <c r="Q430" s="323" t="s">
        <v>1767</v>
      </c>
      <c r="R430" s="62"/>
      <c r="S430" s="62"/>
    </row>
    <row r="431" spans="1:19" s="62" customFormat="1" ht="19.5" customHeight="1">
      <c r="A431" s="191" t="s">
        <v>663</v>
      </c>
      <c r="B431" s="113" t="s">
        <v>3340</v>
      </c>
      <c r="C431" s="681">
        <v>0</v>
      </c>
      <c r="D431" s="683"/>
      <c r="E431" s="126" t="s">
        <v>1968</v>
      </c>
      <c r="F431" s="137" t="s">
        <v>662</v>
      </c>
      <c r="G431" s="306" t="s">
        <v>664</v>
      </c>
      <c r="H431" s="508">
        <v>40</v>
      </c>
      <c r="I431" s="135" t="str">
        <f t="shared" si="30"/>
        <v>-</v>
      </c>
      <c r="J431" s="107" t="str">
        <f t="shared" si="31"/>
        <v>USD ( 5 ) / 0</v>
      </c>
      <c r="K431" s="500">
        <f t="array" ref="K431">INDEX(Table1[[CBM]:[TON]],MATCH(运价!$M431&amp;运价!$N431&amp;运价!$O431&amp;运价!$P431&amp;运价!$Q431,Table1[港口名]&amp;Table1[中转港]&amp;Table1[运价类型]&amp;Table1[直客/
同行]&amp;Table1[RT范围],0),MATCH(运价!K$28,Table1[[#Headers],[CBM]:[TON]],0))</f>
        <v>-5</v>
      </c>
      <c r="L431" s="500">
        <f t="array" ref="L431">INDEX(Table1[[CBM]:[TON]],MATCH(运价!$M431&amp;运价!$N431&amp;运价!$O431&amp;运价!$P431&amp;运价!$Q431,Table1[港口名]&amp;Table1[中转港]&amp;Table1[运价类型]&amp;Table1[直客/
同行]&amp;Table1[RT范围],0),MATCH(运价!L$28,Table1[[#Headers],[CBM]:[TON]],0))</f>
        <v>0</v>
      </c>
      <c r="M431" s="345" t="s">
        <v>1810</v>
      </c>
      <c r="N431" s="345" t="s">
        <v>1809</v>
      </c>
      <c r="O431" s="323" t="s">
        <v>56</v>
      </c>
      <c r="P431" s="323" t="s">
        <v>57</v>
      </c>
      <c r="Q431" s="323" t="s">
        <v>1767</v>
      </c>
    </row>
    <row r="432" spans="1:19" s="62" customFormat="1" ht="19.5" customHeight="1">
      <c r="A432" s="142" t="s">
        <v>463</v>
      </c>
      <c r="B432" s="185"/>
      <c r="C432" s="185"/>
      <c r="D432" s="185"/>
      <c r="E432" s="185"/>
      <c r="F432" s="186"/>
      <c r="G432" s="185"/>
      <c r="H432" s="536"/>
      <c r="I432" s="135"/>
      <c r="J432" s="107"/>
      <c r="K432" s="500"/>
      <c r="L432" s="500"/>
      <c r="M432" s="323"/>
      <c r="N432" s="323"/>
      <c r="O432" s="323"/>
      <c r="P432" s="323"/>
      <c r="Q432" s="323"/>
    </row>
    <row r="433" spans="1:19" s="62" customFormat="1" ht="19.5" customHeight="1">
      <c r="A433" s="747" t="s">
        <v>442</v>
      </c>
      <c r="B433" s="748"/>
      <c r="C433" s="748"/>
      <c r="D433" s="748"/>
      <c r="E433" s="748"/>
      <c r="F433" s="748"/>
      <c r="G433" s="748"/>
      <c r="H433" s="749"/>
      <c r="I433" s="135"/>
      <c r="J433" s="134"/>
      <c r="K433" s="500"/>
      <c r="L433" s="500"/>
      <c r="M433" s="322"/>
      <c r="N433" s="322"/>
      <c r="O433" s="322"/>
      <c r="P433" s="322"/>
      <c r="Q433" s="322"/>
      <c r="R433"/>
    </row>
    <row r="434" spans="1:19" s="80" customFormat="1" ht="19.5" customHeight="1" thickBot="1">
      <c r="A434" s="148" t="s">
        <v>665</v>
      </c>
      <c r="B434" s="149"/>
      <c r="C434" s="149"/>
      <c r="D434" s="149"/>
      <c r="E434" s="149"/>
      <c r="F434" s="149"/>
      <c r="G434" s="117"/>
      <c r="H434" s="517"/>
      <c r="I434" s="135"/>
      <c r="J434" s="107"/>
      <c r="K434" s="500"/>
      <c r="L434" s="500"/>
      <c r="M434" s="323"/>
      <c r="N434" s="323"/>
      <c r="O434" s="323"/>
      <c r="P434" s="323"/>
      <c r="Q434" s="323"/>
    </row>
    <row r="435" spans="1:19" s="63" customFormat="1" ht="19.5" customHeight="1">
      <c r="A435" s="153"/>
      <c r="B435" s="154"/>
      <c r="C435" s="154"/>
      <c r="D435" s="154"/>
      <c r="E435" s="154"/>
      <c r="F435" s="154"/>
      <c r="G435" s="154"/>
      <c r="H435" s="538"/>
      <c r="I435" s="135"/>
      <c r="J435" s="107"/>
      <c r="K435" s="500"/>
      <c r="L435" s="500"/>
      <c r="M435" s="323"/>
      <c r="N435" s="323"/>
      <c r="O435" s="323"/>
      <c r="P435" s="323"/>
      <c r="Q435" s="323"/>
    </row>
    <row r="436" spans="1:19" s="63" customFormat="1" ht="19.5" customHeight="1">
      <c r="A436" s="184" t="s">
        <v>667</v>
      </c>
      <c r="B436" s="96" t="s">
        <v>19</v>
      </c>
      <c r="C436" s="693" t="s">
        <v>446</v>
      </c>
      <c r="D436" s="693"/>
      <c r="E436" s="98" t="s">
        <v>20</v>
      </c>
      <c r="F436" s="98" t="s">
        <v>21</v>
      </c>
      <c r="G436" s="98" t="s">
        <v>22</v>
      </c>
      <c r="H436" s="528" t="s">
        <v>23</v>
      </c>
      <c r="I436" s="135"/>
      <c r="J436" s="134" t="s">
        <v>10</v>
      </c>
      <c r="K436" s="500" t="s">
        <v>11</v>
      </c>
      <c r="L436" s="500" t="s">
        <v>12</v>
      </c>
      <c r="M436" s="322" t="s">
        <v>13</v>
      </c>
      <c r="N436" s="322" t="s">
        <v>14</v>
      </c>
      <c r="O436" s="322" t="s">
        <v>15</v>
      </c>
      <c r="P436" s="322" t="s">
        <v>16</v>
      </c>
      <c r="Q436" s="322" t="s">
        <v>17</v>
      </c>
    </row>
    <row r="437" spans="1:19" ht="19.5" customHeight="1">
      <c r="A437" s="136" t="s">
        <v>1896</v>
      </c>
      <c r="B437" s="113" t="s">
        <v>3355</v>
      </c>
      <c r="C437" s="681">
        <v>0</v>
      </c>
      <c r="D437" s="683"/>
      <c r="E437" s="146" t="s">
        <v>28</v>
      </c>
      <c r="F437" s="138" t="s">
        <v>668</v>
      </c>
      <c r="G437" s="306" t="s">
        <v>26</v>
      </c>
      <c r="H437" s="508">
        <v>39</v>
      </c>
      <c r="I437" s="135" t="str">
        <f t="shared" ref="I437:I448" si="32">IF(J437="","",IF(J437="SYSTEM PRICE","",IF(B437=J437,"-","check")))</f>
        <v>-</v>
      </c>
      <c r="J437" s="107" t="str">
        <f t="shared" ref="J437:J448" si="33">"USD "&amp;IF(K437&lt;0,"( "&amp;-K437&amp;" )",K437)&amp;" / "&amp;IF(L437&lt;0,"( "&amp;-L437&amp;" )",L437)</f>
        <v>USD 66 / 71</v>
      </c>
      <c r="K437" s="500">
        <f t="array" ref="K437">INDEX(Table1[[CBM]:[TON]],MATCH(运价!$M437&amp;运价!$N437&amp;运价!$O437&amp;运价!$P437&amp;运价!$Q437,Table1[港口名]&amp;Table1[中转港]&amp;Table1[运价类型]&amp;Table1[直客/
同行]&amp;Table1[RT范围],0),MATCH(运价!K$28,Table1[[#Headers],[CBM]:[TON]],0))</f>
        <v>66</v>
      </c>
      <c r="L437" s="500">
        <f t="array" ref="L437">INDEX(Table1[[CBM]:[TON]],MATCH(运价!$M437&amp;运价!$N437&amp;运价!$O437&amp;运价!$P437&amp;运价!$Q437,Table1[港口名]&amp;Table1[中转港]&amp;Table1[运价类型]&amp;Table1[直客/
同行]&amp;Table1[RT范围],0),MATCH(运价!L$28,Table1[[#Headers],[CBM]:[TON]],0))</f>
        <v>71</v>
      </c>
      <c r="M437" s="323" t="s">
        <v>666</v>
      </c>
      <c r="N437" s="323" t="s">
        <v>666</v>
      </c>
      <c r="O437" s="323" t="s">
        <v>56</v>
      </c>
      <c r="P437" s="323" t="s">
        <v>57</v>
      </c>
      <c r="Q437" s="323" t="s">
        <v>1965</v>
      </c>
    </row>
    <row r="438" spans="1:19" s="56" customFormat="1" ht="19.5" customHeight="1">
      <c r="A438" s="136" t="s">
        <v>670</v>
      </c>
      <c r="B438" s="113" t="s">
        <v>3355</v>
      </c>
      <c r="C438" s="681">
        <v>0</v>
      </c>
      <c r="D438" s="683"/>
      <c r="E438" s="146" t="s">
        <v>28</v>
      </c>
      <c r="F438" s="138" t="s">
        <v>668</v>
      </c>
      <c r="G438" s="306" t="s">
        <v>26</v>
      </c>
      <c r="H438" s="508">
        <v>39</v>
      </c>
      <c r="I438" s="135" t="str">
        <f t="shared" si="32"/>
        <v>-</v>
      </c>
      <c r="J438" s="107" t="str">
        <f t="shared" si="33"/>
        <v>USD 66 / 71</v>
      </c>
      <c r="K438" s="500">
        <f t="array" ref="K438">INDEX(Table1[[CBM]:[TON]],MATCH(运价!$M438&amp;运价!$N438&amp;运价!$O438&amp;运价!$P438&amp;运价!$Q438,Table1[港口名]&amp;Table1[中转港]&amp;Table1[运价类型]&amp;Table1[直客/
同行]&amp;Table1[RT范围],0),MATCH(运价!K$28,Table1[[#Headers],[CBM]:[TON]],0))</f>
        <v>66</v>
      </c>
      <c r="L438" s="500">
        <f t="array" ref="L438">INDEX(Table1[[CBM]:[TON]],MATCH(运价!$M438&amp;运价!$N438&amp;运价!$O438&amp;运价!$P438&amp;运价!$Q438,Table1[港口名]&amp;Table1[中转港]&amp;Table1[运价类型]&amp;Table1[直客/
同行]&amp;Table1[RT范围],0),MATCH(运价!L$28,Table1[[#Headers],[CBM]:[TON]],0))</f>
        <v>71</v>
      </c>
      <c r="M438" s="323" t="s">
        <v>669</v>
      </c>
      <c r="N438" s="323" t="s">
        <v>669</v>
      </c>
      <c r="O438" s="323" t="s">
        <v>56</v>
      </c>
      <c r="P438" s="323" t="s">
        <v>57</v>
      </c>
      <c r="Q438" s="323" t="s">
        <v>1965</v>
      </c>
    </row>
    <row r="439" spans="1:19" ht="19.5" customHeight="1">
      <c r="A439" s="136" t="s">
        <v>1897</v>
      </c>
      <c r="B439" s="113" t="s">
        <v>3330</v>
      </c>
      <c r="C439" s="681">
        <v>0</v>
      </c>
      <c r="D439" s="683"/>
      <c r="E439" s="146" t="s">
        <v>28</v>
      </c>
      <c r="F439" s="137" t="s">
        <v>492</v>
      </c>
      <c r="G439" s="306" t="s">
        <v>26</v>
      </c>
      <c r="H439" s="508" t="s">
        <v>672</v>
      </c>
      <c r="I439" s="135" t="str">
        <f t="shared" si="32"/>
        <v>-</v>
      </c>
      <c r="J439" s="107" t="str">
        <f t="shared" si="33"/>
        <v>USD 35 / 40</v>
      </c>
      <c r="K439" s="500">
        <f t="array" ref="K439">INDEX(Table1[[CBM]:[TON]],MATCH(运价!$M439&amp;运价!$N439&amp;运价!$O439&amp;运价!$P439&amp;运价!$Q439,Table1[港口名]&amp;Table1[中转港]&amp;Table1[运价类型]&amp;Table1[直客/
同行]&amp;Table1[RT范围],0),MATCH(运价!K$28,Table1[[#Headers],[CBM]:[TON]],0))</f>
        <v>35</v>
      </c>
      <c r="L439" s="500">
        <f t="array" ref="L439">INDEX(Table1[[CBM]:[TON]],MATCH(运价!$M439&amp;运价!$N439&amp;运价!$O439&amp;运价!$P439&amp;运价!$Q439,Table1[港口名]&amp;Table1[中转港]&amp;Table1[运价类型]&amp;Table1[直客/
同行]&amp;Table1[RT范围],0),MATCH(运价!L$28,Table1[[#Headers],[CBM]:[TON]],0))</f>
        <v>40</v>
      </c>
      <c r="M439" s="323" t="s">
        <v>671</v>
      </c>
      <c r="N439" s="323" t="s">
        <v>671</v>
      </c>
      <c r="O439" s="323" t="s">
        <v>56</v>
      </c>
      <c r="P439" s="323" t="s">
        <v>57</v>
      </c>
      <c r="Q439" s="323" t="s">
        <v>1965</v>
      </c>
    </row>
    <row r="440" spans="1:19" s="62" customFormat="1" ht="19.5" customHeight="1">
      <c r="A440" s="150" t="s">
        <v>673</v>
      </c>
      <c r="B440" s="113" t="s">
        <v>3322</v>
      </c>
      <c r="C440" s="681">
        <v>0</v>
      </c>
      <c r="D440" s="683"/>
      <c r="E440" s="146" t="s">
        <v>28</v>
      </c>
      <c r="F440" s="137" t="s">
        <v>492</v>
      </c>
      <c r="G440" s="137" t="s">
        <v>671</v>
      </c>
      <c r="H440" s="508" t="s">
        <v>674</v>
      </c>
      <c r="I440" s="135" t="str">
        <f t="shared" si="32"/>
        <v>-</v>
      </c>
      <c r="J440" s="107" t="str">
        <f t="shared" si="33"/>
        <v>USD 50 / 55</v>
      </c>
      <c r="K440" s="500">
        <f t="array" ref="K440">INDEX(Table1[[CBM]:[TON]],MATCH(运价!$M440&amp;运价!$N440&amp;运价!$O440&amp;运价!$P440&amp;运价!$Q440,Table1[港口名]&amp;Table1[中转港]&amp;Table1[运价类型]&amp;Table1[直客/
同行]&amp;Table1[RT范围],0),MATCH(运价!K$28,Table1[[#Headers],[CBM]:[TON]],0))</f>
        <v>50</v>
      </c>
      <c r="L440" s="500">
        <f t="array" ref="L440">INDEX(Table1[[CBM]:[TON]],MATCH(运价!$M440&amp;运价!$N440&amp;运价!$O440&amp;运价!$P440&amp;运价!$Q440,Table1[港口名]&amp;Table1[中转港]&amp;Table1[运价类型]&amp;Table1[直客/
同行]&amp;Table1[RT范围],0),MATCH(运价!L$28,Table1[[#Headers],[CBM]:[TON]],0))</f>
        <v>55</v>
      </c>
      <c r="M440" s="323" t="s">
        <v>831</v>
      </c>
      <c r="N440" s="323" t="s">
        <v>671</v>
      </c>
      <c r="O440" s="323" t="s">
        <v>56</v>
      </c>
      <c r="P440" s="323" t="s">
        <v>57</v>
      </c>
      <c r="Q440" s="323" t="s">
        <v>1767</v>
      </c>
    </row>
    <row r="441" spans="1:19" s="62" customFormat="1" ht="19.5" customHeight="1">
      <c r="A441" s="143" t="s">
        <v>1898</v>
      </c>
      <c r="B441" s="113" t="s">
        <v>3322</v>
      </c>
      <c r="C441" s="697">
        <v>0</v>
      </c>
      <c r="D441" s="698"/>
      <c r="E441" s="146" t="s">
        <v>28</v>
      </c>
      <c r="F441" s="137" t="s">
        <v>492</v>
      </c>
      <c r="G441" s="138" t="s">
        <v>671</v>
      </c>
      <c r="H441" s="515">
        <v>46</v>
      </c>
      <c r="I441" s="135" t="str">
        <f t="shared" si="32"/>
        <v>-</v>
      </c>
      <c r="J441" s="107" t="str">
        <f t="shared" si="33"/>
        <v>USD 50 / 55</v>
      </c>
      <c r="K441" s="500">
        <f t="array" ref="K441">INDEX(Table1[[CBM]:[TON]],MATCH(运价!$M441&amp;运价!$N441&amp;运价!$O441&amp;运价!$P441&amp;运价!$Q441,Table1[港口名]&amp;Table1[中转港]&amp;Table1[运价类型]&amp;Table1[直客/
同行]&amp;Table1[RT范围],0),MATCH(运价!K$28,Table1[[#Headers],[CBM]:[TON]],0))</f>
        <v>50</v>
      </c>
      <c r="L441" s="500">
        <f t="array" ref="L441">INDEX(Table1[[CBM]:[TON]],MATCH(运价!$M441&amp;运价!$N441&amp;运价!$O441&amp;运价!$P441&amp;运价!$Q441,Table1[港口名]&amp;Table1[中转港]&amp;Table1[运价类型]&amp;Table1[直客/
同行]&amp;Table1[RT范围],0),MATCH(运价!L$28,Table1[[#Headers],[CBM]:[TON]],0))</f>
        <v>55</v>
      </c>
      <c r="M441" s="323" t="s">
        <v>834</v>
      </c>
      <c r="N441" s="323" t="s">
        <v>671</v>
      </c>
      <c r="O441" s="323" t="s">
        <v>56</v>
      </c>
      <c r="P441" s="323" t="s">
        <v>57</v>
      </c>
      <c r="Q441" s="323" t="s">
        <v>1767</v>
      </c>
    </row>
    <row r="442" spans="1:19" s="63" customFormat="1" ht="19.5" customHeight="1">
      <c r="A442" s="143" t="s">
        <v>1899</v>
      </c>
      <c r="B442" s="113" t="s">
        <v>3322</v>
      </c>
      <c r="C442" s="697">
        <v>0</v>
      </c>
      <c r="D442" s="698"/>
      <c r="E442" s="146" t="s">
        <v>28</v>
      </c>
      <c r="F442" s="137" t="s">
        <v>492</v>
      </c>
      <c r="G442" s="138" t="s">
        <v>671</v>
      </c>
      <c r="H442" s="515">
        <v>46</v>
      </c>
      <c r="I442" s="135" t="str">
        <f t="shared" si="32"/>
        <v>-</v>
      </c>
      <c r="J442" s="363" t="str">
        <f t="shared" si="33"/>
        <v>USD 50 / 55</v>
      </c>
      <c r="K442" s="500">
        <f t="array" ref="K442">INDEX(Table1[[CBM]:[TON]],MATCH(运价!$M442&amp;运价!$N442&amp;运价!$O442&amp;运价!$P442&amp;运价!$Q442,Table1[港口名]&amp;Table1[中转港]&amp;Table1[运价类型]&amp;Table1[直客/
同行]&amp;Table1[RT范围],0),MATCH(运价!K$28,Table1[[#Headers],[CBM]:[TON]],0))</f>
        <v>50</v>
      </c>
      <c r="L442" s="500">
        <f t="array" ref="L442">INDEX(Table1[[CBM]:[TON]],MATCH(运价!$M442&amp;运价!$N442&amp;运价!$O442&amp;运价!$P442&amp;运价!$Q442,Table1[港口名]&amp;Table1[中转港]&amp;Table1[运价类型]&amp;Table1[直客/
同行]&amp;Table1[RT范围],0),MATCH(运价!L$28,Table1[[#Headers],[CBM]:[TON]],0))</f>
        <v>55</v>
      </c>
      <c r="M442" s="323" t="s">
        <v>1921</v>
      </c>
      <c r="N442" s="357" t="s">
        <v>671</v>
      </c>
      <c r="O442" s="323" t="s">
        <v>56</v>
      </c>
      <c r="P442" s="323" t="s">
        <v>57</v>
      </c>
      <c r="Q442" s="323" t="s">
        <v>1767</v>
      </c>
    </row>
    <row r="443" spans="1:19" s="62" customFormat="1" ht="19.5" customHeight="1">
      <c r="A443" s="143" t="s">
        <v>1737</v>
      </c>
      <c r="B443" s="113" t="s">
        <v>3356</v>
      </c>
      <c r="C443" s="697">
        <v>0</v>
      </c>
      <c r="D443" s="698"/>
      <c r="E443" s="146" t="s">
        <v>93</v>
      </c>
      <c r="F443" s="137" t="s">
        <v>452</v>
      </c>
      <c r="G443" s="305" t="s">
        <v>26</v>
      </c>
      <c r="H443" s="515">
        <v>38</v>
      </c>
      <c r="I443" s="135" t="str">
        <f t="shared" si="32"/>
        <v>-</v>
      </c>
      <c r="J443" s="363" t="str">
        <f t="shared" si="33"/>
        <v>USD 38 / 43</v>
      </c>
      <c r="K443" s="500">
        <f t="array" ref="K443">INDEX(Table1[[CBM]:[TON]],MATCH(运价!$M443&amp;运价!$N443&amp;运价!$O443&amp;运价!$P443&amp;运价!$Q443,Table1[港口名]&amp;Table1[中转港]&amp;Table1[运价类型]&amp;Table1[直客/
同行]&amp;Table1[RT范围],0),MATCH(运价!K$28,Table1[[#Headers],[CBM]:[TON]],0))</f>
        <v>38</v>
      </c>
      <c r="L443" s="500">
        <f t="array" ref="L443">INDEX(Table1[[CBM]:[TON]],MATCH(运价!$M443&amp;运价!$N443&amp;运价!$O443&amp;运价!$P443&amp;运价!$Q443,Table1[港口名]&amp;Table1[中转港]&amp;Table1[运价类型]&amp;Table1[直客/
同行]&amp;Table1[RT范围],0),MATCH(运价!L$28,Table1[[#Headers],[CBM]:[TON]],0))</f>
        <v>43</v>
      </c>
      <c r="M443" s="323" t="s">
        <v>675</v>
      </c>
      <c r="N443" s="323" t="s">
        <v>675</v>
      </c>
      <c r="O443" s="323" t="s">
        <v>56</v>
      </c>
      <c r="P443" s="323" t="s">
        <v>57</v>
      </c>
      <c r="Q443" s="323" t="s">
        <v>1965</v>
      </c>
    </row>
    <row r="444" spans="1:19" ht="19.5" customHeight="1">
      <c r="A444" s="143" t="s">
        <v>1900</v>
      </c>
      <c r="B444" s="125" t="s">
        <v>3357</v>
      </c>
      <c r="C444" s="697">
        <v>0</v>
      </c>
      <c r="D444" s="698"/>
      <c r="E444" s="146" t="s">
        <v>93</v>
      </c>
      <c r="F444" s="137" t="s">
        <v>452</v>
      </c>
      <c r="G444" s="138" t="s">
        <v>675</v>
      </c>
      <c r="H444" s="515">
        <v>43</v>
      </c>
      <c r="I444" s="135" t="str">
        <f t="shared" si="32"/>
        <v>-</v>
      </c>
      <c r="J444" s="363" t="str">
        <f t="shared" si="33"/>
        <v>USD 103 / 108</v>
      </c>
      <c r="K444" s="500">
        <f t="array" ref="K444">INDEX(Table1[[CBM]:[TON]],MATCH(运价!$M444&amp;运价!$N444&amp;运价!$O444&amp;运价!$P444&amp;运价!$Q444,Table1[港口名]&amp;Table1[中转港]&amp;Table1[运价类型]&amp;Table1[直客/
同行]&amp;Table1[RT范围],0),MATCH(运价!K$28,Table1[[#Headers],[CBM]:[TON]],0))</f>
        <v>103</v>
      </c>
      <c r="L444" s="500">
        <f t="array" ref="L444">INDEX(Table1[[CBM]:[TON]],MATCH(运价!$M444&amp;运价!$N444&amp;运价!$O444&amp;运价!$P444&amp;运价!$Q444,Table1[港口名]&amp;Table1[中转港]&amp;Table1[运价类型]&amp;Table1[直客/
同行]&amp;Table1[RT范围],0),MATCH(运价!L$28,Table1[[#Headers],[CBM]:[TON]],0))</f>
        <v>108</v>
      </c>
      <c r="M444" s="323" t="s">
        <v>1922</v>
      </c>
      <c r="N444" s="323" t="s">
        <v>675</v>
      </c>
      <c r="O444" s="323" t="s">
        <v>56</v>
      </c>
      <c r="P444" s="323" t="s">
        <v>57</v>
      </c>
      <c r="Q444" s="323" t="s">
        <v>1767</v>
      </c>
    </row>
    <row r="445" spans="1:19" s="81" customFormat="1" ht="19.5" customHeight="1">
      <c r="A445" s="143" t="s">
        <v>1901</v>
      </c>
      <c r="B445" s="125" t="s">
        <v>3357</v>
      </c>
      <c r="C445" s="697">
        <v>0</v>
      </c>
      <c r="D445" s="698"/>
      <c r="E445" s="146" t="s">
        <v>93</v>
      </c>
      <c r="F445" s="137" t="s">
        <v>452</v>
      </c>
      <c r="G445" s="138" t="s">
        <v>675</v>
      </c>
      <c r="H445" s="515">
        <v>43</v>
      </c>
      <c r="I445" s="135" t="str">
        <f t="shared" si="32"/>
        <v>-</v>
      </c>
      <c r="J445" s="107" t="str">
        <f t="shared" si="33"/>
        <v>USD 103 / 108</v>
      </c>
      <c r="K445" s="500">
        <f t="array" ref="K445">INDEX(Table1[[CBM]:[TON]],MATCH(运价!$M445&amp;运价!$N445&amp;运价!$O445&amp;运价!$P445&amp;运价!$Q445,Table1[港口名]&amp;Table1[中转港]&amp;Table1[运价类型]&amp;Table1[直客/
同行]&amp;Table1[RT范围],0),MATCH(运价!K$28,Table1[[#Headers],[CBM]:[TON]],0))</f>
        <v>103</v>
      </c>
      <c r="L445" s="500">
        <f t="array" ref="L445">INDEX(Table1[[CBM]:[TON]],MATCH(运价!$M445&amp;运价!$N445&amp;运价!$O445&amp;运价!$P445&amp;运价!$Q445,Table1[港口名]&amp;Table1[中转港]&amp;Table1[运价类型]&amp;Table1[直客/
同行]&amp;Table1[RT范围],0),MATCH(运价!L$28,Table1[[#Headers],[CBM]:[TON]],0))</f>
        <v>108</v>
      </c>
      <c r="M445" s="323" t="s">
        <v>676</v>
      </c>
      <c r="N445" s="323" t="s">
        <v>675</v>
      </c>
      <c r="O445" s="323" t="s">
        <v>56</v>
      </c>
      <c r="P445" s="323" t="s">
        <v>57</v>
      </c>
      <c r="Q445" s="323" t="s">
        <v>1767</v>
      </c>
    </row>
    <row r="446" spans="1:19" s="82" customFormat="1" ht="19.5" customHeight="1">
      <c r="A446" s="219" t="s">
        <v>1738</v>
      </c>
      <c r="B446" s="220" t="s">
        <v>3358</v>
      </c>
      <c r="C446" s="697">
        <v>0</v>
      </c>
      <c r="D446" s="698"/>
      <c r="E446" s="146" t="s">
        <v>93</v>
      </c>
      <c r="F446" s="137" t="s">
        <v>452</v>
      </c>
      <c r="G446" s="305" t="s">
        <v>26</v>
      </c>
      <c r="H446" s="515" t="s">
        <v>680</v>
      </c>
      <c r="I446" s="135" t="str">
        <f t="shared" si="32"/>
        <v>-</v>
      </c>
      <c r="J446" s="107" t="str">
        <f t="shared" si="33"/>
        <v>USD 61 / 66</v>
      </c>
      <c r="K446" s="500">
        <f t="array" ref="K446">INDEX(Table1[[CBM]:[TON]],MATCH(运价!$M446&amp;运价!$N446&amp;运价!$O446&amp;运价!$P446&amp;运价!$Q446,Table1[港口名]&amp;Table1[中转港]&amp;Table1[运价类型]&amp;Table1[直客/
同行]&amp;Table1[RT范围],0),MATCH(运价!K$28,Table1[[#Headers],[CBM]:[TON]],0))</f>
        <v>61</v>
      </c>
      <c r="L446" s="500">
        <f t="array" ref="L446">INDEX(Table1[[CBM]:[TON]],MATCH(运价!$M446&amp;运价!$N446&amp;运价!$O446&amp;运价!$P446&amp;运价!$Q446,Table1[港口名]&amp;Table1[中转港]&amp;Table1[运价类型]&amp;Table1[直客/
同行]&amp;Table1[RT范围],0),MATCH(运价!L$28,Table1[[#Headers],[CBM]:[TON]],0))</f>
        <v>66</v>
      </c>
      <c r="M446" s="347" t="s">
        <v>677</v>
      </c>
      <c r="N446" s="347" t="s">
        <v>677</v>
      </c>
      <c r="O446" s="323" t="s">
        <v>56</v>
      </c>
      <c r="P446" s="323" t="s">
        <v>57</v>
      </c>
      <c r="Q446" s="323" t="s">
        <v>1965</v>
      </c>
      <c r="R446" s="62"/>
      <c r="S446" s="62"/>
    </row>
    <row r="447" spans="1:19" s="82" customFormat="1" ht="19.5" customHeight="1">
      <c r="A447" s="219" t="s">
        <v>681</v>
      </c>
      <c r="B447" s="220" t="s">
        <v>3359</v>
      </c>
      <c r="C447" s="697">
        <v>0</v>
      </c>
      <c r="D447" s="698"/>
      <c r="E447" s="146" t="s">
        <v>93</v>
      </c>
      <c r="F447" s="137" t="s">
        <v>452</v>
      </c>
      <c r="G447" s="138" t="s">
        <v>677</v>
      </c>
      <c r="H447" s="515" t="s">
        <v>682</v>
      </c>
      <c r="I447" s="135" t="str">
        <f t="shared" si="32"/>
        <v>-</v>
      </c>
      <c r="J447" s="107" t="str">
        <f t="shared" si="33"/>
        <v>USD 86 / 91</v>
      </c>
      <c r="K447" s="500">
        <f t="array" ref="K447">INDEX(Table1[[CBM]:[TON]],MATCH(运价!$M447&amp;运价!$N447&amp;运价!$O447&amp;运价!$P447&amp;运价!$Q447,Table1[港口名]&amp;Table1[中转港]&amp;Table1[运价类型]&amp;Table1[直客/
同行]&amp;Table1[RT范围],0),MATCH(运价!K$28,Table1[[#Headers],[CBM]:[TON]],0))</f>
        <v>86</v>
      </c>
      <c r="L447" s="500">
        <f t="array" ref="L447">INDEX(Table1[[CBM]:[TON]],MATCH(运价!$M447&amp;运价!$N447&amp;运价!$O447&amp;运价!$P447&amp;运价!$Q447,Table1[港口名]&amp;Table1[中转港]&amp;Table1[运价类型]&amp;Table1[直客/
同行]&amp;Table1[RT范围],0),MATCH(运价!L$28,Table1[[#Headers],[CBM]:[TON]],0))</f>
        <v>91</v>
      </c>
      <c r="M447" s="347" t="s">
        <v>678</v>
      </c>
      <c r="N447" s="345" t="s">
        <v>677</v>
      </c>
      <c r="O447" s="323" t="s">
        <v>56</v>
      </c>
      <c r="P447" s="323" t="s">
        <v>57</v>
      </c>
      <c r="Q447" s="323" t="s">
        <v>1767</v>
      </c>
      <c r="R447" s="62"/>
      <c r="S447" s="62"/>
    </row>
    <row r="448" spans="1:19" s="76" customFormat="1" ht="19.5" customHeight="1">
      <c r="A448" s="219" t="s">
        <v>683</v>
      </c>
      <c r="B448" s="220" t="s">
        <v>3359</v>
      </c>
      <c r="C448" s="697"/>
      <c r="D448" s="698"/>
      <c r="E448" s="146" t="s">
        <v>93</v>
      </c>
      <c r="F448" s="137" t="s">
        <v>452</v>
      </c>
      <c r="G448" s="138" t="s">
        <v>677</v>
      </c>
      <c r="H448" s="515" t="s">
        <v>682</v>
      </c>
      <c r="I448" s="135" t="str">
        <f t="shared" si="32"/>
        <v>-</v>
      </c>
      <c r="J448" s="107" t="str">
        <f t="shared" si="33"/>
        <v>USD 86 / 91</v>
      </c>
      <c r="K448" s="500">
        <f t="array" ref="K448">INDEX(Table1[[CBM]:[TON]],MATCH(运价!$M448&amp;运价!$N448&amp;运价!$O448&amp;运价!$P448&amp;运价!$Q448,Table1[港口名]&amp;Table1[中转港]&amp;Table1[运价类型]&amp;Table1[直客/
同行]&amp;Table1[RT范围],0),MATCH(运价!K$28,Table1[[#Headers],[CBM]:[TON]],0))</f>
        <v>86</v>
      </c>
      <c r="L448" s="500">
        <f t="array" ref="L448">INDEX(Table1[[CBM]:[TON]],MATCH(运价!$M448&amp;运价!$N448&amp;运价!$O448&amp;运价!$P448&amp;运价!$Q448,Table1[港口名]&amp;Table1[中转港]&amp;Table1[运价类型]&amp;Table1[直客/
同行]&amp;Table1[RT范围],0),MATCH(运价!L$28,Table1[[#Headers],[CBM]:[TON]],0))</f>
        <v>91</v>
      </c>
      <c r="M448" s="348" t="s">
        <v>679</v>
      </c>
      <c r="N448" s="345" t="s">
        <v>677</v>
      </c>
      <c r="O448" s="323" t="s">
        <v>56</v>
      </c>
      <c r="P448" s="323" t="s">
        <v>57</v>
      </c>
      <c r="Q448" s="323" t="s">
        <v>1767</v>
      </c>
      <c r="R448" s="62"/>
      <c r="S448" s="62"/>
    </row>
    <row r="449" spans="1:19" s="63" customFormat="1" ht="19.5" customHeight="1">
      <c r="A449" s="763" t="s">
        <v>463</v>
      </c>
      <c r="B449" s="764"/>
      <c r="C449" s="764"/>
      <c r="D449" s="764"/>
      <c r="E449" s="764"/>
      <c r="F449" s="764"/>
      <c r="G449" s="764"/>
      <c r="H449" s="765"/>
      <c r="I449" s="135"/>
      <c r="J449" s="107"/>
      <c r="K449" s="500"/>
      <c r="L449" s="500"/>
      <c r="M449" s="324"/>
      <c r="N449" s="323"/>
      <c r="O449" s="323"/>
      <c r="P449" s="323"/>
      <c r="Q449" s="323"/>
      <c r="R449" s="62"/>
      <c r="S449" s="62"/>
    </row>
    <row r="450" spans="1:19" s="63" customFormat="1" ht="19.5" customHeight="1">
      <c r="A450" s="747" t="s">
        <v>684</v>
      </c>
      <c r="B450" s="748"/>
      <c r="C450" s="748"/>
      <c r="D450" s="748"/>
      <c r="E450" s="748"/>
      <c r="F450" s="748"/>
      <c r="G450" s="748"/>
      <c r="H450" s="749"/>
      <c r="I450" s="135"/>
      <c r="J450" s="134"/>
      <c r="K450" s="500"/>
      <c r="L450" s="500"/>
      <c r="M450" s="322"/>
      <c r="N450" s="322"/>
      <c r="O450" s="322"/>
      <c r="P450" s="322"/>
      <c r="Q450" s="322"/>
      <c r="R450"/>
    </row>
    <row r="451" spans="1:19" s="63" customFormat="1" ht="19.5" customHeight="1" thickBot="1">
      <c r="A451" s="747" t="s">
        <v>685</v>
      </c>
      <c r="B451" s="748"/>
      <c r="C451" s="748"/>
      <c r="D451" s="748"/>
      <c r="E451" s="748"/>
      <c r="F451" s="748"/>
      <c r="G451" s="748"/>
      <c r="H451" s="749"/>
      <c r="I451" s="135"/>
      <c r="J451" s="107"/>
      <c r="K451" s="500"/>
      <c r="L451" s="500"/>
      <c r="M451" s="323"/>
      <c r="N451" s="323"/>
      <c r="O451" s="323"/>
      <c r="P451" s="323"/>
      <c r="Q451" s="323"/>
    </row>
    <row r="452" spans="1:19" s="63" customFormat="1" ht="19.5" customHeight="1">
      <c r="A452" s="153"/>
      <c r="B452" s="154"/>
      <c r="C452" s="154"/>
      <c r="D452" s="154"/>
      <c r="E452" s="154"/>
      <c r="F452" s="154"/>
      <c r="G452" s="154"/>
      <c r="H452" s="538"/>
      <c r="I452" s="135"/>
      <c r="J452" s="107"/>
      <c r="K452" s="500"/>
      <c r="L452" s="500"/>
      <c r="M452" s="323"/>
      <c r="N452" s="323"/>
      <c r="O452" s="323"/>
      <c r="P452" s="323"/>
      <c r="Q452" s="323"/>
    </row>
    <row r="453" spans="1:19" ht="19.5" customHeight="1">
      <c r="A453" s="95" t="s">
        <v>688</v>
      </c>
      <c r="B453" s="96" t="s">
        <v>19</v>
      </c>
      <c r="C453" s="96" t="s">
        <v>689</v>
      </c>
      <c r="D453" s="96" t="s">
        <v>152</v>
      </c>
      <c r="E453" s="221" t="s">
        <v>690</v>
      </c>
      <c r="F453" s="98" t="s">
        <v>21</v>
      </c>
      <c r="G453" s="98" t="s">
        <v>22</v>
      </c>
      <c r="H453" s="507" t="s">
        <v>23</v>
      </c>
      <c r="I453" s="135"/>
      <c r="J453" s="134" t="s">
        <v>10</v>
      </c>
      <c r="K453" s="500" t="s">
        <v>11</v>
      </c>
      <c r="L453" s="500" t="s">
        <v>12</v>
      </c>
      <c r="M453" s="322" t="s">
        <v>13</v>
      </c>
      <c r="N453" s="322" t="s">
        <v>14</v>
      </c>
      <c r="O453" s="322" t="s">
        <v>15</v>
      </c>
      <c r="P453" s="322" t="s">
        <v>16</v>
      </c>
      <c r="Q453" s="322" t="s">
        <v>17</v>
      </c>
    </row>
    <row r="454" spans="1:19" s="62" customFormat="1" ht="19.5" customHeight="1">
      <c r="A454" s="222" t="s">
        <v>3023</v>
      </c>
      <c r="B454" s="220" t="s">
        <v>3360</v>
      </c>
      <c r="C454" s="137"/>
      <c r="D454" s="137" t="s">
        <v>692</v>
      </c>
      <c r="E454" s="223" t="s">
        <v>3104</v>
      </c>
      <c r="F454" s="137" t="s">
        <v>693</v>
      </c>
      <c r="G454" s="305" t="s">
        <v>26</v>
      </c>
      <c r="H454" s="508">
        <v>33</v>
      </c>
      <c r="I454" s="135" t="str">
        <f t="shared" ref="I454:I459" si="34">IF(J454="","",IF(J454="SYSTEM PRICE","",IF(B454=J454,"-","check")))</f>
        <v>-</v>
      </c>
      <c r="J454" s="107" t="str">
        <f t="shared" ref="J454:J459" si="35">"USD "&amp;IF(K454&lt;0,"( "&amp;-K454&amp;" )",K454)&amp;" / "&amp;IF(L454&lt;0,"( "&amp;-L454&amp;" )",L454)</f>
        <v>USD 18 / 28</v>
      </c>
      <c r="K454" s="500">
        <f t="array" ref="K454">INDEX(Table1[[CBM]:[TON]],MATCH(运价!$M454&amp;运价!$N454&amp;运价!$O454&amp;运价!$P454&amp;运价!$Q454,Table1[港口名]&amp;Table1[中转港]&amp;Table1[运价类型]&amp;Table1[直客/
同行]&amp;Table1[RT范围],0),MATCH(运价!K$28,Table1[[#Headers],[CBM]:[TON]],0))</f>
        <v>18</v>
      </c>
      <c r="L454" s="500">
        <f t="array" ref="L454">INDEX(Table1[[CBM]:[TON]],MATCH(运价!$M454&amp;运价!$N454&amp;运价!$O454&amp;运价!$P454&amp;运价!$Q454,Table1[港口名]&amp;Table1[中转港]&amp;Table1[运价类型]&amp;Table1[直客/
同行]&amp;Table1[RT范围],0),MATCH(运价!L$28,Table1[[#Headers],[CBM]:[TON]],0))</f>
        <v>28</v>
      </c>
      <c r="M454" s="323" t="s">
        <v>686</v>
      </c>
      <c r="N454" s="323" t="s">
        <v>686</v>
      </c>
      <c r="O454" s="323" t="s">
        <v>56</v>
      </c>
      <c r="P454" s="323" t="s">
        <v>57</v>
      </c>
      <c r="Q454" s="345" t="s">
        <v>1767</v>
      </c>
    </row>
    <row r="455" spans="1:19" ht="19.5" customHeight="1">
      <c r="A455" s="222" t="s">
        <v>695</v>
      </c>
      <c r="B455" s="220" t="s">
        <v>3361</v>
      </c>
      <c r="C455" s="137"/>
      <c r="D455" s="137" t="s">
        <v>696</v>
      </c>
      <c r="E455" s="223" t="s">
        <v>3105</v>
      </c>
      <c r="F455" s="137" t="s">
        <v>693</v>
      </c>
      <c r="G455" s="305" t="s">
        <v>26</v>
      </c>
      <c r="H455" s="508">
        <v>37</v>
      </c>
      <c r="I455" s="135" t="str">
        <f t="shared" si="34"/>
        <v>-</v>
      </c>
      <c r="J455" s="107" t="str">
        <f t="shared" si="35"/>
        <v>USD ( 67 ) / ( 57 )</v>
      </c>
      <c r="K455" s="500">
        <f t="array" ref="K455">INDEX(Table1[[CBM]:[TON]],MATCH(运价!$M455&amp;运价!$N455&amp;运价!$O455&amp;运价!$P455&amp;运价!$Q455,Table1[港口名]&amp;Table1[中转港]&amp;Table1[运价类型]&amp;Table1[直客/
同行]&amp;Table1[RT范围],0),MATCH(运价!K$28,Table1[[#Headers],[CBM]:[TON]],0))</f>
        <v>-67</v>
      </c>
      <c r="L455" s="500">
        <f t="array" ref="L455">INDEX(Table1[[CBM]:[TON]],MATCH(运价!$M455&amp;运价!$N455&amp;运价!$O455&amp;运价!$P455&amp;运价!$Q455,Table1[港口名]&amp;Table1[中转港]&amp;Table1[运价类型]&amp;Table1[直客/
同行]&amp;Table1[RT范围],0),MATCH(运价!L$28,Table1[[#Headers],[CBM]:[TON]],0))</f>
        <v>-57</v>
      </c>
      <c r="M455" s="323" t="s">
        <v>687</v>
      </c>
      <c r="N455" s="323" t="s">
        <v>687</v>
      </c>
      <c r="O455" s="323" t="s">
        <v>56</v>
      </c>
      <c r="P455" s="323" t="s">
        <v>57</v>
      </c>
      <c r="Q455" s="323" t="s">
        <v>1768</v>
      </c>
    </row>
    <row r="456" spans="1:19" s="62" customFormat="1" ht="19.5" customHeight="1">
      <c r="A456" s="222" t="s">
        <v>698</v>
      </c>
      <c r="B456" s="220" t="s">
        <v>3362</v>
      </c>
      <c r="C456" s="137"/>
      <c r="D456" s="137" t="s">
        <v>696</v>
      </c>
      <c r="E456" s="584" t="s">
        <v>3105</v>
      </c>
      <c r="F456" s="137" t="s">
        <v>693</v>
      </c>
      <c r="G456" s="305" t="s">
        <v>687</v>
      </c>
      <c r="H456" s="508">
        <v>50</v>
      </c>
      <c r="I456" s="135" t="str">
        <f t="shared" si="34"/>
        <v>-</v>
      </c>
      <c r="J456" s="107" t="str">
        <f t="shared" si="35"/>
        <v>USD 39 / 49</v>
      </c>
      <c r="K456" s="500">
        <f t="array" ref="K456">INDEX(Table1[[CBM]:[TON]],MATCH(运价!$M456&amp;运价!$N456&amp;运价!$O456&amp;运价!$P456&amp;运价!$Q456,Table1[港口名]&amp;Table1[中转港]&amp;Table1[运价类型]&amp;Table1[直客/
同行]&amp;Table1[RT范围],0),MATCH(运价!K$28,Table1[[#Headers],[CBM]:[TON]],0))</f>
        <v>39</v>
      </c>
      <c r="L456" s="500">
        <f t="array" ref="L456">INDEX(Table1[[CBM]:[TON]],MATCH(运价!$M456&amp;运价!$N456&amp;运价!$O456&amp;运价!$P456&amp;运价!$Q456,Table1[港口名]&amp;Table1[中转港]&amp;Table1[运价类型]&amp;Table1[直客/
同行]&amp;Table1[RT范围],0),MATCH(运价!L$28,Table1[[#Headers],[CBM]:[TON]],0))</f>
        <v>49</v>
      </c>
      <c r="M456" s="323" t="s">
        <v>691</v>
      </c>
      <c r="N456" s="323" t="s">
        <v>687</v>
      </c>
      <c r="O456" s="323" t="s">
        <v>56</v>
      </c>
      <c r="P456" s="323" t="s">
        <v>57</v>
      </c>
      <c r="Q456" s="323" t="s">
        <v>1767</v>
      </c>
    </row>
    <row r="457" spans="1:19" s="62" customFormat="1" ht="19.5" customHeight="1">
      <c r="A457" s="222" t="s">
        <v>699</v>
      </c>
      <c r="B457" s="220" t="s">
        <v>2978</v>
      </c>
      <c r="C457" s="137"/>
      <c r="D457" s="137"/>
      <c r="E457" s="223" t="s">
        <v>3104</v>
      </c>
      <c r="F457" s="137" t="s">
        <v>700</v>
      </c>
      <c r="G457" s="305" t="s">
        <v>26</v>
      </c>
      <c r="H457" s="508">
        <v>35</v>
      </c>
      <c r="I457" s="135" t="str">
        <f t="shared" si="34"/>
        <v>-</v>
      </c>
      <c r="J457" s="107" t="str">
        <f t="shared" si="35"/>
        <v>USD ( 30 ) / ( 30 )</v>
      </c>
      <c r="K457" s="500">
        <f t="array" ref="K457">INDEX(Table1[[CBM]:[TON]],MATCH(运价!$M457&amp;运价!$N457&amp;运价!$O457&amp;运价!$P457&amp;运价!$Q457,Table1[港口名]&amp;Table1[中转港]&amp;Table1[运价类型]&amp;Table1[直客/
同行]&amp;Table1[RT范围],0),MATCH(运价!K$28,Table1[[#Headers],[CBM]:[TON]],0))</f>
        <v>-30</v>
      </c>
      <c r="L457" s="500">
        <f t="array" ref="L457">INDEX(Table1[[CBM]:[TON]],MATCH(运价!$M457&amp;运价!$N457&amp;运价!$O457&amp;运价!$P457&amp;运价!$Q457,Table1[港口名]&amp;Table1[中转港]&amp;Table1[运价类型]&amp;Table1[直客/
同行]&amp;Table1[RT范围],0),MATCH(运价!L$28,Table1[[#Headers],[CBM]:[TON]],0))</f>
        <v>-30</v>
      </c>
      <c r="M457" s="323" t="s">
        <v>694</v>
      </c>
      <c r="N457" s="323" t="s">
        <v>694</v>
      </c>
      <c r="O457" s="323" t="s">
        <v>56</v>
      </c>
      <c r="P457" s="323" t="s">
        <v>57</v>
      </c>
      <c r="Q457" s="323" t="s">
        <v>1767</v>
      </c>
    </row>
    <row r="458" spans="1:19" s="62" customFormat="1" ht="19.5" customHeight="1">
      <c r="A458" s="222" t="s">
        <v>701</v>
      </c>
      <c r="B458" s="220" t="s">
        <v>3363</v>
      </c>
      <c r="C458" s="137"/>
      <c r="D458" s="137" t="s">
        <v>692</v>
      </c>
      <c r="E458" s="223" t="s">
        <v>3106</v>
      </c>
      <c r="F458" s="137" t="s">
        <v>693</v>
      </c>
      <c r="G458" s="305" t="s">
        <v>26</v>
      </c>
      <c r="H458" s="508">
        <v>33</v>
      </c>
      <c r="I458" s="135" t="str">
        <f t="shared" si="34"/>
        <v>-</v>
      </c>
      <c r="J458" s="107" t="str">
        <f t="shared" si="35"/>
        <v>USD ( 170 ) / ( 160 )</v>
      </c>
      <c r="K458" s="500">
        <f t="array" ref="K458">INDEX(Table1[[CBM]:[TON]],MATCH(运价!$M458&amp;运价!$N458&amp;运价!$O458&amp;运价!$P458&amp;运价!$Q458,Table1[港口名]&amp;Table1[中转港]&amp;Table1[运价类型]&amp;Table1[直客/
同行]&amp;Table1[RT范围],0),MATCH(运价!K$28,Table1[[#Headers],[CBM]:[TON]],0))</f>
        <v>-170</v>
      </c>
      <c r="L458" s="500">
        <f t="array" ref="L458">INDEX(Table1[[CBM]:[TON]],MATCH(运价!$M458&amp;运价!$N458&amp;运价!$O458&amp;运价!$P458&amp;运价!$Q458,Table1[港口名]&amp;Table1[中转港]&amp;Table1[运价类型]&amp;Table1[直客/
同行]&amp;Table1[RT范围],0),MATCH(运价!L$28,Table1[[#Headers],[CBM]:[TON]],0))</f>
        <v>-160</v>
      </c>
      <c r="M458" s="323" t="s">
        <v>697</v>
      </c>
      <c r="N458" s="323" t="s">
        <v>697</v>
      </c>
      <c r="O458" s="323" t="s">
        <v>56</v>
      </c>
      <c r="P458" s="323" t="s">
        <v>57</v>
      </c>
      <c r="Q458" s="323" t="s">
        <v>1767</v>
      </c>
    </row>
    <row r="459" spans="1:19" s="62" customFormat="1" ht="19.5" customHeight="1">
      <c r="A459" s="222" t="s">
        <v>703</v>
      </c>
      <c r="B459" s="220" t="s">
        <v>3364</v>
      </c>
      <c r="C459" s="137"/>
      <c r="D459" s="137" t="s">
        <v>692</v>
      </c>
      <c r="E459" s="584" t="s">
        <v>3106</v>
      </c>
      <c r="F459" s="137" t="s">
        <v>693</v>
      </c>
      <c r="G459" s="138" t="s">
        <v>697</v>
      </c>
      <c r="H459" s="508">
        <v>50</v>
      </c>
      <c r="I459" s="135" t="str">
        <f t="shared" si="34"/>
        <v>-</v>
      </c>
      <c r="J459" s="107" t="str">
        <f t="shared" si="35"/>
        <v>USD ( 37 ) / ( 7 )</v>
      </c>
      <c r="K459" s="500">
        <f t="array" ref="K459">INDEX(Table1[[CBM]:[TON]],MATCH(运价!$M459&amp;运价!$N459&amp;运价!$O459&amp;运价!$P459&amp;运价!$Q459,Table1[港口名]&amp;Table1[中转港]&amp;Table1[运价类型]&amp;Table1[直客/
同行]&amp;Table1[RT范围],0),MATCH(运价!K$28,Table1[[#Headers],[CBM]:[TON]],0))</f>
        <v>-37</v>
      </c>
      <c r="L459" s="500">
        <f t="array" ref="L459">INDEX(Table1[[CBM]:[TON]],MATCH(运价!$M459&amp;运价!$N459&amp;运价!$O459&amp;运价!$P459&amp;运价!$Q459,Table1[港口名]&amp;Table1[中转港]&amp;Table1[运价类型]&amp;Table1[直客/
同行]&amp;Table1[RT范围],0),MATCH(运价!L$28,Table1[[#Headers],[CBM]:[TON]],0))</f>
        <v>-7</v>
      </c>
      <c r="M459" s="323" t="s">
        <v>1803</v>
      </c>
      <c r="N459" s="345" t="s">
        <v>697</v>
      </c>
      <c r="O459" s="323" t="s">
        <v>56</v>
      </c>
      <c r="P459" s="323" t="s">
        <v>57</v>
      </c>
      <c r="Q459" s="323" t="s">
        <v>1767</v>
      </c>
    </row>
    <row r="460" spans="1:19" s="62" customFormat="1" ht="19.5" customHeight="1">
      <c r="A460" s="109" t="s">
        <v>704</v>
      </c>
      <c r="B460" s="110"/>
      <c r="C460" s="110"/>
      <c r="D460" s="110"/>
      <c r="E460" s="110"/>
      <c r="F460" s="110"/>
      <c r="G460" s="105"/>
      <c r="H460" s="530"/>
      <c r="I460" s="135"/>
      <c r="J460" s="107"/>
      <c r="K460" s="500"/>
      <c r="L460" s="500"/>
      <c r="M460" s="323"/>
      <c r="N460" s="323"/>
      <c r="O460" s="323"/>
      <c r="P460" s="323"/>
      <c r="Q460" s="323"/>
    </row>
    <row r="461" spans="1:19" s="62" customFormat="1" ht="19.5" customHeight="1">
      <c r="A461" s="109" t="s">
        <v>705</v>
      </c>
      <c r="B461" s="110"/>
      <c r="C461" s="110"/>
      <c r="D461" s="110"/>
      <c r="E461" s="110"/>
      <c r="F461" s="110"/>
      <c r="G461" s="105"/>
      <c r="H461" s="530"/>
      <c r="I461" s="135"/>
      <c r="J461" s="107"/>
      <c r="K461" s="500"/>
      <c r="L461" s="500"/>
      <c r="M461" s="323"/>
      <c r="N461" s="323"/>
      <c r="O461" s="323"/>
      <c r="P461" s="323"/>
      <c r="Q461" s="323"/>
    </row>
    <row r="462" spans="1:19" s="62" customFormat="1" ht="19.5" customHeight="1">
      <c r="A462" s="197" t="s">
        <v>706</v>
      </c>
      <c r="B462" s="198"/>
      <c r="C462" s="198"/>
      <c r="D462" s="198"/>
      <c r="E462" s="198"/>
      <c r="F462" s="198"/>
      <c r="G462" s="84"/>
      <c r="H462" s="539"/>
      <c r="I462" s="135"/>
      <c r="J462" s="107"/>
      <c r="K462" s="500"/>
      <c r="L462" s="500"/>
      <c r="M462" s="323"/>
      <c r="N462" s="323"/>
      <c r="O462" s="323"/>
      <c r="P462" s="323"/>
      <c r="Q462" s="323"/>
    </row>
    <row r="463" spans="1:19" s="62" customFormat="1" ht="19.5" customHeight="1">
      <c r="A463" s="109" t="s">
        <v>707</v>
      </c>
      <c r="B463" s="110"/>
      <c r="C463" s="110"/>
      <c r="D463" s="110"/>
      <c r="E463" s="110"/>
      <c r="F463" s="110"/>
      <c r="G463" s="105"/>
      <c r="H463" s="530"/>
      <c r="I463" s="135"/>
      <c r="J463" s="107"/>
      <c r="K463" s="500"/>
      <c r="L463" s="500"/>
      <c r="M463" s="323"/>
      <c r="N463" s="323"/>
      <c r="O463" s="323"/>
      <c r="P463" s="323"/>
      <c r="Q463" s="323"/>
    </row>
    <row r="464" spans="1:19" s="62" customFormat="1" ht="19.5" customHeight="1" thickBot="1">
      <c r="A464" s="162" t="s">
        <v>708</v>
      </c>
      <c r="B464" s="224"/>
      <c r="C464" s="224"/>
      <c r="D464" s="224"/>
      <c r="E464" s="224"/>
      <c r="F464" s="224"/>
      <c r="G464" s="225"/>
      <c r="H464" s="540"/>
      <c r="I464" s="135"/>
      <c r="J464" s="107"/>
      <c r="K464" s="500"/>
      <c r="L464" s="500"/>
      <c r="M464" s="323"/>
      <c r="N464" s="323"/>
      <c r="O464" s="323"/>
      <c r="P464" s="323"/>
      <c r="Q464" s="323"/>
    </row>
    <row r="465" spans="1:17" s="62" customFormat="1" ht="19.5" customHeight="1">
      <c r="A465" s="226"/>
      <c r="B465" s="227"/>
      <c r="C465" s="228"/>
      <c r="D465" s="228"/>
      <c r="E465" s="227"/>
      <c r="F465" s="227"/>
      <c r="G465" s="229"/>
      <c r="H465" s="541"/>
      <c r="I465" s="135"/>
      <c r="J465" s="107"/>
      <c r="K465" s="500"/>
      <c r="L465" s="500"/>
      <c r="M465" s="323"/>
      <c r="N465" s="323"/>
      <c r="O465" s="323"/>
      <c r="P465" s="323"/>
      <c r="Q465" s="323"/>
    </row>
    <row r="466" spans="1:17" s="62" customFormat="1" ht="19.5" customHeight="1">
      <c r="A466" s="95" t="s">
        <v>711</v>
      </c>
      <c r="B466" s="96" t="s">
        <v>19</v>
      </c>
      <c r="C466" s="96" t="s">
        <v>689</v>
      </c>
      <c r="D466" s="96" t="s">
        <v>152</v>
      </c>
      <c r="E466" s="221" t="s">
        <v>690</v>
      </c>
      <c r="F466" s="98" t="s">
        <v>21</v>
      </c>
      <c r="G466" s="98" t="s">
        <v>22</v>
      </c>
      <c r="H466" s="507" t="s">
        <v>23</v>
      </c>
      <c r="I466" s="135"/>
      <c r="J466" s="134" t="s">
        <v>10</v>
      </c>
      <c r="K466" s="500" t="s">
        <v>11</v>
      </c>
      <c r="L466" s="500" t="s">
        <v>12</v>
      </c>
      <c r="M466" s="322" t="s">
        <v>13</v>
      </c>
      <c r="N466" s="322" t="s">
        <v>14</v>
      </c>
      <c r="O466" s="322" t="s">
        <v>15</v>
      </c>
      <c r="P466" s="322" t="s">
        <v>16</v>
      </c>
      <c r="Q466" s="322" t="s">
        <v>17</v>
      </c>
    </row>
    <row r="467" spans="1:17" s="62" customFormat="1" ht="19.5" customHeight="1">
      <c r="A467" s="230" t="s">
        <v>713</v>
      </c>
      <c r="B467" s="355" t="s">
        <v>3365</v>
      </c>
      <c r="C467" s="231"/>
      <c r="D467" s="231" t="s">
        <v>696</v>
      </c>
      <c r="E467" s="232" t="s">
        <v>3101</v>
      </c>
      <c r="F467" s="137" t="s">
        <v>714</v>
      </c>
      <c r="G467" s="306" t="s">
        <v>26</v>
      </c>
      <c r="H467" s="542">
        <v>31</v>
      </c>
      <c r="I467" s="135" t="str">
        <f t="shared" ref="I467:I475" si="36">IF(J467="","",IF(J467="SYSTEM PRICE","",IF(B467=J467,"-","check")))</f>
        <v>-</v>
      </c>
      <c r="J467" s="107" t="str">
        <f t="shared" ref="J467:J475" si="37">"USD "&amp;IF(K467&lt;0,"( "&amp;-K467&amp;" )",K467)&amp;" / "&amp;IF(L467&lt;0,"( "&amp;-L467&amp;" )",L467)</f>
        <v>USD ( 53 ) / ( 43 )</v>
      </c>
      <c r="K467" s="500">
        <f t="array" ref="K467">INDEX(Table1[[CBM]:[TON]],MATCH(运价!$M467&amp;运价!$N467&amp;运价!$O467&amp;运价!$P467&amp;运价!$Q467,Table1[港口名]&amp;Table1[中转港]&amp;Table1[运价类型]&amp;Table1[直客/
同行]&amp;Table1[RT范围],0),MATCH(运价!K$28,Table1[[#Headers],[CBM]:[TON]],0))</f>
        <v>-53</v>
      </c>
      <c r="L467" s="500">
        <f t="array" ref="L467">INDEX(Table1[[CBM]:[TON]],MATCH(运价!$M467&amp;运价!$N467&amp;运价!$O467&amp;运价!$P467&amp;运价!$Q467,Table1[港口名]&amp;Table1[中转港]&amp;Table1[运价类型]&amp;Table1[直客/
同行]&amp;Table1[RT范围],0),MATCH(运价!L$28,Table1[[#Headers],[CBM]:[TON]],0))</f>
        <v>-43</v>
      </c>
      <c r="M467" s="323" t="s">
        <v>1802</v>
      </c>
      <c r="N467" s="323" t="s">
        <v>1802</v>
      </c>
      <c r="O467" s="323" t="s">
        <v>56</v>
      </c>
      <c r="P467" s="323" t="s">
        <v>57</v>
      </c>
      <c r="Q467" s="323" t="s">
        <v>1767</v>
      </c>
    </row>
    <row r="468" spans="1:17" s="62" customFormat="1" ht="19.5" customHeight="1">
      <c r="A468" s="233" t="s">
        <v>1902</v>
      </c>
      <c r="B468" s="355" t="s">
        <v>3269</v>
      </c>
      <c r="C468" s="137"/>
      <c r="D468" s="137" t="s">
        <v>716</v>
      </c>
      <c r="E468" s="137" t="s">
        <v>3102</v>
      </c>
      <c r="F468" s="137" t="s">
        <v>717</v>
      </c>
      <c r="G468" s="306" t="s">
        <v>26</v>
      </c>
      <c r="H468" s="508" t="s">
        <v>718</v>
      </c>
      <c r="I468" s="135" t="str">
        <f t="shared" si="36"/>
        <v>-</v>
      </c>
      <c r="J468" s="107" t="str">
        <f t="shared" si="37"/>
        <v>USD ( 91 ) / ( 81 )</v>
      </c>
      <c r="K468" s="500">
        <f t="array" ref="K468">INDEX(Table1[[CBM]:[TON]],MATCH(运价!$M468&amp;运价!$N468&amp;运价!$O468&amp;运价!$P468&amp;运价!$Q468,Table1[港口名]&amp;Table1[中转港]&amp;Table1[运价类型]&amp;Table1[直客/
同行]&amp;Table1[RT范围],0),MATCH(运价!K$28,Table1[[#Headers],[CBM]:[TON]],0))</f>
        <v>-91</v>
      </c>
      <c r="L468" s="500">
        <f t="array" ref="L468">INDEX(Table1[[CBM]:[TON]],MATCH(运价!$M468&amp;运价!$N468&amp;运价!$O468&amp;运价!$P468&amp;运价!$Q468,Table1[港口名]&amp;Table1[中转港]&amp;Table1[运价类型]&amp;Table1[直客/
同行]&amp;Table1[RT范围],0),MATCH(运价!L$28,Table1[[#Headers],[CBM]:[TON]],0))</f>
        <v>-81</v>
      </c>
      <c r="M468" s="323" t="s">
        <v>710</v>
      </c>
      <c r="N468" s="323" t="s">
        <v>710</v>
      </c>
      <c r="O468" s="323" t="s">
        <v>56</v>
      </c>
      <c r="P468" s="323" t="s">
        <v>57</v>
      </c>
      <c r="Q468" s="323" t="s">
        <v>1767</v>
      </c>
    </row>
    <row r="469" spans="1:17" s="62" customFormat="1" ht="19.5" customHeight="1">
      <c r="A469" s="233" t="s">
        <v>1903</v>
      </c>
      <c r="B469" s="355" t="s">
        <v>3269</v>
      </c>
      <c r="C469" s="137"/>
      <c r="D469" s="137" t="s">
        <v>716</v>
      </c>
      <c r="E469" s="582" t="s">
        <v>3102</v>
      </c>
      <c r="F469" s="137" t="s">
        <v>717</v>
      </c>
      <c r="G469" s="103" t="s">
        <v>710</v>
      </c>
      <c r="H469" s="508" t="s">
        <v>720</v>
      </c>
      <c r="I469" s="135" t="str">
        <f t="shared" si="36"/>
        <v>-</v>
      </c>
      <c r="J469" s="107" t="str">
        <f t="shared" si="37"/>
        <v>USD ( 91 ) / ( 81 )</v>
      </c>
      <c r="K469" s="500">
        <f t="array" ref="K469">INDEX(Table1[[CBM]:[TON]],MATCH(运价!$M469&amp;运价!$N469&amp;运价!$O469&amp;运价!$P469&amp;运价!$Q469,Table1[港口名]&amp;Table1[中转港]&amp;Table1[运价类型]&amp;Table1[直客/
同行]&amp;Table1[RT范围],0),MATCH(运价!K$28,Table1[[#Headers],[CBM]:[TON]],0))</f>
        <v>-91</v>
      </c>
      <c r="L469" s="500">
        <f t="array" ref="L469">INDEX(Table1[[CBM]:[TON]],MATCH(运价!$M469&amp;运价!$N469&amp;运价!$O469&amp;运价!$P469&amp;运价!$Q469,Table1[港口名]&amp;Table1[中转港]&amp;Table1[运价类型]&amp;Table1[直客/
同行]&amp;Table1[RT范围],0),MATCH(运价!L$28,Table1[[#Headers],[CBM]:[TON]],0))</f>
        <v>-81</v>
      </c>
      <c r="M469" s="323" t="s">
        <v>712</v>
      </c>
      <c r="N469" s="323" t="s">
        <v>710</v>
      </c>
      <c r="O469" s="323" t="s">
        <v>56</v>
      </c>
      <c r="P469" s="323" t="s">
        <v>57</v>
      </c>
      <c r="Q469" s="323" t="s">
        <v>1767</v>
      </c>
    </row>
    <row r="470" spans="1:17" s="62" customFormat="1" ht="19.5" customHeight="1">
      <c r="A470" s="233" t="s">
        <v>722</v>
      </c>
      <c r="B470" s="355" t="s">
        <v>3366</v>
      </c>
      <c r="C470" s="137"/>
      <c r="D470" s="137" t="s">
        <v>716</v>
      </c>
      <c r="E470" s="582" t="s">
        <v>3102</v>
      </c>
      <c r="F470" s="137" t="s">
        <v>717</v>
      </c>
      <c r="G470" s="356" t="s">
        <v>721</v>
      </c>
      <c r="H470" s="508" t="s">
        <v>723</v>
      </c>
      <c r="I470" s="135" t="str">
        <f t="shared" si="36"/>
        <v>-</v>
      </c>
      <c r="J470" s="107" t="str">
        <f t="shared" si="37"/>
        <v>USD 26 / 36</v>
      </c>
      <c r="K470" s="500">
        <f t="array" ref="K470">INDEX(Table1[[CBM]:[TON]],MATCH(运价!$M470&amp;运价!$N470&amp;运价!$O470&amp;运价!$P470&amp;运价!$Q470,Table1[港口名]&amp;Table1[中转港]&amp;Table1[运价类型]&amp;Table1[直客/
同行]&amp;Table1[RT范围],0),MATCH(运价!K$28,Table1[[#Headers],[CBM]:[TON]],0))</f>
        <v>26</v>
      </c>
      <c r="L470" s="500">
        <f t="array" ref="L470">INDEX(Table1[[CBM]:[TON]],MATCH(运价!$M470&amp;运价!$N470&amp;运价!$O470&amp;运价!$P470&amp;运价!$Q470,Table1[港口名]&amp;Table1[中转港]&amp;Table1[运价类型]&amp;Table1[直客/
同行]&amp;Table1[RT范围],0),MATCH(运价!L$28,Table1[[#Headers],[CBM]:[TON]],0))</f>
        <v>36</v>
      </c>
      <c r="M470" s="315" t="s">
        <v>715</v>
      </c>
      <c r="N470" s="323" t="s">
        <v>721</v>
      </c>
      <c r="O470" s="323" t="s">
        <v>56</v>
      </c>
      <c r="P470" s="323" t="s">
        <v>57</v>
      </c>
      <c r="Q470" s="323" t="s">
        <v>1767</v>
      </c>
    </row>
    <row r="471" spans="1:17" s="62" customFormat="1" ht="19.5" customHeight="1">
      <c r="A471" s="234" t="s">
        <v>1904</v>
      </c>
      <c r="B471" s="355" t="s">
        <v>3367</v>
      </c>
      <c r="C471" s="138"/>
      <c r="D471" s="138" t="s">
        <v>696</v>
      </c>
      <c r="E471" s="232" t="s">
        <v>3103</v>
      </c>
      <c r="F471" s="103" t="s">
        <v>725</v>
      </c>
      <c r="G471" s="305" t="s">
        <v>26</v>
      </c>
      <c r="H471" s="515" t="s">
        <v>718</v>
      </c>
      <c r="I471" s="135" t="str">
        <f t="shared" si="36"/>
        <v>-</v>
      </c>
      <c r="J471" s="363" t="str">
        <f t="shared" si="37"/>
        <v>USD ( 65 ) / ( 55 )</v>
      </c>
      <c r="K471" s="502">
        <f t="array" ref="K471">INDEX(Table1[[CBM]:[TON]],MATCH(运价!$M471&amp;运价!$N471&amp;运价!$O471&amp;运价!$P471&amp;运价!$Q471,Table1[港口名]&amp;Table1[中转港]&amp;Table1[运价类型]&amp;Table1[直客/
同行]&amp;Table1[RT范围],0),MATCH(运价!K$28,Table1[[#Headers],[CBM]:[TON]],0))</f>
        <v>-65</v>
      </c>
      <c r="L471" s="502">
        <f t="array" ref="L471">INDEX(Table1[[CBM]:[TON]],MATCH(运价!$M471&amp;运价!$N471&amp;运价!$O471&amp;运价!$P471&amp;运价!$Q471,Table1[港口名]&amp;Table1[中转港]&amp;Table1[运价类型]&amp;Table1[直客/
同行]&amp;Table1[RT范围],0),MATCH(运价!L$28,Table1[[#Headers],[CBM]:[TON]],0))</f>
        <v>-55</v>
      </c>
      <c r="M471" s="360" t="s">
        <v>1923</v>
      </c>
      <c r="N471" s="360" t="s">
        <v>1923</v>
      </c>
      <c r="O471" s="360" t="s">
        <v>56</v>
      </c>
      <c r="P471" s="323" t="s">
        <v>57</v>
      </c>
      <c r="Q471" s="323" t="s">
        <v>1767</v>
      </c>
    </row>
    <row r="472" spans="1:17" s="62" customFormat="1" ht="18" customHeight="1">
      <c r="A472" s="233" t="s">
        <v>1905</v>
      </c>
      <c r="B472" s="355" t="s">
        <v>3368</v>
      </c>
      <c r="C472" s="137">
        <v>0</v>
      </c>
      <c r="D472" s="137" t="s">
        <v>716</v>
      </c>
      <c r="E472" s="125" t="s">
        <v>3100</v>
      </c>
      <c r="F472" s="137" t="s">
        <v>727</v>
      </c>
      <c r="G472" s="306" t="s">
        <v>26</v>
      </c>
      <c r="H472" s="508" t="s">
        <v>623</v>
      </c>
      <c r="I472" s="135" t="str">
        <f t="shared" si="36"/>
        <v>-</v>
      </c>
      <c r="J472" s="107" t="str">
        <f t="shared" si="37"/>
        <v>USD ( 54 ) / ( 44 )</v>
      </c>
      <c r="K472" s="500">
        <f t="array" ref="K472">INDEX(Table1[[CBM]:[TON]],MATCH(运价!$M472&amp;运价!$N472&amp;运价!$O472&amp;运价!$P472&amp;运价!$Q472,Table1[港口名]&amp;Table1[中转港]&amp;Table1[运价类型]&amp;Table1[直客/
同行]&amp;Table1[RT范围],0),MATCH(运价!K$28,Table1[[#Headers],[CBM]:[TON]],0))</f>
        <v>-54</v>
      </c>
      <c r="L472" s="500">
        <f t="array" ref="L472">INDEX(Table1[[CBM]:[TON]],MATCH(运价!$M472&amp;运价!$N472&amp;运价!$O472&amp;运价!$P472&amp;运价!$Q472,Table1[港口名]&amp;Table1[中转港]&amp;Table1[运价类型]&amp;Table1[直客/
同行]&amp;Table1[RT范围],0),MATCH(运价!L$28,Table1[[#Headers],[CBM]:[TON]],0))</f>
        <v>-44</v>
      </c>
      <c r="M472" s="323" t="s">
        <v>721</v>
      </c>
      <c r="N472" s="323" t="s">
        <v>721</v>
      </c>
      <c r="O472" s="323" t="s">
        <v>56</v>
      </c>
      <c r="P472" s="323" t="s">
        <v>57</v>
      </c>
      <c r="Q472" s="323" t="s">
        <v>1767</v>
      </c>
    </row>
    <row r="473" spans="1:17" s="62" customFormat="1" ht="19.5" customHeight="1">
      <c r="A473" s="233" t="s">
        <v>1906</v>
      </c>
      <c r="B473" s="355" t="s">
        <v>3368</v>
      </c>
      <c r="C473" s="137">
        <v>0</v>
      </c>
      <c r="D473" s="137" t="s">
        <v>716</v>
      </c>
      <c r="E473" s="580" t="s">
        <v>3100</v>
      </c>
      <c r="F473" s="137" t="s">
        <v>727</v>
      </c>
      <c r="G473" s="103" t="s">
        <v>721</v>
      </c>
      <c r="H473" s="508" t="s">
        <v>623</v>
      </c>
      <c r="I473" s="135" t="str">
        <f t="shared" si="36"/>
        <v>-</v>
      </c>
      <c r="J473" s="107" t="str">
        <f t="shared" si="37"/>
        <v>USD ( 54 ) / ( 44 )</v>
      </c>
      <c r="K473" s="500">
        <f t="array" ref="K473">INDEX(Table1[[CBM]:[TON]],MATCH(运价!$M473&amp;运价!$N473&amp;运价!$O473&amp;运价!$P473&amp;运价!$Q473,Table1[港口名]&amp;Table1[中转港]&amp;Table1[运价类型]&amp;Table1[直客/
同行]&amp;Table1[RT范围],0),MATCH(运价!K$28,Table1[[#Headers],[CBM]:[TON]],0))</f>
        <v>-54</v>
      </c>
      <c r="L473" s="500">
        <f t="array" ref="L473">INDEX(Table1[[CBM]:[TON]],MATCH(运价!$M473&amp;运价!$N473&amp;运价!$O473&amp;运价!$P473&amp;运价!$Q473,Table1[港口名]&amp;Table1[中转港]&amp;Table1[运价类型]&amp;Table1[直客/
同行]&amp;Table1[RT范围],0),MATCH(运价!L$28,Table1[[#Headers],[CBM]:[TON]],0))</f>
        <v>-44</v>
      </c>
      <c r="M473" s="315" t="s">
        <v>724</v>
      </c>
      <c r="N473" s="345" t="s">
        <v>721</v>
      </c>
      <c r="O473" s="323" t="s">
        <v>56</v>
      </c>
      <c r="P473" s="323" t="s">
        <v>57</v>
      </c>
      <c r="Q473" s="323" t="s">
        <v>1767</v>
      </c>
    </row>
    <row r="474" spans="1:17" s="62" customFormat="1" ht="19.5" customHeight="1">
      <c r="A474" s="233" t="s">
        <v>729</v>
      </c>
      <c r="B474" s="355" t="s">
        <v>3369</v>
      </c>
      <c r="C474" s="137">
        <v>0</v>
      </c>
      <c r="D474" s="137" t="s">
        <v>716</v>
      </c>
      <c r="E474" s="580" t="s">
        <v>3100</v>
      </c>
      <c r="F474" s="137" t="s">
        <v>727</v>
      </c>
      <c r="G474" s="103" t="s">
        <v>721</v>
      </c>
      <c r="H474" s="508" t="s">
        <v>730</v>
      </c>
      <c r="I474" s="135" t="str">
        <f t="shared" si="36"/>
        <v>-</v>
      </c>
      <c r="J474" s="107" t="str">
        <f t="shared" si="37"/>
        <v>USD ( 11 ) / ( 1 )</v>
      </c>
      <c r="K474" s="500">
        <f t="array" ref="K474">INDEX(Table1[[CBM]:[TON]],MATCH(运价!$M474&amp;运价!$N474&amp;运价!$O474&amp;运价!$P474&amp;运价!$Q474,Table1[港口名]&amp;Table1[中转港]&amp;Table1[运价类型]&amp;Table1[直客/
同行]&amp;Table1[RT范围],0),MATCH(运价!K$28,Table1[[#Headers],[CBM]:[TON]],0))</f>
        <v>-11</v>
      </c>
      <c r="L474" s="500">
        <f t="array" ref="L474">INDEX(Table1[[CBM]:[TON]],MATCH(运价!$M474&amp;运价!$N474&amp;运价!$O474&amp;运价!$P474&amp;运价!$Q474,Table1[港口名]&amp;Table1[中转港]&amp;Table1[运价类型]&amp;Table1[直客/
同行]&amp;Table1[RT范围],0),MATCH(运价!L$28,Table1[[#Headers],[CBM]:[TON]],0))</f>
        <v>-1</v>
      </c>
      <c r="M474" s="345" t="s">
        <v>726</v>
      </c>
      <c r="N474" s="345" t="s">
        <v>721</v>
      </c>
      <c r="O474" s="323" t="s">
        <v>56</v>
      </c>
      <c r="P474" s="323" t="s">
        <v>57</v>
      </c>
      <c r="Q474" s="323" t="s">
        <v>1767</v>
      </c>
    </row>
    <row r="475" spans="1:17" s="62" customFormat="1" ht="19.5" customHeight="1">
      <c r="A475" s="233" t="s">
        <v>731</v>
      </c>
      <c r="B475" s="355" t="s">
        <v>3079</v>
      </c>
      <c r="C475" s="137">
        <v>0</v>
      </c>
      <c r="D475" s="137" t="s">
        <v>716</v>
      </c>
      <c r="E475" s="580" t="s">
        <v>3100</v>
      </c>
      <c r="F475" s="137" t="s">
        <v>727</v>
      </c>
      <c r="G475" s="103" t="s">
        <v>721</v>
      </c>
      <c r="H475" s="508" t="s">
        <v>732</v>
      </c>
      <c r="I475" s="135" t="str">
        <f t="shared" si="36"/>
        <v>-</v>
      </c>
      <c r="J475" s="107" t="str">
        <f t="shared" si="37"/>
        <v>USD 25 / 35</v>
      </c>
      <c r="K475" s="500">
        <f t="array" ref="K475">INDEX(Table1[[CBM]:[TON]],MATCH(运价!$M475&amp;运价!$N475&amp;运价!$O475&amp;运价!$P475&amp;运价!$Q475,Table1[港口名]&amp;Table1[中转港]&amp;Table1[运价类型]&amp;Table1[直客/
同行]&amp;Table1[RT范围],0),MATCH(运价!K$28,Table1[[#Headers],[CBM]:[TON]],0))</f>
        <v>25</v>
      </c>
      <c r="L475" s="500">
        <f t="array" ref="L475">INDEX(Table1[[CBM]:[TON]],MATCH(运价!$M475&amp;运价!$N475&amp;运价!$O475&amp;运价!$P475&amp;运价!$Q475,Table1[港口名]&amp;Table1[中转港]&amp;Table1[运价类型]&amp;Table1[直客/
同行]&amp;Table1[RT范围],0),MATCH(运价!L$28,Table1[[#Headers],[CBM]:[TON]],0))</f>
        <v>35</v>
      </c>
      <c r="M475" s="345" t="s">
        <v>728</v>
      </c>
      <c r="N475" s="345" t="s">
        <v>721</v>
      </c>
      <c r="O475" s="323" t="s">
        <v>56</v>
      </c>
      <c r="P475" s="323" t="s">
        <v>57</v>
      </c>
      <c r="Q475" s="323" t="s">
        <v>1767</v>
      </c>
    </row>
    <row r="476" spans="1:17" s="62" customFormat="1" ht="19.5" customHeight="1">
      <c r="A476" s="747" t="s">
        <v>733</v>
      </c>
      <c r="B476" s="748"/>
      <c r="C476" s="748"/>
      <c r="D476" s="748"/>
      <c r="E476" s="748"/>
      <c r="F476" s="748"/>
      <c r="G476" s="748"/>
      <c r="H476" s="749"/>
      <c r="I476" s="135"/>
      <c r="J476" s="107"/>
      <c r="K476" s="500"/>
      <c r="L476" s="500"/>
      <c r="M476" s="323"/>
      <c r="N476" s="323"/>
      <c r="O476" s="323"/>
      <c r="P476" s="323"/>
      <c r="Q476" s="323"/>
    </row>
    <row r="477" spans="1:17" s="62" customFormat="1" ht="19.5" customHeight="1">
      <c r="A477" s="197" t="s">
        <v>734</v>
      </c>
      <c r="B477" s="198"/>
      <c r="C477" s="198"/>
      <c r="D477" s="198"/>
      <c r="E477" s="198"/>
      <c r="F477" s="198"/>
      <c r="G477" s="199"/>
      <c r="H477" s="532"/>
      <c r="I477" s="135"/>
      <c r="J477" s="107"/>
      <c r="K477" s="500"/>
      <c r="L477" s="500"/>
      <c r="M477" s="323"/>
      <c r="N477" s="323"/>
      <c r="O477" s="323"/>
      <c r="P477" s="323"/>
      <c r="Q477" s="323"/>
    </row>
    <row r="478" spans="1:17" s="62" customFormat="1" ht="19.5" customHeight="1" thickBot="1">
      <c r="A478" s="162" t="s">
        <v>708</v>
      </c>
      <c r="B478" s="224"/>
      <c r="C478" s="224"/>
      <c r="D478" s="224"/>
      <c r="E478" s="224"/>
      <c r="F478" s="224"/>
      <c r="G478" s="225"/>
      <c r="H478" s="540"/>
      <c r="I478" s="135"/>
      <c r="J478" s="107"/>
      <c r="K478" s="500"/>
      <c r="L478" s="500"/>
      <c r="M478" s="323"/>
      <c r="N478" s="323"/>
      <c r="O478" s="323"/>
      <c r="P478" s="323"/>
      <c r="Q478" s="323"/>
    </row>
    <row r="479" spans="1:17" s="62" customFormat="1" ht="19.5" customHeight="1">
      <c r="A479" s="226"/>
      <c r="B479" s="227"/>
      <c r="C479" s="228"/>
      <c r="D479" s="228"/>
      <c r="E479" s="227"/>
      <c r="F479" s="227"/>
      <c r="G479" s="229"/>
      <c r="H479" s="541"/>
      <c r="I479" s="135"/>
      <c r="J479" s="107"/>
      <c r="K479" s="500"/>
      <c r="L479" s="500"/>
      <c r="M479" s="323"/>
      <c r="N479" s="323"/>
      <c r="O479" s="323"/>
      <c r="P479" s="323"/>
      <c r="Q479" s="323"/>
    </row>
    <row r="480" spans="1:17" s="62" customFormat="1" ht="19.5" customHeight="1">
      <c r="A480" s="95" t="s">
        <v>736</v>
      </c>
      <c r="B480" s="96" t="s">
        <v>19</v>
      </c>
      <c r="C480" s="96" t="s">
        <v>689</v>
      </c>
      <c r="D480" s="96" t="s">
        <v>152</v>
      </c>
      <c r="E480" s="221" t="s">
        <v>690</v>
      </c>
      <c r="F480" s="98" t="s">
        <v>21</v>
      </c>
      <c r="G480" s="98" t="s">
        <v>22</v>
      </c>
      <c r="H480" s="507" t="s">
        <v>23</v>
      </c>
      <c r="I480" s="135"/>
      <c r="J480" s="134" t="s">
        <v>10</v>
      </c>
      <c r="K480" s="500" t="s">
        <v>11</v>
      </c>
      <c r="L480" s="500" t="s">
        <v>12</v>
      </c>
      <c r="M480" s="322" t="s">
        <v>13</v>
      </c>
      <c r="N480" s="322" t="s">
        <v>14</v>
      </c>
      <c r="O480" s="322" t="s">
        <v>15</v>
      </c>
      <c r="P480" s="322" t="s">
        <v>16</v>
      </c>
      <c r="Q480" s="322" t="s">
        <v>17</v>
      </c>
    </row>
    <row r="481" spans="1:18" s="62" customFormat="1" ht="19.5" customHeight="1">
      <c r="A481" s="222" t="s">
        <v>738</v>
      </c>
      <c r="B481" s="355" t="s">
        <v>3370</v>
      </c>
      <c r="C481" s="137"/>
      <c r="D481" s="138" t="s">
        <v>692</v>
      </c>
      <c r="E481" s="137" t="s">
        <v>3099</v>
      </c>
      <c r="F481" s="103" t="s">
        <v>739</v>
      </c>
      <c r="G481" s="305" t="s">
        <v>26</v>
      </c>
      <c r="H481" s="508" t="s">
        <v>241</v>
      </c>
      <c r="I481" s="135" t="str">
        <f>IF(J481="","",IF(J481="SYSTEM PRICE","",IF(B481=J481,"-","check")))</f>
        <v>-</v>
      </c>
      <c r="J481" s="107" t="str">
        <f>"USD "&amp;IF(K481&lt;0,"( "&amp;-K481&amp;" )",K481)&amp;" / "&amp;IF(L481&lt;0,"( "&amp;-L481&amp;" )",L481)</f>
        <v>USD ( 17 ) / 3</v>
      </c>
      <c r="K481" s="500">
        <f t="array" ref="K481">INDEX(Table1[[CBM]:[TON]],MATCH(运价!$M481&amp;运价!$N481&amp;运价!$O481&amp;运价!$P481&amp;运价!$Q481,Table1[港口名]&amp;Table1[中转港]&amp;Table1[运价类型]&amp;Table1[直客/
同行]&amp;Table1[RT范围],0),MATCH(运价!K$28,Table1[[#Headers],[CBM]:[TON]],0))</f>
        <v>-17</v>
      </c>
      <c r="L481" s="500">
        <f t="array" ref="L481">INDEX(Table1[[CBM]:[TON]],MATCH(运价!$M481&amp;运价!$N481&amp;运价!$O481&amp;运价!$P481&amp;运价!$Q481,Table1[港口名]&amp;Table1[中转港]&amp;Table1[运价类型]&amp;Table1[直客/
同行]&amp;Table1[RT范围],0),MATCH(运价!L$28,Table1[[#Headers],[CBM]:[TON]],0))</f>
        <v>3</v>
      </c>
      <c r="M481" s="345" t="s">
        <v>735</v>
      </c>
      <c r="N481" s="345" t="s">
        <v>735</v>
      </c>
      <c r="O481" s="323" t="s">
        <v>56</v>
      </c>
      <c r="P481" s="323" t="s">
        <v>57</v>
      </c>
      <c r="Q481" s="323" t="s">
        <v>1767</v>
      </c>
    </row>
    <row r="482" spans="1:18" s="62" customFormat="1" ht="19.5" customHeight="1">
      <c r="A482" s="222" t="s">
        <v>740</v>
      </c>
      <c r="B482" s="355" t="s">
        <v>3371</v>
      </c>
      <c r="C482" s="137"/>
      <c r="D482" s="138" t="s">
        <v>692</v>
      </c>
      <c r="E482" s="582" t="s">
        <v>3099</v>
      </c>
      <c r="F482" s="103" t="s">
        <v>739</v>
      </c>
      <c r="G482" s="235" t="s">
        <v>741</v>
      </c>
      <c r="H482" s="508">
        <v>28</v>
      </c>
      <c r="I482" s="135" t="str">
        <f>IF(J482="","",IF(J482="SYSTEM PRICE","",IF(B482=J482,"-","check")))</f>
        <v>-</v>
      </c>
      <c r="J482" s="107" t="str">
        <f>"USD "&amp;IF(K482&lt;0,"( "&amp;-K482&amp;" )",K482)&amp;" / "&amp;IF(L482&lt;0,"( "&amp;-L482&amp;" )",L482)</f>
        <v>USD 38 / 58</v>
      </c>
      <c r="K482" s="500">
        <f t="array" ref="K482">INDEX(Table1[[CBM]:[TON]],MATCH(运价!$M482&amp;运价!$N482&amp;运价!$O482&amp;运价!$P482&amp;运价!$Q482,Table1[港口名]&amp;Table1[中转港]&amp;Table1[运价类型]&amp;Table1[直客/
同行]&amp;Table1[RT范围],0),MATCH(运价!K$28,Table1[[#Headers],[CBM]:[TON]],0))</f>
        <v>38</v>
      </c>
      <c r="L482" s="500">
        <f t="array" ref="L482">INDEX(Table1[[CBM]:[TON]],MATCH(运价!$M482&amp;运价!$N482&amp;运价!$O482&amp;运价!$P482&amp;运价!$Q482,Table1[港口名]&amp;Table1[中转港]&amp;Table1[运价类型]&amp;Table1[直客/
同行]&amp;Table1[RT范围],0),MATCH(运价!L$28,Table1[[#Headers],[CBM]:[TON]],0))</f>
        <v>58</v>
      </c>
      <c r="M482" s="345" t="s">
        <v>1801</v>
      </c>
      <c r="N482" s="345" t="s">
        <v>1800</v>
      </c>
      <c r="O482" s="323" t="s">
        <v>56</v>
      </c>
      <c r="P482" s="323" t="s">
        <v>57</v>
      </c>
      <c r="Q482" s="323" t="s">
        <v>1767</v>
      </c>
    </row>
    <row r="483" spans="1:18" s="62" customFormat="1" ht="19.5" customHeight="1">
      <c r="A483" s="222" t="s">
        <v>742</v>
      </c>
      <c r="B483" s="355" t="s">
        <v>3372</v>
      </c>
      <c r="C483" s="137"/>
      <c r="D483" s="138" t="s">
        <v>692</v>
      </c>
      <c r="E483" s="582" t="s">
        <v>3099</v>
      </c>
      <c r="F483" s="103" t="s">
        <v>739</v>
      </c>
      <c r="G483" s="235" t="s">
        <v>741</v>
      </c>
      <c r="H483" s="515">
        <v>45</v>
      </c>
      <c r="I483" s="135" t="str">
        <f>IF(J483="","",IF(J483="SYSTEM PRICE","",IF(B483=J483,"-","check")))</f>
        <v>-</v>
      </c>
      <c r="J483" s="107" t="str">
        <f>"USD "&amp;IF(K483&lt;0,"( "&amp;-K483&amp;" )",K483)&amp;" / "&amp;IF(L483&lt;0,"( "&amp;-L483&amp;" )",L483)</f>
        <v>USD 86 / 106</v>
      </c>
      <c r="K483" s="500">
        <f t="array" ref="K483">INDEX(Table1[[CBM]:[TON]],MATCH(运价!$M483&amp;运价!$N483&amp;运价!$O483&amp;运价!$P483&amp;运价!$Q483,Table1[港口名]&amp;Table1[中转港]&amp;Table1[运价类型]&amp;Table1[直客/
同行]&amp;Table1[RT范围],0),MATCH(运价!K$28,Table1[[#Headers],[CBM]:[TON]],0))</f>
        <v>86</v>
      </c>
      <c r="L483" s="500">
        <f t="array" ref="L483">INDEX(Table1[[CBM]:[TON]],MATCH(运价!$M483&amp;运价!$N483&amp;运价!$O483&amp;运价!$P483&amp;运价!$Q483,Table1[港口名]&amp;Table1[中转港]&amp;Table1[运价类型]&amp;Table1[直客/
同行]&amp;Table1[RT范围],0),MATCH(运价!L$28,Table1[[#Headers],[CBM]:[TON]],0))</f>
        <v>106</v>
      </c>
      <c r="M483" s="345" t="s">
        <v>737</v>
      </c>
      <c r="N483" s="345" t="s">
        <v>1800</v>
      </c>
      <c r="O483" s="323" t="s">
        <v>56</v>
      </c>
      <c r="P483" s="323" t="s">
        <v>57</v>
      </c>
      <c r="Q483" s="323" t="s">
        <v>1767</v>
      </c>
    </row>
    <row r="484" spans="1:18" s="63" customFormat="1" ht="19.5" customHeight="1">
      <c r="A484" s="115" t="s">
        <v>743</v>
      </c>
      <c r="B484" s="236"/>
      <c r="C484" s="236"/>
      <c r="D484" s="236"/>
      <c r="E484" s="236"/>
      <c r="F484" s="236"/>
      <c r="G484" s="182"/>
      <c r="H484" s="543"/>
      <c r="I484" s="135"/>
      <c r="J484" s="107"/>
      <c r="K484" s="500"/>
      <c r="L484" s="500"/>
      <c r="M484" s="322"/>
      <c r="N484" s="322"/>
      <c r="O484" s="322"/>
      <c r="P484" s="322"/>
      <c r="Q484" s="322"/>
      <c r="R484"/>
    </row>
    <row r="485" spans="1:18" s="63" customFormat="1" ht="19.5" customHeight="1" thickBot="1">
      <c r="A485" s="750" t="s">
        <v>744</v>
      </c>
      <c r="B485" s="661"/>
      <c r="C485" s="661"/>
      <c r="D485" s="661"/>
      <c r="E485" s="661"/>
      <c r="F485" s="661"/>
      <c r="G485" s="661"/>
      <c r="H485" s="662"/>
      <c r="I485" s="135"/>
      <c r="J485" s="107"/>
      <c r="K485" s="500"/>
      <c r="L485" s="500"/>
      <c r="M485" s="323"/>
      <c r="N485" s="323"/>
      <c r="O485" s="323"/>
      <c r="P485" s="323"/>
      <c r="Q485" s="323"/>
    </row>
    <row r="486" spans="1:18" s="63" customFormat="1" ht="19.5" customHeight="1">
      <c r="A486" s="226"/>
      <c r="B486" s="227"/>
      <c r="C486" s="227"/>
      <c r="D486" s="227"/>
      <c r="E486" s="227"/>
      <c r="F486" s="227"/>
      <c r="G486" s="229"/>
      <c r="H486" s="541"/>
      <c r="I486" s="135"/>
      <c r="J486" s="107"/>
      <c r="K486" s="500"/>
      <c r="L486" s="500"/>
      <c r="M486" s="323"/>
      <c r="N486" s="323"/>
      <c r="O486" s="323"/>
      <c r="P486" s="323"/>
      <c r="Q486" s="323"/>
    </row>
    <row r="487" spans="1:18" s="64" customFormat="1" ht="19.5" customHeight="1">
      <c r="A487" s="95" t="s">
        <v>747</v>
      </c>
      <c r="B487" s="96" t="s">
        <v>19</v>
      </c>
      <c r="C487" s="766"/>
      <c r="D487" s="635"/>
      <c r="E487" s="221" t="s">
        <v>690</v>
      </c>
      <c r="F487" s="98" t="s">
        <v>21</v>
      </c>
      <c r="G487" s="98" t="s">
        <v>22</v>
      </c>
      <c r="H487" s="507" t="s">
        <v>23</v>
      </c>
      <c r="I487" s="135"/>
      <c r="J487" s="134" t="s">
        <v>10</v>
      </c>
      <c r="K487" s="500" t="s">
        <v>11</v>
      </c>
      <c r="L487" s="500" t="s">
        <v>12</v>
      </c>
      <c r="M487" s="322" t="s">
        <v>13</v>
      </c>
      <c r="N487" s="322" t="s">
        <v>14</v>
      </c>
      <c r="O487" s="322" t="s">
        <v>15</v>
      </c>
      <c r="P487" s="322" t="s">
        <v>16</v>
      </c>
      <c r="Q487" s="322" t="s">
        <v>17</v>
      </c>
    </row>
    <row r="488" spans="1:18" ht="19.5" customHeight="1">
      <c r="A488" s="237" t="s">
        <v>3107</v>
      </c>
      <c r="B488" s="580" t="s">
        <v>3108</v>
      </c>
      <c r="C488" s="681"/>
      <c r="D488" s="683"/>
      <c r="E488" s="581" t="s">
        <v>174</v>
      </c>
      <c r="F488" s="582" t="s">
        <v>750</v>
      </c>
      <c r="G488" s="306" t="s">
        <v>26</v>
      </c>
      <c r="H488" s="508">
        <v>35</v>
      </c>
      <c r="I488" s="135"/>
      <c r="J488" s="107"/>
      <c r="K488" s="500"/>
      <c r="L488" s="500"/>
      <c r="M488" s="345"/>
      <c r="N488" s="345"/>
      <c r="O488" s="345"/>
      <c r="P488" s="345"/>
      <c r="Q488" s="345"/>
    </row>
    <row r="489" spans="1:18" ht="19.5" customHeight="1">
      <c r="A489" s="237" t="s">
        <v>749</v>
      </c>
      <c r="B489" s="355" t="s">
        <v>3163</v>
      </c>
      <c r="C489" s="681" t="s">
        <v>696</v>
      </c>
      <c r="D489" s="683"/>
      <c r="E489" s="126" t="s">
        <v>174</v>
      </c>
      <c r="F489" s="137" t="s">
        <v>750</v>
      </c>
      <c r="G489" s="306" t="s">
        <v>26</v>
      </c>
      <c r="H489" s="508">
        <v>35</v>
      </c>
      <c r="I489" s="135" t="str">
        <f>IF(J489="","",IF(J489="SYSTEM PRICE","",IF(B489=J489,"-","check")))</f>
        <v>-</v>
      </c>
      <c r="J489" s="107" t="str">
        <f>"USD "&amp;IF(K489&lt;0,"( "&amp;-K489&amp;" )",K489)&amp;" / "&amp;IF(L489&lt;0,"( "&amp;-L489&amp;" )",L489)</f>
        <v>USD ( 25 ) / ( 15 )</v>
      </c>
      <c r="K489" s="500">
        <f t="array" ref="K489">INDEX(Table1[[CBM]:[TON]],MATCH(运价!$M489&amp;运价!$N489&amp;运价!$O489&amp;运价!$P489&amp;运价!$Q489,Table1[港口名]&amp;Table1[中转港]&amp;Table1[运价类型]&amp;Table1[直客/
同行]&amp;Table1[RT范围],0),MATCH(运价!K$28,Table1[[#Headers],[CBM]:[TON]],0))</f>
        <v>-25</v>
      </c>
      <c r="L489" s="500">
        <f t="array" ref="L489">INDEX(Table1[[CBM]:[TON]],MATCH(运价!$M489&amp;运价!$N489&amp;运价!$O489&amp;运价!$P489&amp;运价!$Q489,Table1[港口名]&amp;Table1[中转港]&amp;Table1[运价类型]&amp;Table1[直客/
同行]&amp;Table1[RT范围],0),MATCH(运价!L$28,Table1[[#Headers],[CBM]:[TON]],0))</f>
        <v>-15</v>
      </c>
      <c r="M489" s="323" t="s">
        <v>1907</v>
      </c>
      <c r="N489" s="323" t="s">
        <v>1907</v>
      </c>
      <c r="O489" s="323" t="s">
        <v>56</v>
      </c>
      <c r="P489" s="323" t="s">
        <v>57</v>
      </c>
      <c r="Q489" s="323" t="s">
        <v>1767</v>
      </c>
    </row>
    <row r="490" spans="1:18" s="64" customFormat="1" ht="19.5" customHeight="1">
      <c r="A490" s="95" t="s">
        <v>752</v>
      </c>
      <c r="B490" s="120" t="s">
        <v>19</v>
      </c>
      <c r="C490" s="766"/>
      <c r="D490" s="635"/>
      <c r="E490" s="221" t="s">
        <v>690</v>
      </c>
      <c r="F490" s="98" t="s">
        <v>21</v>
      </c>
      <c r="G490" s="98" t="s">
        <v>22</v>
      </c>
      <c r="H490" s="507" t="s">
        <v>23</v>
      </c>
      <c r="I490" s="135"/>
      <c r="J490" s="134" t="s">
        <v>10</v>
      </c>
      <c r="K490" s="500" t="s">
        <v>11</v>
      </c>
      <c r="L490" s="500" t="s">
        <v>12</v>
      </c>
      <c r="M490" s="322" t="s">
        <v>13</v>
      </c>
      <c r="N490" s="322" t="s">
        <v>14</v>
      </c>
      <c r="O490" s="322" t="s">
        <v>15</v>
      </c>
      <c r="P490" s="322" t="s">
        <v>16</v>
      </c>
      <c r="Q490" s="322" t="s">
        <v>17</v>
      </c>
    </row>
    <row r="491" spans="1:18" ht="19.5" customHeight="1">
      <c r="A491" s="209" t="s">
        <v>753</v>
      </c>
      <c r="B491" s="355" t="s">
        <v>3217</v>
      </c>
      <c r="C491" s="681" t="s">
        <v>696</v>
      </c>
      <c r="D491" s="683"/>
      <c r="E491" s="126" t="s">
        <v>28</v>
      </c>
      <c r="F491" s="137" t="s">
        <v>754</v>
      </c>
      <c r="G491" s="306" t="s">
        <v>26</v>
      </c>
      <c r="H491" s="508">
        <v>25</v>
      </c>
      <c r="I491" s="135" t="str">
        <f t="shared" ref="I491:I516" si="38">IF(J491="","",IF(J491="SYSTEM PRICE","",IF(B491=J491,"-","check")))</f>
        <v>-</v>
      </c>
      <c r="J491" s="107" t="str">
        <f t="shared" ref="J491:J516" si="39">"USD "&amp;IF(K491&lt;0,"( "&amp;-K491&amp;" )",K491)&amp;" / "&amp;IF(L491&lt;0,"( "&amp;-L491&amp;" )",L491)</f>
        <v>USD ( 19 ) / 1</v>
      </c>
      <c r="K491" s="500">
        <f t="array" ref="K491">INDEX(Table1[[CBM]:[TON]],MATCH(运价!$M491&amp;运价!$N491&amp;运价!$O491&amp;运价!$P491&amp;运价!$Q491,Table1[港口名]&amp;Table1[中转港]&amp;Table1[运价类型]&amp;Table1[直客/
同行]&amp;Table1[RT范围],0),MATCH(运价!K$28,Table1[[#Headers],[CBM]:[TON]],0))</f>
        <v>-19</v>
      </c>
      <c r="L491" s="500">
        <f t="array" ref="L491">INDEX(Table1[[CBM]:[TON]],MATCH(运价!$M491&amp;运价!$N491&amp;运价!$O491&amp;运价!$P491&amp;运价!$Q491,Table1[港口名]&amp;Table1[中转港]&amp;Table1[运价类型]&amp;Table1[直客/
同行]&amp;Table1[RT范围],0),MATCH(运价!L$28,Table1[[#Headers],[CBM]:[TON]],0))</f>
        <v>1</v>
      </c>
      <c r="M491" s="323" t="s">
        <v>745</v>
      </c>
      <c r="N491" s="323" t="s">
        <v>745</v>
      </c>
      <c r="O491" s="323" t="s">
        <v>56</v>
      </c>
      <c r="P491" s="323" t="s">
        <v>57</v>
      </c>
      <c r="Q491" s="323" t="s">
        <v>1767</v>
      </c>
    </row>
    <row r="492" spans="1:18" ht="19.5" customHeight="1">
      <c r="A492" s="234" t="s">
        <v>1909</v>
      </c>
      <c r="B492" s="355" t="s">
        <v>3218</v>
      </c>
      <c r="C492" s="681" t="s">
        <v>696</v>
      </c>
      <c r="D492" s="683"/>
      <c r="E492" s="126" t="s">
        <v>28</v>
      </c>
      <c r="F492" s="137" t="s">
        <v>754</v>
      </c>
      <c r="G492" s="137" t="s">
        <v>756</v>
      </c>
      <c r="H492" s="508">
        <v>45</v>
      </c>
      <c r="I492" s="135" t="str">
        <f t="shared" si="38"/>
        <v>-</v>
      </c>
      <c r="J492" s="107" t="str">
        <f t="shared" si="39"/>
        <v>USD ( 5 ) / 15</v>
      </c>
      <c r="K492" s="500">
        <f t="array" ref="K492">INDEX(Table1[[CBM]:[TON]],MATCH(运价!$M492&amp;运价!$N492&amp;运价!$O492&amp;运价!$P492&amp;运价!$Q492,Table1[港口名]&amp;Table1[中转港]&amp;Table1[运价类型]&amp;Table1[直客/
同行]&amp;Table1[RT范围],0),MATCH(运价!K$28,Table1[[#Headers],[CBM]:[TON]],0))</f>
        <v>-5</v>
      </c>
      <c r="L492" s="500">
        <f t="array" ref="L492">INDEX(Table1[[CBM]:[TON]],MATCH(运价!$M492&amp;运价!$N492&amp;运价!$O492&amp;运价!$P492&amp;运价!$Q492,Table1[港口名]&amp;Table1[中转港]&amp;Table1[运价类型]&amp;Table1[直客/
同行]&amp;Table1[RT范围],0),MATCH(运价!L$28,Table1[[#Headers],[CBM]:[TON]],0))</f>
        <v>15</v>
      </c>
      <c r="M492" s="323" t="s">
        <v>748</v>
      </c>
      <c r="N492" s="323" t="s">
        <v>745</v>
      </c>
      <c r="O492" s="323" t="s">
        <v>56</v>
      </c>
      <c r="P492" s="323" t="s">
        <v>57</v>
      </c>
      <c r="Q492" s="323" t="s">
        <v>1767</v>
      </c>
    </row>
    <row r="493" spans="1:18" ht="19.5" customHeight="1">
      <c r="A493" s="234" t="s">
        <v>1910</v>
      </c>
      <c r="B493" s="355" t="s">
        <v>3219</v>
      </c>
      <c r="C493" s="681" t="s">
        <v>696</v>
      </c>
      <c r="D493" s="683"/>
      <c r="E493" s="126" t="s">
        <v>28</v>
      </c>
      <c r="F493" s="137" t="s">
        <v>754</v>
      </c>
      <c r="G493" s="137" t="s">
        <v>756</v>
      </c>
      <c r="H493" s="508">
        <v>50</v>
      </c>
      <c r="I493" s="135" t="str">
        <f t="shared" si="38"/>
        <v>-</v>
      </c>
      <c r="J493" s="107" t="str">
        <f t="shared" si="39"/>
        <v>USD 99 / 119</v>
      </c>
      <c r="K493" s="500">
        <f t="array" ref="K493">INDEX(Table1[[CBM]:[TON]],MATCH(运价!$M493&amp;运价!$N493&amp;运价!$O493&amp;运价!$P493&amp;运价!$Q493,Table1[港口名]&amp;Table1[中转港]&amp;Table1[运价类型]&amp;Table1[直客/
同行]&amp;Table1[RT范围],0),MATCH(运价!K$28,Table1[[#Headers],[CBM]:[TON]],0))</f>
        <v>99</v>
      </c>
      <c r="L493" s="500">
        <f t="array" ref="L493">INDEX(Table1[[CBM]:[TON]],MATCH(运价!$M493&amp;运价!$N493&amp;运价!$O493&amp;运价!$P493&amp;运价!$Q493,Table1[港口名]&amp;Table1[中转港]&amp;Table1[运价类型]&amp;Table1[直客/
同行]&amp;Table1[RT范围],0),MATCH(运价!L$28,Table1[[#Headers],[CBM]:[TON]],0))</f>
        <v>119</v>
      </c>
      <c r="M493" s="323" t="s">
        <v>751</v>
      </c>
      <c r="N493" s="323" t="s">
        <v>745</v>
      </c>
      <c r="O493" s="323" t="s">
        <v>56</v>
      </c>
      <c r="P493" s="323" t="s">
        <v>57</v>
      </c>
      <c r="Q493" s="323" t="s">
        <v>1767</v>
      </c>
    </row>
    <row r="494" spans="1:18" ht="19.5" customHeight="1">
      <c r="A494" s="234" t="s">
        <v>1911</v>
      </c>
      <c r="B494" s="355" t="s">
        <v>3220</v>
      </c>
      <c r="C494" s="681" t="s">
        <v>696</v>
      </c>
      <c r="D494" s="683"/>
      <c r="E494" s="126" t="s">
        <v>28</v>
      </c>
      <c r="F494" s="137" t="s">
        <v>754</v>
      </c>
      <c r="G494" s="137" t="s">
        <v>756</v>
      </c>
      <c r="H494" s="508">
        <v>60</v>
      </c>
      <c r="I494" s="135" t="str">
        <f t="shared" si="38"/>
        <v>-</v>
      </c>
      <c r="J494" s="107" t="str">
        <f t="shared" si="39"/>
        <v>USD 49 / 69</v>
      </c>
      <c r="K494" s="500">
        <f t="array" ref="K494">INDEX(Table1[[CBM]:[TON]],MATCH(运价!$M494&amp;运价!$N494&amp;运价!$O494&amp;运价!$P494&amp;运价!$Q494,Table1[港口名]&amp;Table1[中转港]&amp;Table1[运价类型]&amp;Table1[直客/
同行]&amp;Table1[RT范围],0),MATCH(运价!K$28,Table1[[#Headers],[CBM]:[TON]],0))</f>
        <v>49</v>
      </c>
      <c r="L494" s="500">
        <f t="array" ref="L494">INDEX(Table1[[CBM]:[TON]],MATCH(运价!$M494&amp;运价!$N494&amp;运价!$O494&amp;运价!$P494&amp;运价!$Q494,Table1[港口名]&amp;Table1[中转港]&amp;Table1[运价类型]&amp;Table1[直客/
同行]&amp;Table1[RT范围],0),MATCH(运价!L$28,Table1[[#Headers],[CBM]:[TON]],0))</f>
        <v>69</v>
      </c>
      <c r="M494" s="357" t="s">
        <v>755</v>
      </c>
      <c r="N494" s="323" t="s">
        <v>745</v>
      </c>
      <c r="O494" s="323" t="s">
        <v>56</v>
      </c>
      <c r="P494" s="323" t="s">
        <v>57</v>
      </c>
      <c r="Q494" s="323" t="s">
        <v>1767</v>
      </c>
    </row>
    <row r="495" spans="1:18" ht="19.5" customHeight="1">
      <c r="A495" s="234" t="s">
        <v>1912</v>
      </c>
      <c r="B495" s="355" t="s">
        <v>3220</v>
      </c>
      <c r="C495" s="681" t="s">
        <v>696</v>
      </c>
      <c r="D495" s="683"/>
      <c r="E495" s="126" t="s">
        <v>28</v>
      </c>
      <c r="F495" s="137" t="s">
        <v>754</v>
      </c>
      <c r="G495" s="137" t="s">
        <v>756</v>
      </c>
      <c r="H495" s="508">
        <v>60</v>
      </c>
      <c r="I495" s="135" t="str">
        <f t="shared" si="38"/>
        <v>-</v>
      </c>
      <c r="J495" s="107" t="str">
        <f t="shared" si="39"/>
        <v>USD 49 / 69</v>
      </c>
      <c r="K495" s="500">
        <f t="array" ref="K495">INDEX(Table1[[CBM]:[TON]],MATCH(运价!$M495&amp;运价!$N495&amp;运价!$O495&amp;运价!$P495&amp;运价!$Q495,Table1[港口名]&amp;Table1[中转港]&amp;Table1[运价类型]&amp;Table1[直客/
同行]&amp;Table1[RT范围],0),MATCH(运价!K$28,Table1[[#Headers],[CBM]:[TON]],0))</f>
        <v>49</v>
      </c>
      <c r="L495" s="500">
        <f t="array" ref="L495">INDEX(Table1[[CBM]:[TON]],MATCH(运价!$M495&amp;运价!$N495&amp;运价!$O495&amp;运价!$P495&amp;运价!$Q495,Table1[港口名]&amp;Table1[中转港]&amp;Table1[运价类型]&amp;Table1[直客/
同行]&amp;Table1[RT范围],0),MATCH(运价!L$28,Table1[[#Headers],[CBM]:[TON]],0))</f>
        <v>69</v>
      </c>
      <c r="M495" s="323" t="s">
        <v>757</v>
      </c>
      <c r="N495" s="323" t="s">
        <v>745</v>
      </c>
      <c r="O495" s="323" t="s">
        <v>56</v>
      </c>
      <c r="P495" s="323" t="s">
        <v>57</v>
      </c>
      <c r="Q495" s="323" t="s">
        <v>1767</v>
      </c>
    </row>
    <row r="496" spans="1:18" ht="19.5" customHeight="1">
      <c r="A496" s="209" t="s">
        <v>760</v>
      </c>
      <c r="B496" s="355" t="s">
        <v>3221</v>
      </c>
      <c r="C496" s="681"/>
      <c r="D496" s="683"/>
      <c r="E496" s="126" t="s">
        <v>28</v>
      </c>
      <c r="F496" s="137" t="s">
        <v>754</v>
      </c>
      <c r="G496" s="137" t="s">
        <v>756</v>
      </c>
      <c r="H496" s="508">
        <v>60</v>
      </c>
      <c r="I496" s="135" t="str">
        <f t="shared" si="38"/>
        <v>-</v>
      </c>
      <c r="J496" s="107" t="str">
        <f t="shared" si="39"/>
        <v>USD 275 / 295</v>
      </c>
      <c r="K496" s="500">
        <f t="array" ref="K496">INDEX(Table1[[CBM]:[TON]],MATCH(运价!$M496&amp;运价!$N496&amp;运价!$O496&amp;运价!$P496&amp;运价!$Q496,Table1[港口名]&amp;Table1[中转港]&amp;Table1[运价类型]&amp;Table1[直客/
同行]&amp;Table1[RT范围],0),MATCH(运价!K$28,Table1[[#Headers],[CBM]:[TON]],0))</f>
        <v>275</v>
      </c>
      <c r="L496" s="500">
        <f t="array" ref="L496">INDEX(Table1[[CBM]:[TON]],MATCH(运价!$M496&amp;运价!$N496&amp;运价!$O496&amp;运价!$P496&amp;运价!$Q496,Table1[港口名]&amp;Table1[中转港]&amp;Table1[运价类型]&amp;Table1[直客/
同行]&amp;Table1[RT范围],0),MATCH(运价!L$28,Table1[[#Headers],[CBM]:[TON]],0))</f>
        <v>295</v>
      </c>
      <c r="M496" s="323" t="s">
        <v>758</v>
      </c>
      <c r="N496" s="323" t="s">
        <v>745</v>
      </c>
      <c r="O496" s="323" t="s">
        <v>56</v>
      </c>
      <c r="P496" s="323" t="s">
        <v>57</v>
      </c>
      <c r="Q496" s="323" t="s">
        <v>1767</v>
      </c>
    </row>
    <row r="497" spans="1:17" ht="19.5" customHeight="1">
      <c r="A497" s="234" t="s">
        <v>762</v>
      </c>
      <c r="B497" s="355" t="s">
        <v>3218</v>
      </c>
      <c r="C497" s="681" t="s">
        <v>696</v>
      </c>
      <c r="D497" s="683"/>
      <c r="E497" s="126" t="s">
        <v>28</v>
      </c>
      <c r="F497" s="137" t="s">
        <v>754</v>
      </c>
      <c r="G497" s="137" t="s">
        <v>756</v>
      </c>
      <c r="H497" s="508">
        <v>45</v>
      </c>
      <c r="I497" s="135" t="str">
        <f t="shared" si="38"/>
        <v>-</v>
      </c>
      <c r="J497" s="107" t="str">
        <f t="shared" si="39"/>
        <v>USD ( 5 ) / 15</v>
      </c>
      <c r="K497" s="500">
        <f t="array" ref="K497">INDEX(Table1[[CBM]:[TON]],MATCH(运价!$M497&amp;运价!$N497&amp;运价!$O497&amp;运价!$P497&amp;运价!$Q497,Table1[港口名]&amp;Table1[中转港]&amp;Table1[运价类型]&amp;Table1[直客/
同行]&amp;Table1[RT范围],0),MATCH(运价!K$28,Table1[[#Headers],[CBM]:[TON]],0))</f>
        <v>-5</v>
      </c>
      <c r="L497" s="500">
        <f t="array" ref="L497">INDEX(Table1[[CBM]:[TON]],MATCH(运价!$M497&amp;运价!$N497&amp;运价!$O497&amp;运价!$P497&amp;运价!$Q497,Table1[港口名]&amp;Table1[中转港]&amp;Table1[运价类型]&amp;Table1[直客/
同行]&amp;Table1[RT范围],0),MATCH(运价!L$28,Table1[[#Headers],[CBM]:[TON]],0))</f>
        <v>15</v>
      </c>
      <c r="M497" s="323" t="s">
        <v>759</v>
      </c>
      <c r="N497" s="323" t="s">
        <v>745</v>
      </c>
      <c r="O497" s="323" t="s">
        <v>56</v>
      </c>
      <c r="P497" s="323" t="s">
        <v>57</v>
      </c>
      <c r="Q497" s="323" t="s">
        <v>1767</v>
      </c>
    </row>
    <row r="498" spans="1:17" ht="19.5" customHeight="1">
      <c r="A498" s="233" t="s">
        <v>1808</v>
      </c>
      <c r="B498" s="355" t="s">
        <v>3222</v>
      </c>
      <c r="C498" s="681"/>
      <c r="D498" s="683"/>
      <c r="E498" s="126" t="s">
        <v>28</v>
      </c>
      <c r="F498" s="137" t="s">
        <v>754</v>
      </c>
      <c r="G498" s="137" t="s">
        <v>756</v>
      </c>
      <c r="H498" s="508">
        <v>60</v>
      </c>
      <c r="I498" s="135" t="str">
        <f t="shared" si="38"/>
        <v>-</v>
      </c>
      <c r="J498" s="107" t="str">
        <f t="shared" si="39"/>
        <v>USD 321 / 341</v>
      </c>
      <c r="K498" s="500">
        <f t="array" ref="K498">INDEX(Table1[[CBM]:[TON]],MATCH(运价!$M498&amp;运价!$N498&amp;运价!$O498&amp;运价!$P498&amp;运价!$Q498,Table1[港口名]&amp;Table1[中转港]&amp;Table1[运价类型]&amp;Table1[直客/
同行]&amp;Table1[RT范围],0),MATCH(运价!K$28,Table1[[#Headers],[CBM]:[TON]],0))</f>
        <v>321</v>
      </c>
      <c r="L498" s="500">
        <f t="array" ref="L498">INDEX(Table1[[CBM]:[TON]],MATCH(运价!$M498&amp;运价!$N498&amp;运价!$O498&amp;运价!$P498&amp;运价!$Q498,Table1[港口名]&amp;Table1[中转港]&amp;Table1[运价类型]&amp;Table1[直客/
同行]&amp;Table1[RT范围],0),MATCH(运价!L$28,Table1[[#Headers],[CBM]:[TON]],0))</f>
        <v>341</v>
      </c>
      <c r="M498" s="323" t="s">
        <v>1807</v>
      </c>
      <c r="N498" s="323" t="s">
        <v>745</v>
      </c>
      <c r="O498" s="323" t="s">
        <v>56</v>
      </c>
      <c r="P498" s="323" t="s">
        <v>57</v>
      </c>
      <c r="Q498" s="323" t="s">
        <v>1767</v>
      </c>
    </row>
    <row r="499" spans="1:17" ht="19.5" customHeight="1">
      <c r="A499" s="234" t="s">
        <v>1913</v>
      </c>
      <c r="B499" s="355" t="s">
        <v>3223</v>
      </c>
      <c r="C499" s="681">
        <v>0</v>
      </c>
      <c r="D499" s="683"/>
      <c r="E499" s="126" t="s">
        <v>28</v>
      </c>
      <c r="F499" s="137" t="s">
        <v>754</v>
      </c>
      <c r="G499" s="137" t="s">
        <v>756</v>
      </c>
      <c r="H499" s="508">
        <v>60</v>
      </c>
      <c r="I499" s="135" t="str">
        <f t="shared" si="38"/>
        <v>-</v>
      </c>
      <c r="J499" s="107" t="str">
        <f t="shared" si="39"/>
        <v>USD 176 / 196</v>
      </c>
      <c r="K499" s="500">
        <f t="array" ref="K499">INDEX(Table1[[CBM]:[TON]],MATCH(运价!$M499&amp;运价!$N499&amp;运价!$O499&amp;运价!$P499&amp;运价!$Q499,Table1[港口名]&amp;Table1[中转港]&amp;Table1[运价类型]&amp;Table1[直客/
同行]&amp;Table1[RT范围],0),MATCH(运价!K$28,Table1[[#Headers],[CBM]:[TON]],0))</f>
        <v>176</v>
      </c>
      <c r="L499" s="500">
        <f t="array" ref="L499">INDEX(Table1[[CBM]:[TON]],MATCH(运价!$M499&amp;运价!$N499&amp;运价!$O499&amp;运价!$P499&amp;运价!$Q499,Table1[港口名]&amp;Table1[中转港]&amp;Table1[运价类型]&amp;Table1[直客/
同行]&amp;Table1[RT范围],0),MATCH(运价!L$28,Table1[[#Headers],[CBM]:[TON]],0))</f>
        <v>196</v>
      </c>
      <c r="M499" s="323" t="s">
        <v>763</v>
      </c>
      <c r="N499" s="323" t="s">
        <v>745</v>
      </c>
      <c r="O499" s="323" t="s">
        <v>56</v>
      </c>
      <c r="P499" s="323" t="s">
        <v>57</v>
      </c>
      <c r="Q499" s="323" t="s">
        <v>1767</v>
      </c>
    </row>
    <row r="500" spans="1:17" ht="19.5" customHeight="1">
      <c r="A500" s="233" t="s">
        <v>1914</v>
      </c>
      <c r="B500" s="355" t="s">
        <v>3224</v>
      </c>
      <c r="C500" s="681"/>
      <c r="D500" s="683"/>
      <c r="E500" s="126" t="s">
        <v>28</v>
      </c>
      <c r="F500" s="137" t="s">
        <v>754</v>
      </c>
      <c r="G500" s="137" t="s">
        <v>756</v>
      </c>
      <c r="H500" s="508">
        <v>50</v>
      </c>
      <c r="I500" s="135" t="str">
        <f t="shared" si="38"/>
        <v>-</v>
      </c>
      <c r="J500" s="107" t="str">
        <f t="shared" si="39"/>
        <v>USD 149 / 169</v>
      </c>
      <c r="K500" s="500">
        <f t="array" ref="K500">INDEX(Table1[[CBM]:[TON]],MATCH(运价!$M500&amp;运价!$N500&amp;运价!$O500&amp;运价!$P500&amp;运价!$Q500,Table1[港口名]&amp;Table1[中转港]&amp;Table1[运价类型]&amp;Table1[直客/
同行]&amp;Table1[RT范围],0),MATCH(运价!K$28,Table1[[#Headers],[CBM]:[TON]],0))</f>
        <v>149</v>
      </c>
      <c r="L500" s="500">
        <f t="array" ref="L500">INDEX(Table1[[CBM]:[TON]],MATCH(运价!$M500&amp;运价!$N500&amp;运价!$O500&amp;运价!$P500&amp;运价!$Q500,Table1[港口名]&amp;Table1[中转港]&amp;Table1[运价类型]&amp;Table1[直客/
同行]&amp;Table1[RT范围],0),MATCH(运价!L$28,Table1[[#Headers],[CBM]:[TON]],0))</f>
        <v>169</v>
      </c>
      <c r="M500" s="323" t="s">
        <v>764</v>
      </c>
      <c r="N500" s="323" t="s">
        <v>745</v>
      </c>
      <c r="O500" s="323" t="s">
        <v>56</v>
      </c>
      <c r="P500" s="323" t="s">
        <v>57</v>
      </c>
      <c r="Q500" s="323" t="s">
        <v>1767</v>
      </c>
    </row>
    <row r="501" spans="1:17" ht="19.5" customHeight="1">
      <c r="A501" s="234" t="s">
        <v>1915</v>
      </c>
      <c r="B501" s="355" t="s">
        <v>3225</v>
      </c>
      <c r="C501" s="681" t="s">
        <v>696</v>
      </c>
      <c r="D501" s="683"/>
      <c r="E501" s="126" t="s">
        <v>28</v>
      </c>
      <c r="F501" s="137" t="s">
        <v>754</v>
      </c>
      <c r="G501" s="137" t="s">
        <v>756</v>
      </c>
      <c r="H501" s="508">
        <v>60</v>
      </c>
      <c r="I501" s="135" t="str">
        <f t="shared" si="38"/>
        <v>-</v>
      </c>
      <c r="J501" s="107" t="str">
        <f t="shared" si="39"/>
        <v>USD 29 / 49</v>
      </c>
      <c r="K501" s="500">
        <f t="array" ref="K501">INDEX(Table1[[CBM]:[TON]],MATCH(运价!$M501&amp;运价!$N501&amp;运价!$O501&amp;运价!$P501&amp;运价!$Q501,Table1[港口名]&amp;Table1[中转港]&amp;Table1[运价类型]&amp;Table1[直客/
同行]&amp;Table1[RT范围],0),MATCH(运价!K$28,Table1[[#Headers],[CBM]:[TON]],0))</f>
        <v>29</v>
      </c>
      <c r="L501" s="500">
        <f t="array" ref="L501">INDEX(Table1[[CBM]:[TON]],MATCH(运价!$M501&amp;运价!$N501&amp;运价!$O501&amp;运价!$P501&amp;运价!$Q501,Table1[港口名]&amp;Table1[中转港]&amp;Table1[运价类型]&amp;Table1[直客/
同行]&amp;Table1[RT范围],0),MATCH(运价!L$28,Table1[[#Headers],[CBM]:[TON]],0))</f>
        <v>49</v>
      </c>
      <c r="M501" s="323" t="s">
        <v>765</v>
      </c>
      <c r="N501" s="323" t="s">
        <v>745</v>
      </c>
      <c r="O501" s="323" t="s">
        <v>56</v>
      </c>
      <c r="P501" s="323" t="s">
        <v>57</v>
      </c>
      <c r="Q501" s="323" t="s">
        <v>1767</v>
      </c>
    </row>
    <row r="502" spans="1:17" ht="19.5" customHeight="1">
      <c r="A502" s="209" t="s">
        <v>1916</v>
      </c>
      <c r="B502" s="355" t="s">
        <v>3226</v>
      </c>
      <c r="C502" s="681"/>
      <c r="D502" s="683"/>
      <c r="E502" s="126" t="s">
        <v>28</v>
      </c>
      <c r="F502" s="137" t="s">
        <v>754</v>
      </c>
      <c r="G502" s="137" t="s">
        <v>756</v>
      </c>
      <c r="H502" s="508">
        <v>90</v>
      </c>
      <c r="I502" s="135" t="str">
        <f t="shared" si="38"/>
        <v>-</v>
      </c>
      <c r="J502" s="107" t="str">
        <f t="shared" si="39"/>
        <v>USD 256 / 276</v>
      </c>
      <c r="K502" s="500">
        <f t="array" ref="K502">INDEX(Table1[[CBM]:[TON]],MATCH(运价!$M502&amp;运价!$N502&amp;运价!$O502&amp;运价!$P502&amp;运价!$Q502,Table1[港口名]&amp;Table1[中转港]&amp;Table1[运价类型]&amp;Table1[直客/
同行]&amp;Table1[RT范围],0),MATCH(运价!K$28,Table1[[#Headers],[CBM]:[TON]],0))</f>
        <v>256</v>
      </c>
      <c r="L502" s="500">
        <f t="array" ref="L502">INDEX(Table1[[CBM]:[TON]],MATCH(运价!$M502&amp;运价!$N502&amp;运价!$O502&amp;运价!$P502&amp;运价!$Q502,Table1[港口名]&amp;Table1[中转港]&amp;Table1[运价类型]&amp;Table1[直客/
同行]&amp;Table1[RT范围],0),MATCH(运价!L$28,Table1[[#Headers],[CBM]:[TON]],0))</f>
        <v>276</v>
      </c>
      <c r="M502" s="323" t="s">
        <v>766</v>
      </c>
      <c r="N502" s="323" t="s">
        <v>745</v>
      </c>
      <c r="O502" s="323" t="s">
        <v>56</v>
      </c>
      <c r="P502" s="323" t="s">
        <v>57</v>
      </c>
      <c r="Q502" s="323" t="s">
        <v>1767</v>
      </c>
    </row>
    <row r="503" spans="1:17" s="1" customFormat="1" ht="19.5" customHeight="1">
      <c r="A503" s="234" t="s">
        <v>1918</v>
      </c>
      <c r="B503" s="355" t="s">
        <v>3218</v>
      </c>
      <c r="C503" s="681" t="s">
        <v>696</v>
      </c>
      <c r="D503" s="683"/>
      <c r="E503" s="126" t="s">
        <v>28</v>
      </c>
      <c r="F503" s="137" t="s">
        <v>754</v>
      </c>
      <c r="G503" s="137" t="s">
        <v>756</v>
      </c>
      <c r="H503" s="508">
        <v>45</v>
      </c>
      <c r="I503" s="135" t="str">
        <f t="shared" si="38"/>
        <v>-</v>
      </c>
      <c r="J503" s="107" t="str">
        <f t="shared" si="39"/>
        <v>USD ( 5 ) / 15</v>
      </c>
      <c r="K503" s="500">
        <f t="array" ref="K503">INDEX(Table1[[CBM]:[TON]],MATCH(运价!$M503&amp;运价!$N503&amp;运价!$O503&amp;运价!$P503&amp;运价!$Q503,Table1[港口名]&amp;Table1[中转港]&amp;Table1[运价类型]&amp;Table1[直客/
同行]&amp;Table1[RT范围],0),MATCH(运价!K$28,Table1[[#Headers],[CBM]:[TON]],0))</f>
        <v>-5</v>
      </c>
      <c r="L503" s="500">
        <f t="array" ref="L503">INDEX(Table1[[CBM]:[TON]],MATCH(运价!$M503&amp;运价!$N503&amp;运价!$O503&amp;运价!$P503&amp;运价!$Q503,Table1[港口名]&amp;Table1[中转港]&amp;Table1[运价类型]&amp;Table1[直客/
同行]&amp;Table1[RT范围],0),MATCH(运价!L$28,Table1[[#Headers],[CBM]:[TON]],0))</f>
        <v>15</v>
      </c>
      <c r="M503" s="323" t="s">
        <v>768</v>
      </c>
      <c r="N503" s="323" t="s">
        <v>745</v>
      </c>
      <c r="O503" s="323" t="s">
        <v>56</v>
      </c>
      <c r="P503" s="323" t="s">
        <v>57</v>
      </c>
      <c r="Q503" s="323" t="s">
        <v>1767</v>
      </c>
    </row>
    <row r="504" spans="1:17" s="1" customFormat="1" ht="19.5" customHeight="1">
      <c r="A504" s="233" t="s">
        <v>1917</v>
      </c>
      <c r="B504" s="355" t="s">
        <v>3227</v>
      </c>
      <c r="C504" s="681" t="s">
        <v>696</v>
      </c>
      <c r="D504" s="683"/>
      <c r="E504" s="126" t="s">
        <v>28</v>
      </c>
      <c r="F504" s="137" t="s">
        <v>754</v>
      </c>
      <c r="G504" s="137" t="s">
        <v>756</v>
      </c>
      <c r="H504" s="508">
        <v>90</v>
      </c>
      <c r="I504" s="135" t="str">
        <f t="shared" si="38"/>
        <v>-</v>
      </c>
      <c r="J504" s="107" t="str">
        <f t="shared" si="39"/>
        <v>USD 94 / 114</v>
      </c>
      <c r="K504" s="500">
        <f t="array" ref="K504">INDEX(Table1[[CBM]:[TON]],MATCH(运价!$M504&amp;运价!$N504&amp;运价!$O504&amp;运价!$P504&amp;运价!$Q504,Table1[港口名]&amp;Table1[中转港]&amp;Table1[运价类型]&amp;Table1[直客/
同行]&amp;Table1[RT范围],0),MATCH(运价!K$28,Table1[[#Headers],[CBM]:[TON]],0))</f>
        <v>94</v>
      </c>
      <c r="L504" s="500">
        <f t="array" ref="L504">INDEX(Table1[[CBM]:[TON]],MATCH(运价!$M504&amp;运价!$N504&amp;运价!$O504&amp;运价!$P504&amp;运价!$Q504,Table1[港口名]&amp;Table1[中转港]&amp;Table1[运价类型]&amp;Table1[直客/
同行]&amp;Table1[RT范围],0),MATCH(运价!L$28,Table1[[#Headers],[CBM]:[TON]],0))</f>
        <v>114</v>
      </c>
      <c r="M504" s="323" t="s">
        <v>769</v>
      </c>
      <c r="N504" s="323" t="s">
        <v>745</v>
      </c>
      <c r="O504" s="323" t="s">
        <v>56</v>
      </c>
      <c r="P504" s="323" t="s">
        <v>57</v>
      </c>
      <c r="Q504" s="323" t="s">
        <v>1767</v>
      </c>
    </row>
    <row r="505" spans="1:17" s="1" customFormat="1" ht="19.5" customHeight="1">
      <c r="A505" s="234" t="s">
        <v>773</v>
      </c>
      <c r="B505" s="355" t="s">
        <v>3218</v>
      </c>
      <c r="C505" s="681" t="s">
        <v>696</v>
      </c>
      <c r="D505" s="683"/>
      <c r="E505" s="126" t="s">
        <v>28</v>
      </c>
      <c r="F505" s="137" t="s">
        <v>754</v>
      </c>
      <c r="G505" s="137" t="s">
        <v>756</v>
      </c>
      <c r="H505" s="508">
        <v>45</v>
      </c>
      <c r="I505" s="135" t="str">
        <f t="shared" si="38"/>
        <v>-</v>
      </c>
      <c r="J505" s="107" t="str">
        <f t="shared" si="39"/>
        <v>USD ( 5 ) / 15</v>
      </c>
      <c r="K505" s="500">
        <f t="array" ref="K505">INDEX(Table1[[CBM]:[TON]],MATCH(运价!$M505&amp;运价!$N505&amp;运价!$O505&amp;运价!$P505&amp;运价!$Q505,Table1[港口名]&amp;Table1[中转港]&amp;Table1[运价类型]&amp;Table1[直客/
同行]&amp;Table1[RT范围],0),MATCH(运价!K$28,Table1[[#Headers],[CBM]:[TON]],0))</f>
        <v>-5</v>
      </c>
      <c r="L505" s="500">
        <f t="array" ref="L505">INDEX(Table1[[CBM]:[TON]],MATCH(运价!$M505&amp;运价!$N505&amp;运价!$O505&amp;运价!$P505&amp;运价!$Q505,Table1[港口名]&amp;Table1[中转港]&amp;Table1[运价类型]&amp;Table1[直客/
同行]&amp;Table1[RT范围],0),MATCH(运价!L$28,Table1[[#Headers],[CBM]:[TON]],0))</f>
        <v>15</v>
      </c>
      <c r="M505" s="323" t="s">
        <v>770</v>
      </c>
      <c r="N505" s="323" t="s">
        <v>745</v>
      </c>
      <c r="O505" s="323" t="s">
        <v>56</v>
      </c>
      <c r="P505" s="323" t="s">
        <v>57</v>
      </c>
      <c r="Q505" s="323" t="s">
        <v>1767</v>
      </c>
    </row>
    <row r="506" spans="1:17" s="1" customFormat="1" ht="19.5" customHeight="1">
      <c r="A506" s="234" t="s">
        <v>775</v>
      </c>
      <c r="B506" s="355" t="s">
        <v>3192</v>
      </c>
      <c r="C506" s="681" t="s">
        <v>696</v>
      </c>
      <c r="D506" s="683"/>
      <c r="E506" s="126" t="s">
        <v>28</v>
      </c>
      <c r="F506" s="137" t="s">
        <v>754</v>
      </c>
      <c r="G506" s="137" t="s">
        <v>756</v>
      </c>
      <c r="H506" s="508">
        <v>60</v>
      </c>
      <c r="I506" s="135" t="str">
        <f t="shared" si="38"/>
        <v>-</v>
      </c>
      <c r="J506" s="107" t="str">
        <f t="shared" si="39"/>
        <v>USD 100 / 120</v>
      </c>
      <c r="K506" s="500">
        <f t="array" ref="K506">INDEX(Table1[[CBM]:[TON]],MATCH(运价!$M506&amp;运价!$N506&amp;运价!$O506&amp;运价!$P506&amp;运价!$Q506,Table1[港口名]&amp;Table1[中转港]&amp;Table1[运价类型]&amp;Table1[直客/
同行]&amp;Table1[RT范围],0),MATCH(运价!K$28,Table1[[#Headers],[CBM]:[TON]],0))</f>
        <v>100</v>
      </c>
      <c r="L506" s="500">
        <f t="array" ref="L506">INDEX(Table1[[CBM]:[TON]],MATCH(运价!$M506&amp;运价!$N506&amp;运价!$O506&amp;运价!$P506&amp;运价!$Q506,Table1[港口名]&amp;Table1[中转港]&amp;Table1[运价类型]&amp;Table1[直客/
同行]&amp;Table1[RT范围],0),MATCH(运价!L$28,Table1[[#Headers],[CBM]:[TON]],0))</f>
        <v>120</v>
      </c>
      <c r="M506" s="323" t="s">
        <v>771</v>
      </c>
      <c r="N506" s="323" t="s">
        <v>745</v>
      </c>
      <c r="O506" s="323" t="s">
        <v>56</v>
      </c>
      <c r="P506" s="323" t="s">
        <v>57</v>
      </c>
      <c r="Q506" s="323" t="s">
        <v>1767</v>
      </c>
    </row>
    <row r="507" spans="1:17" s="1" customFormat="1" ht="19.5" customHeight="1">
      <c r="A507" s="234" t="s">
        <v>777</v>
      </c>
      <c r="B507" s="355" t="s">
        <v>2980</v>
      </c>
      <c r="C507" s="681"/>
      <c r="D507" s="683"/>
      <c r="E507" s="126" t="s">
        <v>28</v>
      </c>
      <c r="F507" s="137" t="s">
        <v>754</v>
      </c>
      <c r="G507" s="137" t="s">
        <v>756</v>
      </c>
      <c r="H507" s="508">
        <v>60</v>
      </c>
      <c r="I507" s="135" t="str">
        <f t="shared" si="38"/>
        <v>-</v>
      </c>
      <c r="J507" s="107" t="str">
        <f t="shared" si="39"/>
        <v>USD 79 / 99</v>
      </c>
      <c r="K507" s="500">
        <f t="array" ref="K507">INDEX(Table1[[CBM]:[TON]],MATCH(运价!$M507&amp;运价!$N507&amp;运价!$O507&amp;运价!$P507&amp;运价!$Q507,Table1[港口名]&amp;Table1[中转港]&amp;Table1[运价类型]&amp;Table1[直客/
同行]&amp;Table1[RT范围],0),MATCH(运价!K$28,Table1[[#Headers],[CBM]:[TON]],0))</f>
        <v>79</v>
      </c>
      <c r="L507" s="500">
        <f t="array" ref="L507">INDEX(Table1[[CBM]:[TON]],MATCH(运价!$M507&amp;运价!$N507&amp;运价!$O507&amp;运价!$P507&amp;运价!$Q507,Table1[港口名]&amp;Table1[中转港]&amp;Table1[运价类型]&amp;Table1[直客/
同行]&amp;Table1[RT范围],0),MATCH(运价!L$28,Table1[[#Headers],[CBM]:[TON]],0))</f>
        <v>99</v>
      </c>
      <c r="M507" s="323" t="s">
        <v>772</v>
      </c>
      <c r="N507" s="323" t="s">
        <v>745</v>
      </c>
      <c r="O507" s="323" t="s">
        <v>56</v>
      </c>
      <c r="P507" s="323" t="s">
        <v>57</v>
      </c>
      <c r="Q507" s="323" t="s">
        <v>1767</v>
      </c>
    </row>
    <row r="508" spans="1:17" s="1" customFormat="1" ht="19.5" customHeight="1">
      <c r="A508" s="234" t="s">
        <v>779</v>
      </c>
      <c r="B508" s="355" t="s">
        <v>3164</v>
      </c>
      <c r="C508" s="681" t="s">
        <v>696</v>
      </c>
      <c r="D508" s="683"/>
      <c r="E508" s="126" t="s">
        <v>28</v>
      </c>
      <c r="F508" s="137" t="s">
        <v>754</v>
      </c>
      <c r="G508" s="137" t="s">
        <v>756</v>
      </c>
      <c r="H508" s="508">
        <v>60</v>
      </c>
      <c r="I508" s="135" t="str">
        <f t="shared" si="38"/>
        <v>-</v>
      </c>
      <c r="J508" s="107" t="str">
        <f t="shared" si="39"/>
        <v>USD 59 / 79</v>
      </c>
      <c r="K508" s="500">
        <f t="array" ref="K508">INDEX(Table1[[CBM]:[TON]],MATCH(运价!$M508&amp;运价!$N508&amp;运价!$O508&amp;运价!$P508&amp;运价!$Q508,Table1[港口名]&amp;Table1[中转港]&amp;Table1[运价类型]&amp;Table1[直客/
同行]&amp;Table1[RT范围],0),MATCH(运价!K$28,Table1[[#Headers],[CBM]:[TON]],0))</f>
        <v>59</v>
      </c>
      <c r="L508" s="500">
        <f t="array" ref="L508">INDEX(Table1[[CBM]:[TON]],MATCH(运价!$M508&amp;运价!$N508&amp;运价!$O508&amp;运价!$P508&amp;运价!$Q508,Table1[港口名]&amp;Table1[中转港]&amp;Table1[运价类型]&amp;Table1[直客/
同行]&amp;Table1[RT范围],0),MATCH(运价!L$28,Table1[[#Headers],[CBM]:[TON]],0))</f>
        <v>79</v>
      </c>
      <c r="M508" s="323" t="s">
        <v>774</v>
      </c>
      <c r="N508" s="323" t="s">
        <v>745</v>
      </c>
      <c r="O508" s="323" t="s">
        <v>56</v>
      </c>
      <c r="P508" s="323" t="s">
        <v>57</v>
      </c>
      <c r="Q508" s="323" t="s">
        <v>1767</v>
      </c>
    </row>
    <row r="509" spans="1:17" s="1" customFormat="1" ht="19.5" customHeight="1">
      <c r="A509" s="233" t="s">
        <v>781</v>
      </c>
      <c r="B509" s="355" t="s">
        <v>3224</v>
      </c>
      <c r="C509" s="681"/>
      <c r="D509" s="683"/>
      <c r="E509" s="126" t="s">
        <v>28</v>
      </c>
      <c r="F509" s="137" t="s">
        <v>754</v>
      </c>
      <c r="G509" s="137" t="s">
        <v>756</v>
      </c>
      <c r="H509" s="508">
        <v>60</v>
      </c>
      <c r="I509" s="135" t="str">
        <f t="shared" si="38"/>
        <v>-</v>
      </c>
      <c r="J509" s="107" t="str">
        <f t="shared" si="39"/>
        <v>USD 149 / 169</v>
      </c>
      <c r="K509" s="500">
        <f t="array" ref="K509">INDEX(Table1[[CBM]:[TON]],MATCH(运价!$M509&amp;运价!$N509&amp;运价!$O509&amp;运价!$P509&amp;运价!$Q509,Table1[港口名]&amp;Table1[中转港]&amp;Table1[运价类型]&amp;Table1[直客/
同行]&amp;Table1[RT范围],0),MATCH(运价!K$28,Table1[[#Headers],[CBM]:[TON]],0))</f>
        <v>149</v>
      </c>
      <c r="L509" s="500">
        <f t="array" ref="L509">INDEX(Table1[[CBM]:[TON]],MATCH(运价!$M509&amp;运价!$N509&amp;运价!$O509&amp;运价!$P509&amp;运价!$Q509,Table1[港口名]&amp;Table1[中转港]&amp;Table1[运价类型]&amp;Table1[直客/
同行]&amp;Table1[RT范围],0),MATCH(运价!L$28,Table1[[#Headers],[CBM]:[TON]],0))</f>
        <v>169</v>
      </c>
      <c r="M509" s="323" t="s">
        <v>776</v>
      </c>
      <c r="N509" s="323" t="s">
        <v>745</v>
      </c>
      <c r="O509" s="323" t="s">
        <v>56</v>
      </c>
      <c r="P509" s="323" t="s">
        <v>57</v>
      </c>
      <c r="Q509" s="323" t="s">
        <v>1767</v>
      </c>
    </row>
    <row r="510" spans="1:17" ht="19.5" customHeight="1">
      <c r="A510" s="234" t="s">
        <v>786</v>
      </c>
      <c r="B510" s="355" t="s">
        <v>3220</v>
      </c>
      <c r="C510" s="681" t="s">
        <v>696</v>
      </c>
      <c r="D510" s="683"/>
      <c r="E510" s="126" t="s">
        <v>28</v>
      </c>
      <c r="F510" s="137" t="s">
        <v>754</v>
      </c>
      <c r="G510" s="137" t="s">
        <v>756</v>
      </c>
      <c r="H510" s="508">
        <v>60</v>
      </c>
      <c r="I510" s="135" t="str">
        <f t="shared" si="38"/>
        <v>-</v>
      </c>
      <c r="J510" s="107" t="str">
        <f t="shared" si="39"/>
        <v>USD 49 / 69</v>
      </c>
      <c r="K510" s="500">
        <f t="array" ref="K510">INDEX(Table1[[CBM]:[TON]],MATCH(运价!$M510&amp;运价!$N510&amp;运价!$O510&amp;运价!$P510&amp;运价!$Q510,Table1[港口名]&amp;Table1[中转港]&amp;Table1[运价类型]&amp;Table1[直客/
同行]&amp;Table1[RT范围],0),MATCH(运价!K$28,Table1[[#Headers],[CBM]:[TON]],0))</f>
        <v>49</v>
      </c>
      <c r="L510" s="500">
        <f t="array" ref="L510">INDEX(Table1[[CBM]:[TON]],MATCH(运价!$M510&amp;运价!$N510&amp;运价!$O510&amp;运价!$P510&amp;运价!$Q510,Table1[港口名]&amp;Table1[中转港]&amp;Table1[运价类型]&amp;Table1[直客/
同行]&amp;Table1[RT范围],0),MATCH(运价!L$28,Table1[[#Headers],[CBM]:[TON]],0))</f>
        <v>69</v>
      </c>
      <c r="M510" s="323" t="s">
        <v>784</v>
      </c>
      <c r="N510" s="323" t="s">
        <v>745</v>
      </c>
      <c r="O510" s="323" t="s">
        <v>56</v>
      </c>
      <c r="P510" s="323" t="s">
        <v>57</v>
      </c>
      <c r="Q510" s="323" t="s">
        <v>1767</v>
      </c>
    </row>
    <row r="511" spans="1:17" ht="19.5" customHeight="1">
      <c r="A511" s="234" t="s">
        <v>788</v>
      </c>
      <c r="B511" s="355" t="s">
        <v>3228</v>
      </c>
      <c r="C511" s="681">
        <v>0</v>
      </c>
      <c r="D511" s="683"/>
      <c r="E511" s="126" t="s">
        <v>28</v>
      </c>
      <c r="F511" s="137" t="s">
        <v>754</v>
      </c>
      <c r="G511" s="137" t="s">
        <v>756</v>
      </c>
      <c r="H511" s="508">
        <v>60</v>
      </c>
      <c r="I511" s="135" t="str">
        <f t="shared" si="38"/>
        <v>-</v>
      </c>
      <c r="J511" s="107" t="str">
        <f t="shared" si="39"/>
        <v>USD 340 / 360</v>
      </c>
      <c r="K511" s="500">
        <f t="array" ref="K511">INDEX(Table1[[CBM]:[TON]],MATCH(运价!$M511&amp;运价!$N511&amp;运价!$O511&amp;运价!$P511&amp;运价!$Q511,Table1[港口名]&amp;Table1[中转港]&amp;Table1[运价类型]&amp;Table1[直客/
同行]&amp;Table1[RT范围],0),MATCH(运价!K$28,Table1[[#Headers],[CBM]:[TON]],0))</f>
        <v>340</v>
      </c>
      <c r="L511" s="500">
        <f t="array" ref="L511">INDEX(Table1[[CBM]:[TON]],MATCH(运价!$M511&amp;运价!$N511&amp;运价!$O511&amp;运价!$P511&amp;运价!$Q511,Table1[港口名]&amp;Table1[中转港]&amp;Table1[运价类型]&amp;Table1[直客/
同行]&amp;Table1[RT范围],0),MATCH(运价!L$28,Table1[[#Headers],[CBM]:[TON]],0))</f>
        <v>360</v>
      </c>
      <c r="M511" s="323" t="s">
        <v>1806</v>
      </c>
      <c r="N511" s="323" t="s">
        <v>745</v>
      </c>
      <c r="O511" s="323" t="s">
        <v>56</v>
      </c>
      <c r="P511" s="323" t="s">
        <v>57</v>
      </c>
      <c r="Q511" s="323" t="s">
        <v>1767</v>
      </c>
    </row>
    <row r="512" spans="1:17" ht="19.5" customHeight="1">
      <c r="A512" s="234" t="s">
        <v>790</v>
      </c>
      <c r="B512" s="355" t="s">
        <v>3164</v>
      </c>
      <c r="C512" s="681" t="s">
        <v>696</v>
      </c>
      <c r="D512" s="683"/>
      <c r="E512" s="126" t="s">
        <v>28</v>
      </c>
      <c r="F512" s="137" t="s">
        <v>754</v>
      </c>
      <c r="G512" s="137" t="s">
        <v>756</v>
      </c>
      <c r="H512" s="508">
        <v>60</v>
      </c>
      <c r="I512" s="135" t="str">
        <f t="shared" si="38"/>
        <v>-</v>
      </c>
      <c r="J512" s="107" t="str">
        <f t="shared" si="39"/>
        <v>USD 59 / 79</v>
      </c>
      <c r="K512" s="500">
        <f t="array" ref="K512">INDEX(Table1[[CBM]:[TON]],MATCH(运价!$M512&amp;运价!$N512&amp;运价!$O512&amp;运价!$P512&amp;运价!$Q512,Table1[港口名]&amp;Table1[中转港]&amp;Table1[运价类型]&amp;Table1[直客/
同行]&amp;Table1[RT范围],0),MATCH(运价!K$28,Table1[[#Headers],[CBM]:[TON]],0))</f>
        <v>59</v>
      </c>
      <c r="L512" s="500">
        <f t="array" ref="L512">INDEX(Table1[[CBM]:[TON]],MATCH(运价!$M512&amp;运价!$N512&amp;运价!$O512&amp;运价!$P512&amp;运价!$Q512,Table1[港口名]&amp;Table1[中转港]&amp;Table1[运价类型]&amp;Table1[直客/
同行]&amp;Table1[RT范围],0),MATCH(运价!L$28,Table1[[#Headers],[CBM]:[TON]],0))</f>
        <v>79</v>
      </c>
      <c r="M512" s="315" t="s">
        <v>785</v>
      </c>
      <c r="N512" s="323" t="s">
        <v>745</v>
      </c>
      <c r="O512" s="323" t="s">
        <v>56</v>
      </c>
      <c r="P512" s="323" t="s">
        <v>57</v>
      </c>
      <c r="Q512" s="323" t="s">
        <v>1767</v>
      </c>
    </row>
    <row r="513" spans="1:17" s="62" customFormat="1" ht="19.5" customHeight="1">
      <c r="A513" s="234" t="s">
        <v>793</v>
      </c>
      <c r="B513" s="355" t="s">
        <v>3220</v>
      </c>
      <c r="C513" s="681" t="s">
        <v>696</v>
      </c>
      <c r="D513" s="683"/>
      <c r="E513" s="126" t="s">
        <v>28</v>
      </c>
      <c r="F513" s="137" t="s">
        <v>754</v>
      </c>
      <c r="G513" s="137" t="s">
        <v>756</v>
      </c>
      <c r="H513" s="508">
        <v>60</v>
      </c>
      <c r="I513" s="135" t="str">
        <f t="shared" si="38"/>
        <v>-</v>
      </c>
      <c r="J513" s="107" t="str">
        <f t="shared" si="39"/>
        <v>USD 49 / 69</v>
      </c>
      <c r="K513" s="500">
        <f t="array" ref="K513">INDEX(Table1[[CBM]:[TON]],MATCH(运价!$M513&amp;运价!$N513&amp;运价!$O513&amp;运价!$P513&amp;运价!$Q513,Table1[港口名]&amp;Table1[中转港]&amp;Table1[运价类型]&amp;Table1[直客/
同行]&amp;Table1[RT范围],0),MATCH(运价!K$28,Table1[[#Headers],[CBM]:[TON]],0))</f>
        <v>49</v>
      </c>
      <c r="L513" s="500">
        <f t="array" ref="L513">INDEX(Table1[[CBM]:[TON]],MATCH(运价!$M513&amp;运价!$N513&amp;运价!$O513&amp;运价!$P513&amp;运价!$Q513,Table1[港口名]&amp;Table1[中转港]&amp;Table1[运价类型]&amp;Table1[直客/
同行]&amp;Table1[RT范围],0),MATCH(运价!L$28,Table1[[#Headers],[CBM]:[TON]],0))</f>
        <v>69</v>
      </c>
      <c r="M513" s="323" t="s">
        <v>791</v>
      </c>
      <c r="N513" s="323" t="s">
        <v>745</v>
      </c>
      <c r="O513" s="323" t="s">
        <v>56</v>
      </c>
      <c r="P513" s="323" t="s">
        <v>57</v>
      </c>
      <c r="Q513" s="323" t="s">
        <v>1767</v>
      </c>
    </row>
    <row r="514" spans="1:17" ht="19.5" customHeight="1">
      <c r="A514" s="234" t="s">
        <v>794</v>
      </c>
      <c r="B514" s="355" t="s">
        <v>3229</v>
      </c>
      <c r="C514" s="681" t="s">
        <v>696</v>
      </c>
      <c r="D514" s="683"/>
      <c r="E514" s="126" t="s">
        <v>28</v>
      </c>
      <c r="F514" s="137" t="s">
        <v>754</v>
      </c>
      <c r="G514" s="137" t="s">
        <v>756</v>
      </c>
      <c r="H514" s="508">
        <v>60</v>
      </c>
      <c r="I514" s="135" t="str">
        <f t="shared" si="38"/>
        <v>-</v>
      </c>
      <c r="J514" s="107" t="str">
        <f t="shared" si="39"/>
        <v>USD 96 / 116</v>
      </c>
      <c r="K514" s="500">
        <f t="array" ref="K514">INDEX(Table1[[CBM]:[TON]],MATCH(运价!$M514&amp;运价!$N514&amp;运价!$O514&amp;运价!$P514&amp;运价!$Q514,Table1[港口名]&amp;Table1[中转港]&amp;Table1[运价类型]&amp;Table1[直客/
同行]&amp;Table1[RT范围],0),MATCH(运价!K$28,Table1[[#Headers],[CBM]:[TON]],0))</f>
        <v>96</v>
      </c>
      <c r="L514" s="500">
        <f t="array" ref="L514">INDEX(Table1[[CBM]:[TON]],MATCH(运价!$M514&amp;运价!$N514&amp;运价!$O514&amp;运价!$P514&amp;运价!$Q514,Table1[港口名]&amp;Table1[中转港]&amp;Table1[运价类型]&amp;Table1[直客/
同行]&amp;Table1[RT范围],0),MATCH(运价!L$28,Table1[[#Headers],[CBM]:[TON]],0))</f>
        <v>116</v>
      </c>
      <c r="M514" s="323" t="s">
        <v>1805</v>
      </c>
      <c r="N514" s="323" t="s">
        <v>745</v>
      </c>
      <c r="O514" s="323" t="s">
        <v>56</v>
      </c>
      <c r="P514" s="323" t="s">
        <v>57</v>
      </c>
      <c r="Q514" s="323" t="s">
        <v>1767</v>
      </c>
    </row>
    <row r="515" spans="1:17" s="1" customFormat="1" ht="19.5" customHeight="1">
      <c r="A515" s="209" t="s">
        <v>1919</v>
      </c>
      <c r="B515" s="355" t="s">
        <v>3230</v>
      </c>
      <c r="C515" s="681"/>
      <c r="D515" s="683"/>
      <c r="E515" s="126" t="s">
        <v>28</v>
      </c>
      <c r="F515" s="137" t="s">
        <v>754</v>
      </c>
      <c r="G515" s="137" t="s">
        <v>756</v>
      </c>
      <c r="H515" s="508">
        <v>60</v>
      </c>
      <c r="I515" s="135" t="str">
        <f t="shared" si="38"/>
        <v>-</v>
      </c>
      <c r="J515" s="107" t="str">
        <f t="shared" si="39"/>
        <v>USD 290 / 310</v>
      </c>
      <c r="K515" s="500">
        <f t="array" ref="K515">INDEX(Table1[[CBM]:[TON]],MATCH(运价!$M515&amp;运价!$N515&amp;运价!$O515&amp;运价!$P515&amp;运价!$Q515,Table1[港口名]&amp;Table1[中转港]&amp;Table1[运价类型]&amp;Table1[直客/
同行]&amp;Table1[RT范围],0),MATCH(运价!K$28,Table1[[#Headers],[CBM]:[TON]],0))</f>
        <v>290</v>
      </c>
      <c r="L515" s="500">
        <f t="array" ref="L515">INDEX(Table1[[CBM]:[TON]],MATCH(运价!$M515&amp;运价!$N515&amp;运价!$O515&amp;运价!$P515&amp;运价!$Q515,Table1[港口名]&amp;Table1[中转港]&amp;Table1[运价类型]&amp;Table1[直客/
同行]&amp;Table1[RT范围],0),MATCH(运价!L$28,Table1[[#Headers],[CBM]:[TON]],0))</f>
        <v>310</v>
      </c>
      <c r="M515" s="323" t="s">
        <v>792</v>
      </c>
      <c r="N515" s="323" t="s">
        <v>1799</v>
      </c>
      <c r="O515" s="323" t="s">
        <v>56</v>
      </c>
      <c r="P515" s="323" t="s">
        <v>57</v>
      </c>
      <c r="Q515" s="323" t="s">
        <v>1767</v>
      </c>
    </row>
    <row r="516" spans="1:17" s="62" customFormat="1" ht="19.5" customHeight="1">
      <c r="A516" s="234" t="s">
        <v>797</v>
      </c>
      <c r="B516" s="355" t="s">
        <v>2979</v>
      </c>
      <c r="C516" s="681" t="s">
        <v>696</v>
      </c>
      <c r="D516" s="683"/>
      <c r="E516" s="126" t="s">
        <v>28</v>
      </c>
      <c r="F516" s="137" t="s">
        <v>754</v>
      </c>
      <c r="G516" s="137" t="s">
        <v>756</v>
      </c>
      <c r="H516" s="508">
        <v>60</v>
      </c>
      <c r="I516" s="133" t="str">
        <f t="shared" si="38"/>
        <v>-</v>
      </c>
      <c r="J516" s="107" t="str">
        <f t="shared" si="39"/>
        <v>USD 69 / 89</v>
      </c>
      <c r="K516" s="500">
        <f t="array" ref="K516">INDEX(Table1[[CBM]:[TON]],MATCH(运价!$M516&amp;运价!$N516&amp;运价!$O516&amp;运价!$P516&amp;运价!$Q516,Table1[港口名]&amp;Table1[中转港]&amp;Table1[运价类型]&amp;Table1[直客/
同行]&amp;Table1[RT范围],0),MATCH(运价!K$28,Table1[[#Headers],[CBM]:[TON]],0))</f>
        <v>69</v>
      </c>
      <c r="L516" s="500">
        <f t="array" ref="L516">INDEX(Table1[[CBM]:[TON]],MATCH(运价!$M516&amp;运价!$N516&amp;运价!$O516&amp;运价!$P516&amp;运价!$Q516,Table1[港口名]&amp;Table1[中转港]&amp;Table1[运价类型]&amp;Table1[直客/
同行]&amp;Table1[RT范围],0),MATCH(运价!L$28,Table1[[#Headers],[CBM]:[TON]],0))</f>
        <v>89</v>
      </c>
      <c r="M516" s="345" t="s">
        <v>842</v>
      </c>
      <c r="N516" s="345" t="s">
        <v>745</v>
      </c>
      <c r="O516" s="323" t="s">
        <v>56</v>
      </c>
      <c r="P516" s="323" t="s">
        <v>57</v>
      </c>
      <c r="Q516" s="323" t="s">
        <v>1767</v>
      </c>
    </row>
    <row r="517" spans="1:17" ht="19.5" customHeight="1">
      <c r="A517" s="763" t="s">
        <v>798</v>
      </c>
      <c r="B517" s="764"/>
      <c r="C517" s="764"/>
      <c r="D517" s="764"/>
      <c r="E517" s="764"/>
      <c r="F517" s="764"/>
      <c r="G517" s="764"/>
      <c r="H517" s="765"/>
      <c r="I517" s="135"/>
      <c r="J517" s="107"/>
      <c r="K517" s="500"/>
      <c r="L517" s="500"/>
    </row>
    <row r="518" spans="1:17" ht="19.5" customHeight="1">
      <c r="A518" s="115" t="s">
        <v>799</v>
      </c>
      <c r="B518" s="236"/>
      <c r="C518" s="236"/>
      <c r="D518" s="236"/>
      <c r="E518" s="236"/>
      <c r="F518" s="236"/>
      <c r="G518" s="182"/>
      <c r="H518" s="543"/>
      <c r="I518" s="133"/>
      <c r="J518" s="107"/>
      <c r="K518" s="500"/>
      <c r="L518" s="500"/>
    </row>
    <row r="519" spans="1:17" ht="14.25" thickBot="1">
      <c r="A519" s="750" t="s">
        <v>708</v>
      </c>
      <c r="B519" s="661"/>
      <c r="C519" s="661"/>
      <c r="D519" s="661"/>
      <c r="E519" s="661"/>
      <c r="F519" s="661"/>
      <c r="G519" s="661"/>
      <c r="H519" s="662"/>
      <c r="I519" s="133" t="s">
        <v>1</v>
      </c>
      <c r="J519" s="107"/>
      <c r="K519" s="500"/>
      <c r="L519" s="500"/>
    </row>
    <row r="520" spans="1:17">
      <c r="A520" s="85"/>
      <c r="B520" s="86"/>
      <c r="C520" s="86"/>
      <c r="D520" s="86"/>
      <c r="E520" s="85"/>
      <c r="F520" s="85"/>
      <c r="G520" s="87"/>
      <c r="H520" s="504"/>
      <c r="I520" s="133" t="s">
        <v>1</v>
      </c>
      <c r="J520" s="107"/>
      <c r="K520" s="500"/>
      <c r="L520" s="500"/>
    </row>
    <row r="521" spans="1:17">
      <c r="A521" s="9" t="s">
        <v>800</v>
      </c>
      <c r="B521" s="96"/>
      <c r="C521" s="96"/>
      <c r="D521" s="96"/>
      <c r="E521" s="238"/>
      <c r="I521" s="133" t="s">
        <v>1</v>
      </c>
      <c r="J521" s="107"/>
      <c r="K521" s="500"/>
      <c r="L521" s="500"/>
    </row>
    <row r="522" spans="1:17">
      <c r="A522" s="239" t="s">
        <v>801</v>
      </c>
      <c r="B522" s="240"/>
      <c r="C522" s="240"/>
      <c r="D522" s="240"/>
      <c r="E522" s="241"/>
      <c r="F522" s="240"/>
      <c r="G522" s="242"/>
      <c r="H522" s="545"/>
      <c r="I522" s="133" t="s">
        <v>1</v>
      </c>
      <c r="J522" s="107"/>
      <c r="K522" s="500"/>
      <c r="L522" s="500"/>
    </row>
    <row r="523" spans="1:17">
      <c r="A523" s="239" t="s">
        <v>802</v>
      </c>
      <c r="B523" s="240"/>
      <c r="C523" s="240"/>
      <c r="D523" s="240"/>
      <c r="E523" s="241"/>
      <c r="F523" s="240"/>
      <c r="G523" s="242"/>
      <c r="H523" s="545"/>
      <c r="I523" s="133" t="s">
        <v>1</v>
      </c>
      <c r="J523" s="107"/>
      <c r="K523" s="500"/>
      <c r="L523" s="500"/>
    </row>
    <row r="524" spans="1:17">
      <c r="A524" s="239" t="s">
        <v>803</v>
      </c>
      <c r="B524" s="240"/>
      <c r="C524" s="240"/>
      <c r="D524" s="240"/>
      <c r="E524" s="241"/>
      <c r="F524" s="240"/>
      <c r="G524" s="242"/>
      <c r="H524" s="545"/>
      <c r="I524" s="133" t="s">
        <v>1</v>
      </c>
      <c r="J524" s="107"/>
      <c r="K524" s="500"/>
      <c r="L524" s="500"/>
    </row>
    <row r="525" spans="1:17">
      <c r="A525" s="243" t="s">
        <v>804</v>
      </c>
      <c r="B525" s="240"/>
      <c r="C525" s="240"/>
      <c r="D525" s="240"/>
      <c r="E525" s="241"/>
      <c r="F525" s="240"/>
      <c r="G525" s="242"/>
      <c r="H525" s="545"/>
      <c r="I525" s="133" t="s">
        <v>1</v>
      </c>
      <c r="J525" s="107"/>
      <c r="K525" s="500"/>
      <c r="L525" s="500"/>
    </row>
    <row r="526" spans="1:17">
      <c r="A526" s="239" t="s">
        <v>805</v>
      </c>
      <c r="B526" s="240"/>
      <c r="C526" s="240"/>
      <c r="D526" s="240"/>
      <c r="E526" s="241"/>
      <c r="F526" s="240"/>
      <c r="G526" s="242"/>
      <c r="H526" s="545"/>
      <c r="I526" s="133" t="s">
        <v>1</v>
      </c>
      <c r="J526" s="107"/>
      <c r="K526" s="500"/>
      <c r="L526" s="500"/>
      <c r="M526" s="332"/>
      <c r="N526" s="332"/>
      <c r="O526" s="332"/>
      <c r="P526" s="332"/>
      <c r="Q526" s="332"/>
    </row>
    <row r="527" spans="1:17">
      <c r="A527" s="243" t="s">
        <v>806</v>
      </c>
      <c r="B527" s="240"/>
      <c r="C527" s="240"/>
      <c r="D527" s="240"/>
      <c r="E527" s="241"/>
      <c r="F527" s="240"/>
      <c r="G527" s="242"/>
      <c r="H527" s="545"/>
      <c r="I527" s="250" t="s">
        <v>1</v>
      </c>
      <c r="J527" s="62"/>
      <c r="K527" s="503"/>
      <c r="L527" s="503"/>
      <c r="M527" s="332"/>
      <c r="N527" s="332"/>
      <c r="O527" s="332"/>
      <c r="P527" s="332"/>
      <c r="Q527" s="332"/>
    </row>
    <row r="528" spans="1:17">
      <c r="A528" s="239" t="s">
        <v>807</v>
      </c>
      <c r="B528" s="240"/>
      <c r="C528" s="240"/>
      <c r="D528" s="240"/>
      <c r="E528" s="241"/>
      <c r="F528" s="240"/>
      <c r="G528" s="242"/>
      <c r="H528" s="545"/>
      <c r="I528" s="250" t="s">
        <v>1</v>
      </c>
      <c r="M528" s="332"/>
      <c r="N528" s="332"/>
      <c r="O528" s="332"/>
      <c r="P528" s="332"/>
      <c r="Q528" s="332"/>
    </row>
    <row r="529" spans="1:8">
      <c r="A529" s="239" t="s">
        <v>808</v>
      </c>
      <c r="B529" s="240"/>
      <c r="C529" s="240"/>
      <c r="D529" s="240"/>
      <c r="E529" s="241"/>
      <c r="F529" s="240"/>
      <c r="G529" s="242"/>
      <c r="H529" s="545"/>
    </row>
    <row r="530" spans="1:8">
      <c r="A530" s="244"/>
      <c r="B530" s="245"/>
      <c r="C530" s="245"/>
      <c r="D530" s="245"/>
      <c r="E530" s="246"/>
      <c r="F530" s="240"/>
      <c r="G530" s="242"/>
      <c r="H530" s="545"/>
    </row>
    <row r="531" spans="1:8">
      <c r="A531" s="247"/>
      <c r="B531" s="248"/>
      <c r="C531" s="248"/>
      <c r="D531" s="248"/>
      <c r="E531" s="248"/>
      <c r="F531" s="247"/>
      <c r="G531" s="249"/>
      <c r="H531" s="546"/>
    </row>
  </sheetData>
  <sheetProtection algorithmName="SHA-512" hashValue="PUFmhZxCPj1Nndf4p0ibK39jsYKPlikjZPuKnztU6tQgy2VlFTP2iyy6+OFuA6b/pc6JVuItcGQS9C19S41Lvw==" saltValue="s/Au7dswhpgu6fCSMKxPMg==" spinCount="100000" sheet="1" objects="1" scenarios="1"/>
  <autoFilter ref="A10:Q529"/>
  <mergeCells count="423">
    <mergeCell ref="A517:H517"/>
    <mergeCell ref="A519:H519"/>
    <mergeCell ref="F2:H4"/>
    <mergeCell ref="C512:D512"/>
    <mergeCell ref="C513:D513"/>
    <mergeCell ref="C514:D514"/>
    <mergeCell ref="C515:D515"/>
    <mergeCell ref="C516:D516"/>
    <mergeCell ref="C507:D507"/>
    <mergeCell ref="C508:D508"/>
    <mergeCell ref="C509:D509"/>
    <mergeCell ref="C510:D510"/>
    <mergeCell ref="C511:D511"/>
    <mergeCell ref="C499:D499"/>
    <mergeCell ref="C500:D500"/>
    <mergeCell ref="C501:D501"/>
    <mergeCell ref="C504:D504"/>
    <mergeCell ref="C505:D505"/>
    <mergeCell ref="C506:D506"/>
    <mergeCell ref="C492:D492"/>
    <mergeCell ref="C493:D493"/>
    <mergeCell ref="C494:D494"/>
    <mergeCell ref="C495:D495"/>
    <mergeCell ref="C502:D502"/>
    <mergeCell ref="C503:D503"/>
    <mergeCell ref="C442:D442"/>
    <mergeCell ref="C443:D443"/>
    <mergeCell ref="C444:D444"/>
    <mergeCell ref="C445:D445"/>
    <mergeCell ref="C446:D446"/>
    <mergeCell ref="C447:D447"/>
    <mergeCell ref="C448:D448"/>
    <mergeCell ref="A449:H449"/>
    <mergeCell ref="A450:H450"/>
    <mergeCell ref="C496:D496"/>
    <mergeCell ref="C497:D497"/>
    <mergeCell ref="C498:D498"/>
    <mergeCell ref="A451:H451"/>
    <mergeCell ref="A476:H476"/>
    <mergeCell ref="A485:H485"/>
    <mergeCell ref="C487:D487"/>
    <mergeCell ref="C489:D489"/>
    <mergeCell ref="C490:D490"/>
    <mergeCell ref="C491:D491"/>
    <mergeCell ref="C488:D488"/>
    <mergeCell ref="C430:D430"/>
    <mergeCell ref="C431:D431"/>
    <mergeCell ref="A433:H433"/>
    <mergeCell ref="C436:D436"/>
    <mergeCell ref="C437:D437"/>
    <mergeCell ref="C438:D438"/>
    <mergeCell ref="C439:D439"/>
    <mergeCell ref="C440:D440"/>
    <mergeCell ref="C441:D441"/>
    <mergeCell ref="C421:D421"/>
    <mergeCell ref="C422:D422"/>
    <mergeCell ref="C423:D423"/>
    <mergeCell ref="C424:D424"/>
    <mergeCell ref="C425:D425"/>
    <mergeCell ref="C426:D426"/>
    <mergeCell ref="C427:D427"/>
    <mergeCell ref="C428:D428"/>
    <mergeCell ref="C429:D429"/>
    <mergeCell ref="C407:D407"/>
    <mergeCell ref="A408:H408"/>
    <mergeCell ref="A409:H409"/>
    <mergeCell ref="A413:H413"/>
    <mergeCell ref="C414:D414"/>
    <mergeCell ref="C415:D415"/>
    <mergeCell ref="C416:D416"/>
    <mergeCell ref="A417:H417"/>
    <mergeCell ref="A419:H419"/>
    <mergeCell ref="C398:D398"/>
    <mergeCell ref="C399:D399"/>
    <mergeCell ref="C400:D400"/>
    <mergeCell ref="C401:D401"/>
    <mergeCell ref="C402:D402"/>
    <mergeCell ref="C403:D403"/>
    <mergeCell ref="C404:D404"/>
    <mergeCell ref="C405:D405"/>
    <mergeCell ref="C406:D406"/>
    <mergeCell ref="C384:D384"/>
    <mergeCell ref="C385:D385"/>
    <mergeCell ref="C386:D386"/>
    <mergeCell ref="C387:D387"/>
    <mergeCell ref="C388:D388"/>
    <mergeCell ref="C389:D389"/>
    <mergeCell ref="C390:D390"/>
    <mergeCell ref="A392:H392"/>
    <mergeCell ref="A397:H397"/>
    <mergeCell ref="C375:D375"/>
    <mergeCell ref="C376:D376"/>
    <mergeCell ref="C377:D377"/>
    <mergeCell ref="C378:D378"/>
    <mergeCell ref="C379:D379"/>
    <mergeCell ref="C380:D380"/>
    <mergeCell ref="C381:D381"/>
    <mergeCell ref="C382:D382"/>
    <mergeCell ref="C383:D383"/>
    <mergeCell ref="C366:D366"/>
    <mergeCell ref="C367:D367"/>
    <mergeCell ref="C368:D368"/>
    <mergeCell ref="C369:D369"/>
    <mergeCell ref="C370:D370"/>
    <mergeCell ref="C371:D371"/>
    <mergeCell ref="C372:D372"/>
    <mergeCell ref="C373:D373"/>
    <mergeCell ref="C374:D374"/>
    <mergeCell ref="C354:D354"/>
    <mergeCell ref="A355:H355"/>
    <mergeCell ref="A359:H359"/>
    <mergeCell ref="C360:D360"/>
    <mergeCell ref="C361:D361"/>
    <mergeCell ref="C362:D362"/>
    <mergeCell ref="C363:D363"/>
    <mergeCell ref="C364:D364"/>
    <mergeCell ref="C365:D365"/>
    <mergeCell ref="C335:D335"/>
    <mergeCell ref="C336:D336"/>
    <mergeCell ref="A338:H338"/>
    <mergeCell ref="C350:D350"/>
    <mergeCell ref="C351:D351"/>
    <mergeCell ref="C352:D352"/>
    <mergeCell ref="C353:D353"/>
    <mergeCell ref="C325:D325"/>
    <mergeCell ref="C326:D326"/>
    <mergeCell ref="C327:D327"/>
    <mergeCell ref="C328:D328"/>
    <mergeCell ref="C329:D329"/>
    <mergeCell ref="C330:D330"/>
    <mergeCell ref="C331:D331"/>
    <mergeCell ref="C332:D332"/>
    <mergeCell ref="C333:D333"/>
    <mergeCell ref="C317:D317"/>
    <mergeCell ref="C318:D318"/>
    <mergeCell ref="C319:D319"/>
    <mergeCell ref="C320:D320"/>
    <mergeCell ref="C321:D321"/>
    <mergeCell ref="C322:D322"/>
    <mergeCell ref="C323:D323"/>
    <mergeCell ref="C324:D324"/>
    <mergeCell ref="C334:D334"/>
    <mergeCell ref="C307:D307"/>
    <mergeCell ref="C308:D308"/>
    <mergeCell ref="C309:D309"/>
    <mergeCell ref="A310:H310"/>
    <mergeCell ref="A311:H311"/>
    <mergeCell ref="A313:H313"/>
    <mergeCell ref="C314:D314"/>
    <mergeCell ref="C315:D315"/>
    <mergeCell ref="C316:D316"/>
    <mergeCell ref="C295:D295"/>
    <mergeCell ref="C296:D296"/>
    <mergeCell ref="C297:D297"/>
    <mergeCell ref="C298:D298"/>
    <mergeCell ref="A299:H299"/>
    <mergeCell ref="A303:H303"/>
    <mergeCell ref="C304:D304"/>
    <mergeCell ref="C305:D305"/>
    <mergeCell ref="C306:D306"/>
    <mergeCell ref="C281:D281"/>
    <mergeCell ref="C282:D282"/>
    <mergeCell ref="C283:D283"/>
    <mergeCell ref="A289:H289"/>
    <mergeCell ref="C290:D290"/>
    <mergeCell ref="C291:D291"/>
    <mergeCell ref="C292:D292"/>
    <mergeCell ref="C293:D293"/>
    <mergeCell ref="C294:D294"/>
    <mergeCell ref="A272:H272"/>
    <mergeCell ref="A273:F273"/>
    <mergeCell ref="C274:D274"/>
    <mergeCell ref="C275:D275"/>
    <mergeCell ref="C276:D276"/>
    <mergeCell ref="C277:D277"/>
    <mergeCell ref="C278:D278"/>
    <mergeCell ref="C279:D279"/>
    <mergeCell ref="C280:D280"/>
    <mergeCell ref="C261:E261"/>
    <mergeCell ref="C262:E262"/>
    <mergeCell ref="C263:E263"/>
    <mergeCell ref="A265:H265"/>
    <mergeCell ref="A266:F266"/>
    <mergeCell ref="C267:D267"/>
    <mergeCell ref="C268:D268"/>
    <mergeCell ref="C269:D269"/>
    <mergeCell ref="C270:D270"/>
    <mergeCell ref="C252:E252"/>
    <mergeCell ref="A253:H253"/>
    <mergeCell ref="A254:H254"/>
    <mergeCell ref="A255:F255"/>
    <mergeCell ref="C256:E256"/>
    <mergeCell ref="C257:E257"/>
    <mergeCell ref="C258:E258"/>
    <mergeCell ref="C259:E259"/>
    <mergeCell ref="C260:E260"/>
    <mergeCell ref="C243:E243"/>
    <mergeCell ref="C244:E244"/>
    <mergeCell ref="C245:E245"/>
    <mergeCell ref="C246:E246"/>
    <mergeCell ref="C247:E247"/>
    <mergeCell ref="C248:E248"/>
    <mergeCell ref="C249:E249"/>
    <mergeCell ref="C250:E250"/>
    <mergeCell ref="C251:E251"/>
    <mergeCell ref="C234:E234"/>
    <mergeCell ref="C235:E235"/>
    <mergeCell ref="C236:E236"/>
    <mergeCell ref="C237:E237"/>
    <mergeCell ref="C238:E238"/>
    <mergeCell ref="C239:E239"/>
    <mergeCell ref="A240:H240"/>
    <mergeCell ref="C242:E242"/>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5:L346 E337:H337 I335:I360 A322:B336 I22:L27 J31:L35 J40:L42 A42:H42 I211:L211 J177:L181 J45:L45 A462:A475 A477:B480 I389:I487 A484:H484 J134:L137 E335:G336 A129:A133 A231:A235 I224:I232 J224:J233 F231:H234 J44 J47:L47 J46 J52:L55 J48:J51 J129:J133 I216:L218 I213:J215 I212 I219 I124:I162 M164:M172 E371:H379 I371:L381 A237:A239 J30 K29:N30 I30:I68 F164 I164:J175 A164:B173 G164:H169 K162:L166 I177:I210 J190:L197 K220:L239 I221:J221 A247:B248 G243:H248 I248:L248 F247:F248 I257:L261 G260:G261 A259:A261 H259:H261 C369:C376 A369:A376 F369:H370 I517:L526 A491:A516 E491:H516 I491:L515 B491:B513 C491:C516 I489">
    <cfRule type="cellIs" dxfId="1980" priority="14554" stopIfTrue="1" operator="equal">
      <formula>"(空白)"</formula>
    </cfRule>
    <cfRule type="cellIs" dxfId="1979" priority="14555" stopIfTrue="1" operator="equal">
      <formula>"/"</formula>
    </cfRule>
    <cfRule type="cellIs" dxfId="1978" priority="14556" stopIfTrue="1" operator="equal">
      <formula>0</formula>
    </cfRule>
  </conditionalFormatting>
  <conditionalFormatting sqref="A21">
    <cfRule type="cellIs" dxfId="1977" priority="6154" stopIfTrue="1" operator="equal">
      <formula>"(空白)"</formula>
    </cfRule>
    <cfRule type="cellIs" dxfId="1976" priority="6155" stopIfTrue="1" operator="equal">
      <formula>"/"</formula>
    </cfRule>
    <cfRule type="cellIs" dxfId="1975" priority="6156" stopIfTrue="1" operator="equal">
      <formula>0</formula>
    </cfRule>
  </conditionalFormatting>
  <conditionalFormatting sqref="B21">
    <cfRule type="cellIs" dxfId="1974" priority="6142" stopIfTrue="1" operator="equal">
      <formula>"(空白)"</formula>
    </cfRule>
    <cfRule type="cellIs" dxfId="1973" priority="6143" stopIfTrue="1" operator="equal">
      <formula>"/"</formula>
    </cfRule>
    <cfRule type="cellIs" dxfId="1972" priority="6144" stopIfTrue="1" operator="equal">
      <formula>0</formula>
    </cfRule>
  </conditionalFormatting>
  <conditionalFormatting sqref="F21">
    <cfRule type="cellIs" dxfId="1971" priority="6148" stopIfTrue="1" operator="equal">
      <formula>"(空白)"</formula>
    </cfRule>
    <cfRule type="cellIs" dxfId="1970" priority="6149" stopIfTrue="1" operator="equal">
      <formula>"/"</formula>
    </cfRule>
    <cfRule type="cellIs" dxfId="1969" priority="6150" stopIfTrue="1" operator="equal">
      <formula>0</formula>
    </cfRule>
  </conditionalFormatting>
  <conditionalFormatting sqref="G21">
    <cfRule type="cellIs" dxfId="1968" priority="6139" stopIfTrue="1" operator="equal">
      <formula>"(空白)"</formula>
    </cfRule>
    <cfRule type="cellIs" dxfId="1967" priority="6140" stopIfTrue="1" operator="equal">
      <formula>"/"</formula>
    </cfRule>
    <cfRule type="cellIs" dxfId="1966" priority="6141" stopIfTrue="1" operator="equal">
      <formula>0</formula>
    </cfRule>
  </conditionalFormatting>
  <conditionalFormatting sqref="H21">
    <cfRule type="cellIs" dxfId="1965" priority="6136" stopIfTrue="1" operator="equal">
      <formula>"(空白)"</formula>
    </cfRule>
    <cfRule type="cellIs" dxfId="1964" priority="6137" stopIfTrue="1" operator="equal">
      <formula>"/"</formula>
    </cfRule>
    <cfRule type="cellIs" dxfId="1963" priority="6138" stopIfTrue="1" operator="equal">
      <formula>0</formula>
    </cfRule>
  </conditionalFormatting>
  <conditionalFormatting sqref="K28:L28">
    <cfRule type="cellIs" dxfId="1962" priority="7402" stopIfTrue="1" operator="equal">
      <formula>"(空白)"</formula>
    </cfRule>
    <cfRule type="cellIs" dxfId="1961" priority="7403" stopIfTrue="1" operator="equal">
      <formula>"/"</formula>
    </cfRule>
    <cfRule type="cellIs" dxfId="1960" priority="7404" stopIfTrue="1" operator="equal">
      <formula>0</formula>
    </cfRule>
  </conditionalFormatting>
  <conditionalFormatting sqref="A31">
    <cfRule type="cellIs" dxfId="1959" priority="11899" stopIfTrue="1" operator="equal">
      <formula>"(空白)"</formula>
    </cfRule>
    <cfRule type="cellIs" dxfId="1958" priority="11900" stopIfTrue="1" operator="equal">
      <formula>"/"</formula>
    </cfRule>
    <cfRule type="cellIs" dxfId="1957" priority="11901" stopIfTrue="1" operator="equal">
      <formula>0</formula>
    </cfRule>
  </conditionalFormatting>
  <conditionalFormatting sqref="A32:H32">
    <cfRule type="cellIs" dxfId="1956" priority="16999" stopIfTrue="1" operator="equal">
      <formula>"(空白)"</formula>
    </cfRule>
    <cfRule type="cellIs" dxfId="1955" priority="17000" stopIfTrue="1" operator="equal">
      <formula>"/"</formula>
    </cfRule>
    <cfRule type="cellIs" dxfId="1954" priority="17001" stopIfTrue="1" operator="equal">
      <formula>0</formula>
    </cfRule>
  </conditionalFormatting>
  <conditionalFormatting sqref="A33">
    <cfRule type="cellIs" dxfId="1953" priority="21667" stopIfTrue="1" operator="equal">
      <formula>"(空白)"</formula>
    </cfRule>
    <cfRule type="cellIs" dxfId="1952" priority="21668" stopIfTrue="1" operator="equal">
      <formula>"/"</formula>
    </cfRule>
    <cfRule type="cellIs" dxfId="1951" priority="21669" stopIfTrue="1" operator="equal">
      <formula>0</formula>
    </cfRule>
  </conditionalFormatting>
  <conditionalFormatting sqref="N37">
    <cfRule type="cellIs" dxfId="1950" priority="7477" stopIfTrue="1" operator="equal">
      <formula>"(空白)"</formula>
    </cfRule>
    <cfRule type="cellIs" dxfId="1949" priority="7478" stopIfTrue="1" operator="equal">
      <formula>"/"</formula>
    </cfRule>
    <cfRule type="cellIs" dxfId="1948" priority="7479" stopIfTrue="1" operator="equal">
      <formula>0</formula>
    </cfRule>
  </conditionalFormatting>
  <conditionalFormatting sqref="N39">
    <cfRule type="cellIs" dxfId="1947" priority="7474" stopIfTrue="1" operator="equal">
      <formula>"(空白)"</formula>
    </cfRule>
    <cfRule type="cellIs" dxfId="1946" priority="7475" stopIfTrue="1" operator="equal">
      <formula>"/"</formula>
    </cfRule>
    <cfRule type="cellIs" dxfId="1945" priority="7476" stopIfTrue="1" operator="equal">
      <formula>0</formula>
    </cfRule>
  </conditionalFormatting>
  <conditionalFormatting sqref="A40">
    <cfRule type="cellIs" dxfId="1944" priority="11896" stopIfTrue="1" operator="equal">
      <formula>"(空白)"</formula>
    </cfRule>
    <cfRule type="cellIs" dxfId="1943" priority="11897" stopIfTrue="1" operator="equal">
      <formula>"/"</formula>
    </cfRule>
    <cfRule type="cellIs" dxfId="1942" priority="11898" stopIfTrue="1" operator="equal">
      <formula>0</formula>
    </cfRule>
  </conditionalFormatting>
  <conditionalFormatting sqref="G48">
    <cfRule type="cellIs" dxfId="1941" priority="11488" stopIfTrue="1" operator="equal">
      <formula>"(空白)"</formula>
    </cfRule>
    <cfRule type="cellIs" dxfId="1940" priority="11489" stopIfTrue="1" operator="equal">
      <formula>"/"</formula>
    </cfRule>
    <cfRule type="cellIs" dxfId="1939" priority="11490" stopIfTrue="1" operator="equal">
      <formula>0</formula>
    </cfRule>
  </conditionalFormatting>
  <conditionalFormatting sqref="N48">
    <cfRule type="cellIs" dxfId="1938" priority="7471" stopIfTrue="1" operator="equal">
      <formula>"(空白)"</formula>
    </cfRule>
    <cfRule type="cellIs" dxfId="1937" priority="7472" stopIfTrue="1" operator="equal">
      <formula>"/"</formula>
    </cfRule>
    <cfRule type="cellIs" dxfId="1936" priority="7473" stopIfTrue="1" operator="equal">
      <formula>0</formula>
    </cfRule>
  </conditionalFormatting>
  <conditionalFormatting sqref="A52">
    <cfRule type="cellIs" dxfId="1935" priority="11893" stopIfTrue="1" operator="equal">
      <formula>"(空白)"</formula>
    </cfRule>
    <cfRule type="cellIs" dxfId="1934" priority="11894" stopIfTrue="1" operator="equal">
      <formula>"/"</formula>
    </cfRule>
    <cfRule type="cellIs" dxfId="1933" priority="11895" stopIfTrue="1" operator="equal">
      <formula>0</formula>
    </cfRule>
  </conditionalFormatting>
  <conditionalFormatting sqref="B63">
    <cfRule type="cellIs" dxfId="1932" priority="5671" stopIfTrue="1" operator="equal">
      <formula>"(空白)"</formula>
    </cfRule>
    <cfRule type="cellIs" dxfId="1931" priority="5672" stopIfTrue="1" operator="equal">
      <formula>"/"</formula>
    </cfRule>
    <cfRule type="cellIs" dxfId="1930" priority="5673" stopIfTrue="1" operator="equal">
      <formula>0</formula>
    </cfRule>
  </conditionalFormatting>
  <conditionalFormatting sqref="F64">
    <cfRule type="cellIs" dxfId="1929" priority="21970" stopIfTrue="1" operator="equal">
      <formula>"(空白)"</formula>
    </cfRule>
    <cfRule type="cellIs" dxfId="1928" priority="21971" stopIfTrue="1" operator="equal">
      <formula>"/"</formula>
    </cfRule>
    <cfRule type="cellIs" dxfId="1927" priority="21972" stopIfTrue="1" operator="equal">
      <formula>0</formula>
    </cfRule>
  </conditionalFormatting>
  <conditionalFormatting sqref="B74">
    <cfRule type="cellIs" dxfId="1926" priority="5659" stopIfTrue="1" operator="equal">
      <formula>"(空白)"</formula>
    </cfRule>
    <cfRule type="cellIs" dxfId="1925" priority="5660" stopIfTrue="1" operator="equal">
      <formula>"/"</formula>
    </cfRule>
    <cfRule type="cellIs" dxfId="1924" priority="5661" stopIfTrue="1" operator="equal">
      <formula>0</formula>
    </cfRule>
  </conditionalFormatting>
  <conditionalFormatting sqref="A70">
    <cfRule type="cellIs" dxfId="1923" priority="11749" stopIfTrue="1" operator="equal">
      <formula>"(空白)"</formula>
    </cfRule>
    <cfRule type="cellIs" dxfId="1922" priority="11750" stopIfTrue="1" operator="equal">
      <formula>"/"</formula>
    </cfRule>
    <cfRule type="cellIs" dxfId="1921" priority="11751" stopIfTrue="1" operator="equal">
      <formula>0</formula>
    </cfRule>
  </conditionalFormatting>
  <conditionalFormatting sqref="B75">
    <cfRule type="cellIs" dxfId="1920" priority="4486" stopIfTrue="1" operator="equal">
      <formula>"(空白)"</formula>
    </cfRule>
    <cfRule type="cellIs" dxfId="1919" priority="4487" stopIfTrue="1" operator="equal">
      <formula>"/"</formula>
    </cfRule>
    <cfRule type="cellIs" dxfId="1918" priority="4488" stopIfTrue="1" operator="equal">
      <formula>0</formula>
    </cfRule>
  </conditionalFormatting>
  <conditionalFormatting sqref="F75">
    <cfRule type="cellIs" dxfId="1917" priority="4489" stopIfTrue="1" operator="equal">
      <formula>"(空白)"</formula>
    </cfRule>
    <cfRule type="cellIs" dxfId="1916" priority="4490" stopIfTrue="1" operator="equal">
      <formula>"/"</formula>
    </cfRule>
    <cfRule type="cellIs" dxfId="1915" priority="4491" stopIfTrue="1" operator="equal">
      <formula>0</formula>
    </cfRule>
  </conditionalFormatting>
  <conditionalFormatting sqref="G75">
    <cfRule type="cellIs" dxfId="1914" priority="4492" stopIfTrue="1" operator="equal">
      <formula>"(空白)"</formula>
    </cfRule>
    <cfRule type="cellIs" dxfId="1913" priority="4493" stopIfTrue="1" operator="equal">
      <formula>"/"</formula>
    </cfRule>
    <cfRule type="cellIs" dxfId="1912" priority="4494" stopIfTrue="1" operator="equal">
      <formula>0</formula>
    </cfRule>
  </conditionalFormatting>
  <conditionalFormatting sqref="B76">
    <cfRule type="cellIs" dxfId="1911" priority="5953" stopIfTrue="1" operator="equal">
      <formula>"(空白)"</formula>
    </cfRule>
    <cfRule type="cellIs" dxfId="1910" priority="5954" stopIfTrue="1" operator="equal">
      <formula>"/"</formula>
    </cfRule>
    <cfRule type="cellIs" dxfId="1909" priority="5955" stopIfTrue="1" operator="equal">
      <formula>0</formula>
    </cfRule>
  </conditionalFormatting>
  <conditionalFormatting sqref="A79">
    <cfRule type="cellIs" dxfId="1908" priority="21673" stopIfTrue="1" operator="equal">
      <formula>"(空白)"</formula>
    </cfRule>
    <cfRule type="cellIs" dxfId="1907" priority="21674" stopIfTrue="1" operator="equal">
      <formula>"/"</formula>
    </cfRule>
    <cfRule type="cellIs" dxfId="1906" priority="21675" stopIfTrue="1" operator="equal">
      <formula>0</formula>
    </cfRule>
  </conditionalFormatting>
  <conditionalFormatting sqref="M79">
    <cfRule type="cellIs" dxfId="1905" priority="7570" stopIfTrue="1" operator="equal">
      <formula>"(空白)"</formula>
    </cfRule>
    <cfRule type="cellIs" dxfId="1904" priority="7571" stopIfTrue="1" operator="equal">
      <formula>"/"</formula>
    </cfRule>
    <cfRule type="cellIs" dxfId="1903" priority="7572" stopIfTrue="1" operator="equal">
      <formula>0</formula>
    </cfRule>
  </conditionalFormatting>
  <conditionalFormatting sqref="C84">
    <cfRule type="cellIs" dxfId="1902" priority="21814" stopIfTrue="1" operator="equal">
      <formula>"(空白)"</formula>
    </cfRule>
    <cfRule type="cellIs" dxfId="1901" priority="21815" stopIfTrue="1" operator="equal">
      <formula>"/"</formula>
    </cfRule>
    <cfRule type="cellIs" dxfId="1900" priority="21816" stopIfTrue="1" operator="equal">
      <formula>0</formula>
    </cfRule>
  </conditionalFormatting>
  <conditionalFormatting sqref="C85">
    <cfRule type="cellIs" dxfId="1899" priority="21796" stopIfTrue="1" operator="equal">
      <formula>"(空白)"</formula>
    </cfRule>
    <cfRule type="cellIs" dxfId="1898" priority="21797" stopIfTrue="1" operator="equal">
      <formula>"/"</formula>
    </cfRule>
    <cfRule type="cellIs" dxfId="1897" priority="21798" stopIfTrue="1" operator="equal">
      <formula>0</formula>
    </cfRule>
  </conditionalFormatting>
  <conditionalFormatting sqref="F85">
    <cfRule type="cellIs" dxfId="1896" priority="4051" stopIfTrue="1" operator="equal">
      <formula>"(空白)"</formula>
    </cfRule>
    <cfRule type="cellIs" dxfId="1895" priority="4052" stopIfTrue="1" operator="equal">
      <formula>"/"</formula>
    </cfRule>
    <cfRule type="cellIs" dxfId="1894" priority="4053" stopIfTrue="1" operator="equal">
      <formula>0</formula>
    </cfRule>
  </conditionalFormatting>
  <conditionalFormatting sqref="N85">
    <cfRule type="cellIs" dxfId="1893" priority="7465" stopIfTrue="1" operator="equal">
      <formula>"(空白)"</formula>
    </cfRule>
    <cfRule type="cellIs" dxfId="1892" priority="7466" stopIfTrue="1" operator="equal">
      <formula>"/"</formula>
    </cfRule>
    <cfRule type="cellIs" dxfId="1891" priority="7467" stopIfTrue="1" operator="equal">
      <formula>0</formula>
    </cfRule>
  </conditionalFormatting>
  <conditionalFormatting sqref="B86">
    <cfRule type="cellIs" dxfId="1890" priority="4477" stopIfTrue="1" operator="equal">
      <formula>"(空白)"</formula>
    </cfRule>
    <cfRule type="cellIs" dxfId="1889" priority="4478" stopIfTrue="1" operator="equal">
      <formula>"/"</formula>
    </cfRule>
    <cfRule type="cellIs" dxfId="1888" priority="4479" stopIfTrue="1" operator="equal">
      <formula>0</formula>
    </cfRule>
  </conditionalFormatting>
  <conditionalFormatting sqref="C86">
    <cfRule type="cellIs" dxfId="1887" priority="21799" stopIfTrue="1" operator="equal">
      <formula>"(空白)"</formula>
    </cfRule>
    <cfRule type="cellIs" dxfId="1886" priority="21800" stopIfTrue="1" operator="equal">
      <formula>"/"</formula>
    </cfRule>
    <cfRule type="cellIs" dxfId="1885" priority="21801" stopIfTrue="1" operator="equal">
      <formula>0</formula>
    </cfRule>
  </conditionalFormatting>
  <conditionalFormatting sqref="C87">
    <cfRule type="cellIs" dxfId="1884" priority="21811" stopIfTrue="1" operator="equal">
      <formula>"(空白)"</formula>
    </cfRule>
    <cfRule type="cellIs" dxfId="1883" priority="21812" stopIfTrue="1" operator="equal">
      <formula>"/"</formula>
    </cfRule>
    <cfRule type="cellIs" dxfId="1882" priority="21813" stopIfTrue="1" operator="equal">
      <formula>0</formula>
    </cfRule>
  </conditionalFormatting>
  <conditionalFormatting sqref="C88">
    <cfRule type="cellIs" dxfId="1881" priority="21793" stopIfTrue="1" operator="equal">
      <formula>"(空白)"</formula>
    </cfRule>
    <cfRule type="cellIs" dxfId="1880" priority="21794" stopIfTrue="1" operator="equal">
      <formula>"/"</formula>
    </cfRule>
    <cfRule type="cellIs" dxfId="1879" priority="21795" stopIfTrue="1" operator="equal">
      <formula>0</formula>
    </cfRule>
  </conditionalFormatting>
  <conditionalFormatting sqref="C89">
    <cfRule type="cellIs" dxfId="1878" priority="21808" stopIfTrue="1" operator="equal">
      <formula>"(空白)"</formula>
    </cfRule>
    <cfRule type="cellIs" dxfId="1877" priority="21809" stopIfTrue="1" operator="equal">
      <formula>"/"</formula>
    </cfRule>
    <cfRule type="cellIs" dxfId="1876" priority="21810" stopIfTrue="1" operator="equal">
      <formula>0</formula>
    </cfRule>
  </conditionalFormatting>
  <conditionalFormatting sqref="C90">
    <cfRule type="cellIs" dxfId="1875" priority="21790" stopIfTrue="1" operator="equal">
      <formula>"(空白)"</formula>
    </cfRule>
    <cfRule type="cellIs" dxfId="1874" priority="21791" stopIfTrue="1" operator="equal">
      <formula>"/"</formula>
    </cfRule>
    <cfRule type="cellIs" dxfId="1873" priority="21792" stopIfTrue="1" operator="equal">
      <formula>0</formula>
    </cfRule>
  </conditionalFormatting>
  <conditionalFormatting sqref="C91">
    <cfRule type="cellIs" dxfId="1872" priority="21805" stopIfTrue="1" operator="equal">
      <formula>"(空白)"</formula>
    </cfRule>
    <cfRule type="cellIs" dxfId="1871" priority="21806" stopIfTrue="1" operator="equal">
      <formula>"/"</formula>
    </cfRule>
    <cfRule type="cellIs" dxfId="1870" priority="21807" stopIfTrue="1" operator="equal">
      <formula>0</formula>
    </cfRule>
  </conditionalFormatting>
  <conditionalFormatting sqref="M97">
    <cfRule type="cellIs" dxfId="1869" priority="7561" stopIfTrue="1" operator="equal">
      <formula>"(空白)"</formula>
    </cfRule>
    <cfRule type="cellIs" dxfId="1868" priority="7562" stopIfTrue="1" operator="equal">
      <formula>"/"</formula>
    </cfRule>
    <cfRule type="cellIs" dxfId="1867" priority="7563" stopIfTrue="1" operator="equal">
      <formula>0</formula>
    </cfRule>
  </conditionalFormatting>
  <conditionalFormatting sqref="A99:B99">
    <cfRule type="cellIs" dxfId="1866" priority="10885" stopIfTrue="1" operator="equal">
      <formula>"(空白)"</formula>
    </cfRule>
    <cfRule type="cellIs" dxfId="1865" priority="10886" stopIfTrue="1" operator="equal">
      <formula>"/"</formula>
    </cfRule>
    <cfRule type="cellIs" dxfId="1864" priority="10887" stopIfTrue="1" operator="equal">
      <formula>0</formula>
    </cfRule>
  </conditionalFormatting>
  <conditionalFormatting sqref="F99">
    <cfRule type="cellIs" dxfId="1863" priority="10879" stopIfTrue="1" operator="equal">
      <formula>"(空白)"</formula>
    </cfRule>
    <cfRule type="cellIs" dxfId="1862" priority="10880" stopIfTrue="1" operator="equal">
      <formula>"/"</formula>
    </cfRule>
    <cfRule type="cellIs" dxfId="1861" priority="10881" stopIfTrue="1" operator="equal">
      <formula>0</formula>
    </cfRule>
  </conditionalFormatting>
  <conditionalFormatting sqref="G99">
    <cfRule type="cellIs" dxfId="1860" priority="10876" stopIfTrue="1" operator="equal">
      <formula>"(空白)"</formula>
    </cfRule>
    <cfRule type="cellIs" dxfId="1859" priority="10877" stopIfTrue="1" operator="equal">
      <formula>"/"</formula>
    </cfRule>
    <cfRule type="cellIs" dxfId="1858" priority="10878" stopIfTrue="1" operator="equal">
      <formula>0</formula>
    </cfRule>
  </conditionalFormatting>
  <conditionalFormatting sqref="M99">
    <cfRule type="cellIs" dxfId="1857" priority="7558" stopIfTrue="1" operator="equal">
      <formula>"(空白)"</formula>
    </cfRule>
    <cfRule type="cellIs" dxfId="1856" priority="7559" stopIfTrue="1" operator="equal">
      <formula>"/"</formula>
    </cfRule>
    <cfRule type="cellIs" dxfId="1855" priority="7560" stopIfTrue="1" operator="equal">
      <formula>0</formula>
    </cfRule>
  </conditionalFormatting>
  <conditionalFormatting sqref="C100">
    <cfRule type="cellIs" dxfId="1854" priority="10870" stopIfTrue="1" operator="equal">
      <formula>"(空白)"</formula>
    </cfRule>
    <cfRule type="cellIs" dxfId="1853" priority="10871" stopIfTrue="1" operator="equal">
      <formula>"/"</formula>
    </cfRule>
    <cfRule type="cellIs" dxfId="1852" priority="10872" stopIfTrue="1" operator="equal">
      <formula>0</formula>
    </cfRule>
  </conditionalFormatting>
  <conditionalFormatting sqref="F100">
    <cfRule type="cellIs" dxfId="1851" priority="10867" stopIfTrue="1" operator="equal">
      <formula>"(空白)"</formula>
    </cfRule>
    <cfRule type="cellIs" dxfId="1850" priority="10868" stopIfTrue="1" operator="equal">
      <formula>"/"</formula>
    </cfRule>
    <cfRule type="cellIs" dxfId="1849" priority="10869" stopIfTrue="1" operator="equal">
      <formula>0</formula>
    </cfRule>
  </conditionalFormatting>
  <conditionalFormatting sqref="M100">
    <cfRule type="cellIs" dxfId="1848" priority="7555" stopIfTrue="1" operator="equal">
      <formula>"(空白)"</formula>
    </cfRule>
    <cfRule type="cellIs" dxfId="1847" priority="7556" stopIfTrue="1" operator="equal">
      <formula>"/"</formula>
    </cfRule>
    <cfRule type="cellIs" dxfId="1846" priority="7557" stopIfTrue="1" operator="equal">
      <formula>0</formula>
    </cfRule>
  </conditionalFormatting>
  <conditionalFormatting sqref="F101">
    <cfRule type="cellIs" dxfId="1845" priority="10858" stopIfTrue="1" operator="equal">
      <formula>"(空白)"</formula>
    </cfRule>
    <cfRule type="cellIs" dxfId="1844" priority="10859" stopIfTrue="1" operator="equal">
      <formula>"/"</formula>
    </cfRule>
    <cfRule type="cellIs" dxfId="1843" priority="10860" stopIfTrue="1" operator="equal">
      <formula>0</formula>
    </cfRule>
  </conditionalFormatting>
  <conditionalFormatting sqref="G101">
    <cfRule type="cellIs" dxfId="1842" priority="10855" stopIfTrue="1" operator="equal">
      <formula>"(空白)"</formula>
    </cfRule>
    <cfRule type="cellIs" dxfId="1841" priority="10856" stopIfTrue="1" operator="equal">
      <formula>"/"</formula>
    </cfRule>
    <cfRule type="cellIs" dxfId="1840" priority="10857" stopIfTrue="1" operator="equal">
      <formula>0</formula>
    </cfRule>
  </conditionalFormatting>
  <conditionalFormatting sqref="F102">
    <cfRule type="cellIs" dxfId="1839" priority="10846" stopIfTrue="1" operator="equal">
      <formula>"(空白)"</formula>
    </cfRule>
    <cfRule type="cellIs" dxfId="1838" priority="10847" stopIfTrue="1" operator="equal">
      <formula>"/"</formula>
    </cfRule>
    <cfRule type="cellIs" dxfId="1837" priority="10848" stopIfTrue="1" operator="equal">
      <formula>0</formula>
    </cfRule>
  </conditionalFormatting>
  <conditionalFormatting sqref="G102">
    <cfRule type="cellIs" dxfId="1836" priority="10843" stopIfTrue="1" operator="equal">
      <formula>"(空白)"</formula>
    </cfRule>
    <cfRule type="cellIs" dxfId="1835" priority="10844" stopIfTrue="1" operator="equal">
      <formula>"/"</formula>
    </cfRule>
    <cfRule type="cellIs" dxfId="1834" priority="10845" stopIfTrue="1" operator="equal">
      <formula>0</formula>
    </cfRule>
  </conditionalFormatting>
  <conditionalFormatting sqref="F103">
    <cfRule type="cellIs" dxfId="1833" priority="6238" stopIfTrue="1" operator="equal">
      <formula>"(空白)"</formula>
    </cfRule>
    <cfRule type="cellIs" dxfId="1832" priority="6239" stopIfTrue="1" operator="equal">
      <formula>"/"</formula>
    </cfRule>
    <cfRule type="cellIs" dxfId="1831" priority="6240" stopIfTrue="1" operator="equal">
      <formula>0</formula>
    </cfRule>
  </conditionalFormatting>
  <conditionalFormatting sqref="G103">
    <cfRule type="cellIs" dxfId="1830" priority="6235" stopIfTrue="1" operator="equal">
      <formula>"(空白)"</formula>
    </cfRule>
    <cfRule type="cellIs" dxfId="1829" priority="6236" stopIfTrue="1" operator="equal">
      <formula>"/"</formula>
    </cfRule>
    <cfRule type="cellIs" dxfId="1828" priority="6237" stopIfTrue="1" operator="equal">
      <formula>0</formula>
    </cfRule>
  </conditionalFormatting>
  <conditionalFormatting sqref="I103:J103">
    <cfRule type="cellIs" dxfId="1827" priority="6244" stopIfTrue="1" operator="equal">
      <formula>"(空白)"</formula>
    </cfRule>
    <cfRule type="cellIs" dxfId="1826" priority="6245" stopIfTrue="1" operator="equal">
      <formula>"/"</formula>
    </cfRule>
    <cfRule type="cellIs" dxfId="1825" priority="6246" stopIfTrue="1" operator="equal">
      <formula>0</formula>
    </cfRule>
  </conditionalFormatting>
  <conditionalFormatting sqref="M103">
    <cfRule type="cellIs" dxfId="1824" priority="6232" stopIfTrue="1" operator="equal">
      <formula>"(空白)"</formula>
    </cfRule>
    <cfRule type="cellIs" dxfId="1823" priority="6233" stopIfTrue="1" operator="equal">
      <formula>"/"</formula>
    </cfRule>
    <cfRule type="cellIs" dxfId="1822" priority="6234" stopIfTrue="1" operator="equal">
      <formula>0</formula>
    </cfRule>
  </conditionalFormatting>
  <conditionalFormatting sqref="N109">
    <cfRule type="cellIs" dxfId="1821" priority="7459" stopIfTrue="1" operator="equal">
      <formula>"(空白)"</formula>
    </cfRule>
    <cfRule type="cellIs" dxfId="1820" priority="7460" stopIfTrue="1" operator="equal">
      <formula>"/"</formula>
    </cfRule>
    <cfRule type="cellIs" dxfId="1819" priority="7461" stopIfTrue="1" operator="equal">
      <formula>0</formula>
    </cfRule>
  </conditionalFormatting>
  <conditionalFormatting sqref="N110">
    <cfRule type="cellIs" dxfId="1818" priority="7456" stopIfTrue="1" operator="equal">
      <formula>"(空白)"</formula>
    </cfRule>
    <cfRule type="cellIs" dxfId="1817" priority="7457" stopIfTrue="1" operator="equal">
      <formula>"/"</formula>
    </cfRule>
    <cfRule type="cellIs" dxfId="1816" priority="7458" stopIfTrue="1" operator="equal">
      <formula>0</formula>
    </cfRule>
  </conditionalFormatting>
  <conditionalFormatting sqref="A111:H111">
    <cfRule type="cellIs" dxfId="1815" priority="16642" stopIfTrue="1" operator="equal">
      <formula>"(空白)"</formula>
    </cfRule>
    <cfRule type="cellIs" dxfId="1814" priority="16643" stopIfTrue="1" operator="equal">
      <formula>"/"</formula>
    </cfRule>
    <cfRule type="cellIs" dxfId="1813" priority="16644" stopIfTrue="1" operator="equal">
      <formula>0</formula>
    </cfRule>
  </conditionalFormatting>
  <conditionalFormatting sqref="A115">
    <cfRule type="cellIs" dxfId="1812" priority="21646" stopIfTrue="1" operator="equal">
      <formula>"(空白)"</formula>
    </cfRule>
    <cfRule type="cellIs" dxfId="1811" priority="21647" stopIfTrue="1" operator="equal">
      <formula>"/"</formula>
    </cfRule>
    <cfRule type="cellIs" dxfId="1810" priority="21648" stopIfTrue="1" operator="equal">
      <formula>0</formula>
    </cfRule>
  </conditionalFormatting>
  <conditionalFormatting sqref="B115">
    <cfRule type="cellIs" dxfId="1809" priority="2392" stopIfTrue="1" operator="equal">
      <formula>"(空白)"</formula>
    </cfRule>
    <cfRule type="cellIs" dxfId="1808" priority="2393" stopIfTrue="1" operator="equal">
      <formula>"/"</formula>
    </cfRule>
    <cfRule type="cellIs" dxfId="1807" priority="2394" stopIfTrue="1" operator="equal">
      <formula>0</formula>
    </cfRule>
  </conditionalFormatting>
  <conditionalFormatting sqref="M115">
    <cfRule type="cellIs" dxfId="1806" priority="7543" stopIfTrue="1" operator="equal">
      <formula>"(空白)"</formula>
    </cfRule>
    <cfRule type="cellIs" dxfId="1805" priority="7544" stopIfTrue="1" operator="equal">
      <formula>"/"</formula>
    </cfRule>
    <cfRule type="cellIs" dxfId="1804" priority="7545" stopIfTrue="1" operator="equal">
      <formula>0</formula>
    </cfRule>
  </conditionalFormatting>
  <conditionalFormatting sqref="N115">
    <cfRule type="cellIs" dxfId="1803" priority="7450" stopIfTrue="1" operator="equal">
      <formula>"(空白)"</formula>
    </cfRule>
    <cfRule type="cellIs" dxfId="1802" priority="7451" stopIfTrue="1" operator="equal">
      <formula>"/"</formula>
    </cfRule>
    <cfRule type="cellIs" dxfId="1801" priority="7452" stopIfTrue="1" operator="equal">
      <formula>0</formula>
    </cfRule>
  </conditionalFormatting>
  <conditionalFormatting sqref="B116">
    <cfRule type="cellIs" dxfId="1800" priority="2389" stopIfTrue="1" operator="equal">
      <formula>"(空白)"</formula>
    </cfRule>
    <cfRule type="cellIs" dxfId="1799" priority="2390" stopIfTrue="1" operator="equal">
      <formula>"/"</formula>
    </cfRule>
    <cfRule type="cellIs" dxfId="1798" priority="2391" stopIfTrue="1" operator="equal">
      <formula>0</formula>
    </cfRule>
  </conditionalFormatting>
  <conditionalFormatting sqref="A119">
    <cfRule type="cellIs" dxfId="1797" priority="20281" stopIfTrue="1" operator="equal">
      <formula>"(空白)"</formula>
    </cfRule>
    <cfRule type="cellIs" dxfId="1796" priority="20282" stopIfTrue="1" operator="equal">
      <formula>"/"</formula>
    </cfRule>
    <cfRule type="cellIs" dxfId="1795" priority="20283" stopIfTrue="1" operator="equal">
      <formula>0</formula>
    </cfRule>
  </conditionalFormatting>
  <conditionalFormatting sqref="J120:L120">
    <cfRule type="cellIs" dxfId="1794" priority="7201" stopIfTrue="1" operator="equal">
      <formula>"(空白)"</formula>
    </cfRule>
    <cfRule type="cellIs" dxfId="1793" priority="7202" stopIfTrue="1" operator="equal">
      <formula>"/"</formula>
    </cfRule>
    <cfRule type="cellIs" dxfId="1792" priority="7203" stopIfTrue="1" operator="equal">
      <formula>0</formula>
    </cfRule>
  </conditionalFormatting>
  <conditionalFormatting sqref="A122">
    <cfRule type="cellIs" dxfId="1791" priority="21658" stopIfTrue="1" operator="equal">
      <formula>"(空白)"</formula>
    </cfRule>
    <cfRule type="cellIs" dxfId="1790" priority="21659" stopIfTrue="1" operator="equal">
      <formula>"/"</formula>
    </cfRule>
    <cfRule type="cellIs" dxfId="1789" priority="21660" stopIfTrue="1" operator="equal">
      <formula>0</formula>
    </cfRule>
  </conditionalFormatting>
  <conditionalFormatting sqref="M122">
    <cfRule type="cellIs" dxfId="1788" priority="7444" stopIfTrue="1" operator="equal">
      <formula>"(空白)"</formula>
    </cfRule>
    <cfRule type="cellIs" dxfId="1787" priority="7445" stopIfTrue="1" operator="equal">
      <formula>"/"</formula>
    </cfRule>
    <cfRule type="cellIs" dxfId="1786" priority="7446" stopIfTrue="1" operator="equal">
      <formula>0</formula>
    </cfRule>
  </conditionalFormatting>
  <conditionalFormatting sqref="N122">
    <cfRule type="cellIs" dxfId="1785" priority="7441" stopIfTrue="1" operator="equal">
      <formula>"(空白)"</formula>
    </cfRule>
    <cfRule type="cellIs" dxfId="1784" priority="7442" stopIfTrue="1" operator="equal">
      <formula>"/"</formula>
    </cfRule>
    <cfRule type="cellIs" dxfId="1783" priority="7443" stopIfTrue="1" operator="equal">
      <formula>0</formula>
    </cfRule>
  </conditionalFormatting>
  <conditionalFormatting sqref="A123:H123">
    <cfRule type="cellIs" dxfId="1782" priority="6319" stopIfTrue="1" operator="equal">
      <formula>"(空白)"</formula>
    </cfRule>
    <cfRule type="cellIs" dxfId="1781" priority="6320" stopIfTrue="1" operator="equal">
      <formula>"/"</formula>
    </cfRule>
    <cfRule type="cellIs" dxfId="1780" priority="6321" stopIfTrue="1" operator="equal">
      <formula>0</formula>
    </cfRule>
  </conditionalFormatting>
  <conditionalFormatting sqref="I123:L123">
    <cfRule type="cellIs" dxfId="1779" priority="6919" stopIfTrue="1" operator="equal">
      <formula>"(空白)"</formula>
    </cfRule>
    <cfRule type="cellIs" dxfId="1778" priority="6920" stopIfTrue="1" operator="equal">
      <formula>"/"</formula>
    </cfRule>
    <cfRule type="cellIs" dxfId="1777" priority="6921" stopIfTrue="1" operator="equal">
      <formula>0</formula>
    </cfRule>
  </conditionalFormatting>
  <conditionalFormatting sqref="A124">
    <cfRule type="cellIs" dxfId="1776" priority="3229" stopIfTrue="1" operator="equal">
      <formula>"(空白)"</formula>
    </cfRule>
    <cfRule type="cellIs" dxfId="1775" priority="3230" stopIfTrue="1" operator="equal">
      <formula>"/"</formula>
    </cfRule>
    <cfRule type="cellIs" dxfId="1774" priority="3231" stopIfTrue="1" operator="equal">
      <formula>0</formula>
    </cfRule>
  </conditionalFormatting>
  <conditionalFormatting sqref="K128:L128">
    <cfRule type="cellIs" dxfId="1773" priority="7375" stopIfTrue="1" operator="equal">
      <formula>"(空白)"</formula>
    </cfRule>
    <cfRule type="cellIs" dxfId="1772" priority="7376" stopIfTrue="1" operator="equal">
      <formula>"/"</formula>
    </cfRule>
    <cfRule type="cellIs" dxfId="1771" priority="7377" stopIfTrue="1" operator="equal">
      <formula>0</formula>
    </cfRule>
  </conditionalFormatting>
  <conditionalFormatting sqref="A134:H134">
    <cfRule type="cellIs" dxfId="1770" priority="16942" stopIfTrue="1" operator="equal">
      <formula>"(空白)"</formula>
    </cfRule>
    <cfRule type="cellIs" dxfId="1769" priority="16943" stopIfTrue="1" operator="equal">
      <formula>"/"</formula>
    </cfRule>
    <cfRule type="cellIs" dxfId="1768" priority="16944" stopIfTrue="1" operator="equal">
      <formula>0</formula>
    </cfRule>
  </conditionalFormatting>
  <conditionalFormatting sqref="B139">
    <cfRule type="cellIs" dxfId="1767" priority="2434" stopIfTrue="1" operator="equal">
      <formula>"(空白)"</formula>
    </cfRule>
    <cfRule type="cellIs" dxfId="1766" priority="2435" stopIfTrue="1" operator="equal">
      <formula>"/"</formula>
    </cfRule>
    <cfRule type="cellIs" dxfId="1765" priority="2436" stopIfTrue="1" operator="equal">
      <formula>0</formula>
    </cfRule>
  </conditionalFormatting>
  <conditionalFormatting sqref="A140">
    <cfRule type="cellIs" dxfId="1764" priority="14572" stopIfTrue="1" operator="equal">
      <formula>"(空白)"</formula>
    </cfRule>
    <cfRule type="cellIs" dxfId="1763" priority="14573" stopIfTrue="1" operator="equal">
      <formula>"/"</formula>
    </cfRule>
    <cfRule type="cellIs" dxfId="1762" priority="14574" stopIfTrue="1" operator="equal">
      <formula>0</formula>
    </cfRule>
  </conditionalFormatting>
  <conditionalFormatting sqref="B140">
    <cfRule type="cellIs" dxfId="1761" priority="2413" stopIfTrue="1" operator="equal">
      <formula>"(空白)"</formula>
    </cfRule>
    <cfRule type="cellIs" dxfId="1760" priority="2414" stopIfTrue="1" operator="equal">
      <formula>"/"</formula>
    </cfRule>
    <cfRule type="cellIs" dxfId="1759" priority="2415" stopIfTrue="1" operator="equal">
      <formula>0</formula>
    </cfRule>
  </conditionalFormatting>
  <conditionalFormatting sqref="B141">
    <cfRule type="cellIs" dxfId="1758" priority="2416" stopIfTrue="1" operator="equal">
      <formula>"(空白)"</formula>
    </cfRule>
    <cfRule type="cellIs" dxfId="1757" priority="2417" stopIfTrue="1" operator="equal">
      <formula>"/"</formula>
    </cfRule>
    <cfRule type="cellIs" dxfId="1756" priority="2418" stopIfTrue="1" operator="equal">
      <formula>0</formula>
    </cfRule>
  </conditionalFormatting>
  <conditionalFormatting sqref="A143">
    <cfRule type="cellIs" dxfId="1755" priority="14569" stopIfTrue="1" operator="equal">
      <formula>"(空白)"</formula>
    </cfRule>
    <cfRule type="cellIs" dxfId="1754" priority="14570" stopIfTrue="1" operator="equal">
      <formula>"/"</formula>
    </cfRule>
    <cfRule type="cellIs" dxfId="1753" priority="14571" stopIfTrue="1" operator="equal">
      <formula>0</formula>
    </cfRule>
  </conditionalFormatting>
  <conditionalFormatting sqref="B144">
    <cfRule type="cellIs" dxfId="1752" priority="2431" stopIfTrue="1" operator="equal">
      <formula>"(空白)"</formula>
    </cfRule>
    <cfRule type="cellIs" dxfId="1751" priority="2432" stopIfTrue="1" operator="equal">
      <formula>"/"</formula>
    </cfRule>
    <cfRule type="cellIs" dxfId="1750" priority="2433" stopIfTrue="1" operator="equal">
      <formula>0</formula>
    </cfRule>
  </conditionalFormatting>
  <conditionalFormatting sqref="M144">
    <cfRule type="cellIs" dxfId="1749" priority="7432" stopIfTrue="1" operator="equal">
      <formula>"(空白)"</formula>
    </cfRule>
    <cfRule type="cellIs" dxfId="1748" priority="7433" stopIfTrue="1" operator="equal">
      <formula>"/"</formula>
    </cfRule>
    <cfRule type="cellIs" dxfId="1747" priority="7434" stopIfTrue="1" operator="equal">
      <formula>0</formula>
    </cfRule>
  </conditionalFormatting>
  <conditionalFormatting sqref="A145">
    <cfRule type="cellIs" dxfId="1746" priority="14557" stopIfTrue="1" operator="equal">
      <formula>"(空白)"</formula>
    </cfRule>
    <cfRule type="cellIs" dxfId="1745" priority="14558" stopIfTrue="1" operator="equal">
      <formula>"/"</formula>
    </cfRule>
    <cfRule type="cellIs" dxfId="1744" priority="14559" stopIfTrue="1" operator="equal">
      <formula>0</formula>
    </cfRule>
  </conditionalFormatting>
  <conditionalFormatting sqref="M145">
    <cfRule type="cellIs" dxfId="1743" priority="7516" stopIfTrue="1" operator="equal">
      <formula>"(空白)"</formula>
    </cfRule>
    <cfRule type="cellIs" dxfId="1742" priority="7517" stopIfTrue="1" operator="equal">
      <formula>"/"</formula>
    </cfRule>
    <cfRule type="cellIs" dxfId="1741" priority="7518" stopIfTrue="1" operator="equal">
      <formula>0</formula>
    </cfRule>
  </conditionalFormatting>
  <conditionalFormatting sqref="A147">
    <cfRule type="cellIs" dxfId="1740" priority="14566" stopIfTrue="1" operator="equal">
      <formula>"(空白)"</formula>
    </cfRule>
    <cfRule type="cellIs" dxfId="1739" priority="14567" stopIfTrue="1" operator="equal">
      <formula>"/"</formula>
    </cfRule>
    <cfRule type="cellIs" dxfId="1738" priority="14568" stopIfTrue="1" operator="equal">
      <formula>0</formula>
    </cfRule>
  </conditionalFormatting>
  <conditionalFormatting sqref="M147">
    <cfRule type="cellIs" dxfId="1737" priority="7525" stopIfTrue="1" operator="equal">
      <formula>"(空白)"</formula>
    </cfRule>
    <cfRule type="cellIs" dxfId="1736" priority="7526" stopIfTrue="1" operator="equal">
      <formula>"/"</formula>
    </cfRule>
    <cfRule type="cellIs" dxfId="1735" priority="7527" stopIfTrue="1" operator="equal">
      <formula>0</formula>
    </cfRule>
  </conditionalFormatting>
  <conditionalFormatting sqref="A149">
    <cfRule type="cellIs" dxfId="1734" priority="14563" stopIfTrue="1" operator="equal">
      <formula>"(空白)"</formula>
    </cfRule>
    <cfRule type="cellIs" dxfId="1733" priority="14564" stopIfTrue="1" operator="equal">
      <formula>"/"</formula>
    </cfRule>
    <cfRule type="cellIs" dxfId="1732" priority="14565" stopIfTrue="1" operator="equal">
      <formula>0</formula>
    </cfRule>
  </conditionalFormatting>
  <conditionalFormatting sqref="M149">
    <cfRule type="cellIs" dxfId="1731" priority="7522" stopIfTrue="1" operator="equal">
      <formula>"(空白)"</formula>
    </cfRule>
    <cfRule type="cellIs" dxfId="1730" priority="7523" stopIfTrue="1" operator="equal">
      <formula>"/"</formula>
    </cfRule>
    <cfRule type="cellIs" dxfId="1729" priority="7524" stopIfTrue="1" operator="equal">
      <formula>0</formula>
    </cfRule>
  </conditionalFormatting>
  <conditionalFormatting sqref="A151">
    <cfRule type="cellIs" dxfId="1728" priority="14560" stopIfTrue="1" operator="equal">
      <formula>"(空白)"</formula>
    </cfRule>
    <cfRule type="cellIs" dxfId="1727" priority="14561" stopIfTrue="1" operator="equal">
      <formula>"/"</formula>
    </cfRule>
    <cfRule type="cellIs" dxfId="1726" priority="14562" stopIfTrue="1" operator="equal">
      <formula>0</formula>
    </cfRule>
  </conditionalFormatting>
  <conditionalFormatting sqref="M151">
    <cfRule type="cellIs" dxfId="1725" priority="7426" stopIfTrue="1" operator="equal">
      <formula>"(空白)"</formula>
    </cfRule>
    <cfRule type="cellIs" dxfId="1724" priority="7427" stopIfTrue="1" operator="equal">
      <formula>"/"</formula>
    </cfRule>
    <cfRule type="cellIs" dxfId="1723" priority="7428" stopIfTrue="1" operator="equal">
      <formula>0</formula>
    </cfRule>
  </conditionalFormatting>
  <conditionalFormatting sqref="B152">
    <cfRule type="cellIs" dxfId="1722" priority="2425" stopIfTrue="1" operator="equal">
      <formula>"(空白)"</formula>
    </cfRule>
    <cfRule type="cellIs" dxfId="1721" priority="2426" stopIfTrue="1" operator="equal">
      <formula>"/"</formula>
    </cfRule>
    <cfRule type="cellIs" dxfId="1720" priority="2427" stopIfTrue="1" operator="equal">
      <formula>0</formula>
    </cfRule>
  </conditionalFormatting>
  <conditionalFormatting sqref="B153">
    <cfRule type="cellIs" dxfId="1719" priority="11992" stopIfTrue="1" operator="equal">
      <formula>"(空白)"</formula>
    </cfRule>
    <cfRule type="cellIs" dxfId="1718" priority="11993" stopIfTrue="1" operator="equal">
      <formula>"/"</formula>
    </cfRule>
    <cfRule type="cellIs" dxfId="1717" priority="11994" stopIfTrue="1" operator="equal">
      <formula>0</formula>
    </cfRule>
  </conditionalFormatting>
  <conditionalFormatting sqref="B154">
    <cfRule type="cellIs" dxfId="1716" priority="11989" stopIfTrue="1" operator="equal">
      <formula>"(空白)"</formula>
    </cfRule>
    <cfRule type="cellIs" dxfId="1715" priority="11990" stopIfTrue="1" operator="equal">
      <formula>"/"</formula>
    </cfRule>
    <cfRule type="cellIs" dxfId="1714" priority="11991" stopIfTrue="1" operator="equal">
      <formula>0</formula>
    </cfRule>
  </conditionalFormatting>
  <conditionalFormatting sqref="B155">
    <cfRule type="cellIs" dxfId="1713" priority="2851" stopIfTrue="1" operator="equal">
      <formula>"(空白)"</formula>
    </cfRule>
    <cfRule type="cellIs" dxfId="1712" priority="2852" stopIfTrue="1" operator="equal">
      <formula>"/"</formula>
    </cfRule>
    <cfRule type="cellIs" dxfId="1711" priority="2853" stopIfTrue="1" operator="equal">
      <formula>0</formula>
    </cfRule>
  </conditionalFormatting>
  <conditionalFormatting sqref="B156">
    <cfRule type="cellIs" dxfId="1710" priority="11983" stopIfTrue="1" operator="equal">
      <formula>"(空白)"</formula>
    </cfRule>
    <cfRule type="cellIs" dxfId="1709" priority="11984" stopIfTrue="1" operator="equal">
      <formula>"/"</formula>
    </cfRule>
    <cfRule type="cellIs" dxfId="1708" priority="11985" stopIfTrue="1" operator="equal">
      <formula>0</formula>
    </cfRule>
  </conditionalFormatting>
  <conditionalFormatting sqref="A157:H157">
    <cfRule type="cellIs" dxfId="1707" priority="16939" stopIfTrue="1" operator="equal">
      <formula>"(空白)"</formula>
    </cfRule>
    <cfRule type="cellIs" dxfId="1706" priority="16940" stopIfTrue="1" operator="equal">
      <formula>"/"</formula>
    </cfRule>
    <cfRule type="cellIs" dxfId="1705" priority="16941" stopIfTrue="1" operator="equal">
      <formula>0</formula>
    </cfRule>
  </conditionalFormatting>
  <conditionalFormatting sqref="A158:H158">
    <cfRule type="cellIs" dxfId="1704" priority="21343" stopIfTrue="1" operator="equal">
      <formula>"(空白)"</formula>
    </cfRule>
    <cfRule type="cellIs" dxfId="1703" priority="21344" stopIfTrue="1" operator="equal">
      <formula>"/"</formula>
    </cfRule>
    <cfRule type="cellIs" dxfId="1702" priority="21345" stopIfTrue="1" operator="equal">
      <formula>0</formula>
    </cfRule>
  </conditionalFormatting>
  <conditionalFormatting sqref="G163">
    <cfRule type="cellIs" dxfId="1701" priority="6115" stopIfTrue="1" operator="equal">
      <formula>"(空白)"</formula>
    </cfRule>
    <cfRule type="cellIs" dxfId="1700" priority="6116" stopIfTrue="1" operator="equal">
      <formula>"/"</formula>
    </cfRule>
    <cfRule type="cellIs" dxfId="1699" priority="6117" stopIfTrue="1" operator="equal">
      <formula>0</formula>
    </cfRule>
  </conditionalFormatting>
  <conditionalFormatting sqref="M174">
    <cfRule type="cellIs" dxfId="1698" priority="7507" stopIfTrue="1" operator="equal">
      <formula>"(空白)"</formula>
    </cfRule>
    <cfRule type="cellIs" dxfId="1697" priority="7508" stopIfTrue="1" operator="equal">
      <formula>"/"</formula>
    </cfRule>
    <cfRule type="cellIs" dxfId="1696" priority="7509" stopIfTrue="1" operator="equal">
      <formula>0</formula>
    </cfRule>
  </conditionalFormatting>
  <conditionalFormatting sqref="M175">
    <cfRule type="cellIs" dxfId="1695" priority="7504" stopIfTrue="1" operator="equal">
      <formula>"(空白)"</formula>
    </cfRule>
    <cfRule type="cellIs" dxfId="1694" priority="7505" stopIfTrue="1" operator="equal">
      <formula>"/"</formula>
    </cfRule>
    <cfRule type="cellIs" dxfId="1693" priority="7506" stopIfTrue="1" operator="equal">
      <formula>0</formula>
    </cfRule>
  </conditionalFormatting>
  <conditionalFormatting sqref="M176">
    <cfRule type="cellIs" dxfId="1692" priority="7420" stopIfTrue="1" operator="equal">
      <formula>"(空白)"</formula>
    </cfRule>
    <cfRule type="cellIs" dxfId="1691" priority="7421" stopIfTrue="1" operator="equal">
      <formula>"/"</formula>
    </cfRule>
    <cfRule type="cellIs" dxfId="1690" priority="7422" stopIfTrue="1" operator="equal">
      <formula>0</formula>
    </cfRule>
  </conditionalFormatting>
  <conditionalFormatting sqref="A177">
    <cfRule type="cellIs" dxfId="1689" priority="11890" stopIfTrue="1" operator="equal">
      <formula>"(空白)"</formula>
    </cfRule>
    <cfRule type="cellIs" dxfId="1688" priority="11891" stopIfTrue="1" operator="equal">
      <formula>"/"</formula>
    </cfRule>
    <cfRule type="cellIs" dxfId="1687" priority="11892" stopIfTrue="1" operator="equal">
      <formula>0</formula>
    </cfRule>
  </conditionalFormatting>
  <conditionalFormatting sqref="A179">
    <cfRule type="cellIs" dxfId="1686" priority="3847" stopIfTrue="1" operator="equal">
      <formula>"(空白)"</formula>
    </cfRule>
    <cfRule type="cellIs" dxfId="1685" priority="3848" stopIfTrue="1" operator="equal">
      <formula>"/"</formula>
    </cfRule>
    <cfRule type="cellIs" dxfId="1684" priority="3849" stopIfTrue="1" operator="equal">
      <formula>0</formula>
    </cfRule>
  </conditionalFormatting>
  <conditionalFormatting sqref="N183">
    <cfRule type="cellIs" dxfId="1683" priority="7417" stopIfTrue="1" operator="equal">
      <formula>"(空白)"</formula>
    </cfRule>
    <cfRule type="cellIs" dxfId="1682" priority="7418" stopIfTrue="1" operator="equal">
      <formula>"/"</formula>
    </cfRule>
    <cfRule type="cellIs" dxfId="1681" priority="7419" stopIfTrue="1" operator="equal">
      <formula>0</formula>
    </cfRule>
  </conditionalFormatting>
  <conditionalFormatting sqref="B184">
    <cfRule type="cellIs" dxfId="1680" priority="3058" stopIfTrue="1" operator="equal">
      <formula>"(空白)"</formula>
    </cfRule>
    <cfRule type="cellIs" dxfId="1679" priority="3059" stopIfTrue="1" operator="equal">
      <formula>"/"</formula>
    </cfRule>
    <cfRule type="cellIs" dxfId="1678" priority="3060" stopIfTrue="1" operator="equal">
      <formula>0</formula>
    </cfRule>
  </conditionalFormatting>
  <conditionalFormatting sqref="A185">
    <cfRule type="cellIs" dxfId="1677" priority="11887" stopIfTrue="1" operator="equal">
      <formula>"(空白)"</formula>
    </cfRule>
    <cfRule type="cellIs" dxfId="1676" priority="11888" stopIfTrue="1" operator="equal">
      <formula>"/"</formula>
    </cfRule>
    <cfRule type="cellIs" dxfId="1675" priority="11889" stopIfTrue="1" operator="equal">
      <formula>0</formula>
    </cfRule>
  </conditionalFormatting>
  <conditionalFormatting sqref="A186:H186">
    <cfRule type="cellIs" dxfId="1674" priority="16969" stopIfTrue="1" operator="equal">
      <formula>"(空白)"</formula>
    </cfRule>
    <cfRule type="cellIs" dxfId="1673" priority="16970" stopIfTrue="1" operator="equal">
      <formula>"/"</formula>
    </cfRule>
    <cfRule type="cellIs" dxfId="1672" priority="16971" stopIfTrue="1" operator="equal">
      <formula>0</formula>
    </cfRule>
  </conditionalFormatting>
  <conditionalFormatting sqref="A194">
    <cfRule type="cellIs" dxfId="1671" priority="11884" stopIfTrue="1" operator="equal">
      <formula>"(空白)"</formula>
    </cfRule>
    <cfRule type="cellIs" dxfId="1670" priority="11885" stopIfTrue="1" operator="equal">
      <formula>"/"</formula>
    </cfRule>
    <cfRule type="cellIs" dxfId="1669" priority="11886" stopIfTrue="1" operator="equal">
      <formula>0</formula>
    </cfRule>
  </conditionalFormatting>
  <conditionalFormatting sqref="A195:H195">
    <cfRule type="cellIs" dxfId="1668" priority="15856" stopIfTrue="1" operator="equal">
      <formula>"(空白)"</formula>
    </cfRule>
    <cfRule type="cellIs" dxfId="1667" priority="15857" stopIfTrue="1" operator="equal">
      <formula>"/"</formula>
    </cfRule>
    <cfRule type="cellIs" dxfId="1666" priority="15858" stopIfTrue="1" operator="equal">
      <formula>0</formula>
    </cfRule>
  </conditionalFormatting>
  <conditionalFormatting sqref="A196:H196">
    <cfRule type="cellIs" dxfId="1665" priority="15859" stopIfTrue="1" operator="equal">
      <formula>"(空白)"</formula>
    </cfRule>
    <cfRule type="cellIs" dxfId="1664" priority="15860" stopIfTrue="1" operator="equal">
      <formula>"/"</formula>
    </cfRule>
    <cfRule type="cellIs" dxfId="1663" priority="15861" stopIfTrue="1" operator="equal">
      <formula>0</formula>
    </cfRule>
  </conditionalFormatting>
  <conditionalFormatting sqref="B199">
    <cfRule type="cellIs" dxfId="1662" priority="2608" stopIfTrue="1" operator="equal">
      <formula>"(空白)"</formula>
    </cfRule>
    <cfRule type="cellIs" dxfId="1661" priority="2609" stopIfTrue="1" operator="equal">
      <formula>"/"</formula>
    </cfRule>
    <cfRule type="cellIs" dxfId="1660" priority="2610" stopIfTrue="1" operator="equal">
      <formula>0</formula>
    </cfRule>
  </conditionalFormatting>
  <conditionalFormatting sqref="A202">
    <cfRule type="cellIs" dxfId="1659" priority="11881" stopIfTrue="1" operator="equal">
      <formula>"(空白)"</formula>
    </cfRule>
    <cfRule type="cellIs" dxfId="1658" priority="11882" stopIfTrue="1" operator="equal">
      <formula>"/"</formula>
    </cfRule>
    <cfRule type="cellIs" dxfId="1657" priority="11883" stopIfTrue="1" operator="equal">
      <formula>0</formula>
    </cfRule>
  </conditionalFormatting>
  <conditionalFormatting sqref="A203:H203">
    <cfRule type="cellIs" dxfId="1656" priority="16933" stopIfTrue="1" operator="equal">
      <formula>"(空白)"</formula>
    </cfRule>
    <cfRule type="cellIs" dxfId="1655" priority="16934" stopIfTrue="1" operator="equal">
      <formula>"/"</formula>
    </cfRule>
    <cfRule type="cellIs" dxfId="1654" priority="16935" stopIfTrue="1" operator="equal">
      <formula>0</formula>
    </cfRule>
  </conditionalFormatting>
  <conditionalFormatting sqref="A204:H204">
    <cfRule type="cellIs" dxfId="1653" priority="21022" stopIfTrue="1" operator="equal">
      <formula>"(空白)"</formula>
    </cfRule>
    <cfRule type="cellIs" dxfId="1652" priority="21023" stopIfTrue="1" operator="equal">
      <formula>"/"</formula>
    </cfRule>
    <cfRule type="cellIs" dxfId="1651" priority="21024" stopIfTrue="1" operator="equal">
      <formula>0</formula>
    </cfRule>
  </conditionalFormatting>
  <conditionalFormatting sqref="B206">
    <cfRule type="cellIs" dxfId="1650" priority="2596" stopIfTrue="1" operator="equal">
      <formula>"(空白)"</formula>
    </cfRule>
    <cfRule type="cellIs" dxfId="1649" priority="2597" stopIfTrue="1" operator="equal">
      <formula>"/"</formula>
    </cfRule>
    <cfRule type="cellIs" dxfId="1648" priority="2598" stopIfTrue="1" operator="equal">
      <formula>0</formula>
    </cfRule>
  </conditionalFormatting>
  <conditionalFormatting sqref="B207">
    <cfRule type="cellIs" dxfId="1647" priority="5584" stopIfTrue="1" operator="equal">
      <formula>"(空白)"</formula>
    </cfRule>
    <cfRule type="cellIs" dxfId="1646" priority="5585" stopIfTrue="1" operator="equal">
      <formula>"/"</formula>
    </cfRule>
    <cfRule type="cellIs" dxfId="1645" priority="5586" stopIfTrue="1" operator="equal">
      <formula>0</formula>
    </cfRule>
  </conditionalFormatting>
  <conditionalFormatting sqref="B208">
    <cfRule type="cellIs" dxfId="1644" priority="3034" stopIfTrue="1" operator="equal">
      <formula>"(空白)"</formula>
    </cfRule>
    <cfRule type="cellIs" dxfId="1643" priority="3035" stopIfTrue="1" operator="equal">
      <formula>"/"</formula>
    </cfRule>
    <cfRule type="cellIs" dxfId="1642" priority="3036" stopIfTrue="1" operator="equal">
      <formula>0</formula>
    </cfRule>
  </conditionalFormatting>
  <conditionalFormatting sqref="G208">
    <cfRule type="cellIs" dxfId="1641" priority="20977" stopIfTrue="1" operator="equal">
      <formula>"(空白)"</formula>
    </cfRule>
    <cfRule type="cellIs" dxfId="1640" priority="20978" stopIfTrue="1" operator="equal">
      <formula>"/"</formula>
    </cfRule>
    <cfRule type="cellIs" dxfId="1639" priority="20979" stopIfTrue="1" operator="equal">
      <formula>0</formula>
    </cfRule>
  </conditionalFormatting>
  <conditionalFormatting sqref="A209">
    <cfRule type="cellIs" dxfId="1638" priority="11878" stopIfTrue="1" operator="equal">
      <formula>"(空白)"</formula>
    </cfRule>
    <cfRule type="cellIs" dxfId="1637" priority="11879" stopIfTrue="1" operator="equal">
      <formula>"/"</formula>
    </cfRule>
    <cfRule type="cellIs" dxfId="1636" priority="11880" stopIfTrue="1" operator="equal">
      <formula>0</formula>
    </cfRule>
  </conditionalFormatting>
  <conditionalFormatting sqref="A210:H210">
    <cfRule type="cellIs" dxfId="1635" priority="16927" stopIfTrue="1" operator="equal">
      <formula>"(空白)"</formula>
    </cfRule>
    <cfRule type="cellIs" dxfId="1634" priority="16928" stopIfTrue="1" operator="equal">
      <formula>"/"</formula>
    </cfRule>
    <cfRule type="cellIs" dxfId="1633" priority="16929" stopIfTrue="1" operator="equal">
      <formula>0</formula>
    </cfRule>
  </conditionalFormatting>
  <conditionalFormatting sqref="A216">
    <cfRule type="cellIs" dxfId="1632" priority="11875" stopIfTrue="1" operator="equal">
      <formula>"(空白)"</formula>
    </cfRule>
    <cfRule type="cellIs" dxfId="1631" priority="11876" stopIfTrue="1" operator="equal">
      <formula>"/"</formula>
    </cfRule>
    <cfRule type="cellIs" dxfId="1630" priority="11877" stopIfTrue="1" operator="equal">
      <formula>0</formula>
    </cfRule>
  </conditionalFormatting>
  <conditionalFormatting sqref="A217:H217">
    <cfRule type="cellIs" dxfId="1629" priority="16921" stopIfTrue="1" operator="equal">
      <formula>"(空白)"</formula>
    </cfRule>
    <cfRule type="cellIs" dxfId="1628" priority="16922" stopIfTrue="1" operator="equal">
      <formula>"/"</formula>
    </cfRule>
    <cfRule type="cellIs" dxfId="1627" priority="16923" stopIfTrue="1" operator="equal">
      <formula>0</formula>
    </cfRule>
  </conditionalFormatting>
  <conditionalFormatting sqref="B220">
    <cfRule type="cellIs" dxfId="1626" priority="21595" stopIfTrue="1" operator="equal">
      <formula>"(空白)"</formula>
    </cfRule>
    <cfRule type="cellIs" dxfId="1625" priority="21596" stopIfTrue="1" operator="equal">
      <formula>"/"</formula>
    </cfRule>
    <cfRule type="cellIs" dxfId="1624" priority="21597" stopIfTrue="1" operator="equal">
      <formula>0</formula>
    </cfRule>
  </conditionalFormatting>
  <conditionalFormatting sqref="I220:J220">
    <cfRule type="cellIs" dxfId="1623" priority="2551" stopIfTrue="1" operator="equal">
      <formula>"(空白)"</formula>
    </cfRule>
    <cfRule type="cellIs" dxfId="1622" priority="2552" stopIfTrue="1" operator="equal">
      <formula>"/"</formula>
    </cfRule>
    <cfRule type="cellIs" dxfId="1621" priority="2553" stopIfTrue="1" operator="equal">
      <formula>0</formula>
    </cfRule>
  </conditionalFormatting>
  <conditionalFormatting sqref="F226">
    <cfRule type="cellIs" dxfId="1620" priority="12259" stopIfTrue="1" operator="equal">
      <formula>"(空白)"</formula>
    </cfRule>
    <cfRule type="cellIs" dxfId="1619" priority="12260" stopIfTrue="1" operator="equal">
      <formula>"/"</formula>
    </cfRule>
    <cfRule type="cellIs" dxfId="1618" priority="12261" stopIfTrue="1" operator="equal">
      <formula>0</formula>
    </cfRule>
  </conditionalFormatting>
  <conditionalFormatting sqref="B278">
    <cfRule type="cellIs" dxfId="1617" priority="895" stopIfTrue="1" operator="equal">
      <formula>"(空白)"</formula>
    </cfRule>
    <cfRule type="cellIs" dxfId="1616" priority="896" stopIfTrue="1" operator="equal">
      <formula>"/"</formula>
    </cfRule>
    <cfRule type="cellIs" dxfId="1615" priority="897" stopIfTrue="1" operator="equal">
      <formula>0</formula>
    </cfRule>
  </conditionalFormatting>
  <conditionalFormatting sqref="F227">
    <cfRule type="cellIs" dxfId="1614" priority="12256" stopIfTrue="1" operator="equal">
      <formula>"(空白)"</formula>
    </cfRule>
    <cfRule type="cellIs" dxfId="1613" priority="12257" stopIfTrue="1" operator="equal">
      <formula>"/"</formula>
    </cfRule>
    <cfRule type="cellIs" dxfId="1612" priority="12258" stopIfTrue="1" operator="equal">
      <formula>0</formula>
    </cfRule>
  </conditionalFormatting>
  <conditionalFormatting sqref="F228">
    <cfRule type="cellIs" dxfId="1611" priority="12262" stopIfTrue="1" operator="equal">
      <formula>"(空白)"</formula>
    </cfRule>
    <cfRule type="cellIs" dxfId="1610" priority="12263" stopIfTrue="1" operator="equal">
      <formula>"/"</formula>
    </cfRule>
    <cfRule type="cellIs" dxfId="1609" priority="12264" stopIfTrue="1" operator="equal">
      <formula>0</formula>
    </cfRule>
  </conditionalFormatting>
  <conditionalFormatting sqref="B229">
    <cfRule type="cellIs" dxfId="1608" priority="21301" stopIfTrue="1" operator="equal">
      <formula>"(空白)"</formula>
    </cfRule>
    <cfRule type="cellIs" dxfId="1607" priority="21302" stopIfTrue="1" operator="equal">
      <formula>"/"</formula>
    </cfRule>
    <cfRule type="cellIs" dxfId="1606" priority="21303" stopIfTrue="1" operator="equal">
      <formula>0</formula>
    </cfRule>
  </conditionalFormatting>
  <conditionalFormatting sqref="F229">
    <cfRule type="cellIs" dxfId="1605" priority="5992" stopIfTrue="1" operator="equal">
      <formula>"(空白)"</formula>
    </cfRule>
    <cfRule type="cellIs" dxfId="1604" priority="5993" stopIfTrue="1" operator="equal">
      <formula>"/"</formula>
    </cfRule>
    <cfRule type="cellIs" dxfId="1603" priority="5994" stopIfTrue="1" operator="equal">
      <formula>0</formula>
    </cfRule>
  </conditionalFormatting>
  <conditionalFormatting sqref="G229">
    <cfRule type="cellIs" dxfId="1602" priority="21922" stopIfTrue="1" operator="equal">
      <formula>"(空白)"</formula>
    </cfRule>
    <cfRule type="cellIs" dxfId="1601" priority="21923" stopIfTrue="1" operator="equal">
      <formula>"/"</formula>
    </cfRule>
    <cfRule type="cellIs" dxfId="1600" priority="21924" stopIfTrue="1" operator="equal">
      <formula>0</formula>
    </cfRule>
  </conditionalFormatting>
  <conditionalFormatting sqref="A230">
    <cfRule type="cellIs" dxfId="1599" priority="21373" stopIfTrue="1" operator="equal">
      <formula>"(空白)"</formula>
    </cfRule>
    <cfRule type="cellIs" dxfId="1598" priority="21374" stopIfTrue="1" operator="equal">
      <formula>"/"</formula>
    </cfRule>
    <cfRule type="cellIs" dxfId="1597" priority="21375" stopIfTrue="1" operator="equal">
      <formula>0</formula>
    </cfRule>
  </conditionalFormatting>
  <conditionalFormatting sqref="F230">
    <cfRule type="cellIs" dxfId="1596" priority="10936" stopIfTrue="1" operator="equal">
      <formula>"(空白)"</formula>
    </cfRule>
    <cfRule type="cellIs" dxfId="1595" priority="10937" stopIfTrue="1" operator="equal">
      <formula>"/"</formula>
    </cfRule>
    <cfRule type="cellIs" dxfId="1594" priority="10938" stopIfTrue="1" operator="equal">
      <formula>0</formula>
    </cfRule>
  </conditionalFormatting>
  <conditionalFormatting sqref="G230">
    <cfRule type="cellIs" dxfId="1593" priority="10933" stopIfTrue="1" operator="equal">
      <formula>"(空白)"</formula>
    </cfRule>
    <cfRule type="cellIs" dxfId="1592" priority="10934" stopIfTrue="1" operator="equal">
      <formula>"/"</formula>
    </cfRule>
    <cfRule type="cellIs" dxfId="1591" priority="10935" stopIfTrue="1" operator="equal">
      <formula>0</formula>
    </cfRule>
  </conditionalFormatting>
  <conditionalFormatting sqref="B231">
    <cfRule type="cellIs" dxfId="1590" priority="3190" stopIfTrue="1" operator="equal">
      <formula>"(空白)"</formula>
    </cfRule>
    <cfRule type="cellIs" dxfId="1589" priority="3191" stopIfTrue="1" operator="equal">
      <formula>"/"</formula>
    </cfRule>
    <cfRule type="cellIs" dxfId="1588" priority="3192" stopIfTrue="1" operator="equal">
      <formula>0</formula>
    </cfRule>
  </conditionalFormatting>
  <conditionalFormatting sqref="B233">
    <cfRule type="cellIs" dxfId="1587" priority="9073" stopIfTrue="1" operator="equal">
      <formula>"(空白)"</formula>
    </cfRule>
    <cfRule type="cellIs" dxfId="1586" priority="9074" stopIfTrue="1" operator="equal">
      <formula>"/"</formula>
    </cfRule>
    <cfRule type="cellIs" dxfId="1585" priority="9075" stopIfTrue="1" operator="equal">
      <formula>0</formula>
    </cfRule>
  </conditionalFormatting>
  <conditionalFormatting sqref="I233">
    <cfRule type="cellIs" dxfId="1584" priority="5875" stopIfTrue="1" operator="equal">
      <formula>"(空白)"</formula>
    </cfRule>
    <cfRule type="cellIs" dxfId="1583" priority="5876" stopIfTrue="1" operator="equal">
      <formula>"/"</formula>
    </cfRule>
    <cfRule type="cellIs" dxfId="1582" priority="5877" stopIfTrue="1" operator="equal">
      <formula>0</formula>
    </cfRule>
  </conditionalFormatting>
  <conditionalFormatting sqref="B234">
    <cfRule type="cellIs" dxfId="1581" priority="1561" stopIfTrue="1" operator="equal">
      <formula>"(空白)"</formula>
    </cfRule>
    <cfRule type="cellIs" dxfId="1580" priority="1562" stopIfTrue="1" operator="equal">
      <formula>"/"</formula>
    </cfRule>
    <cfRule type="cellIs" dxfId="1579" priority="1563" stopIfTrue="1" operator="equal">
      <formula>0</formula>
    </cfRule>
  </conditionalFormatting>
  <conditionalFormatting sqref="B235">
    <cfRule type="cellIs" dxfId="1578" priority="8911" stopIfTrue="1" operator="equal">
      <formula>"(空白)"</formula>
    </cfRule>
    <cfRule type="cellIs" dxfId="1577" priority="8912" stopIfTrue="1" operator="equal">
      <formula>"/"</formula>
    </cfRule>
    <cfRule type="cellIs" dxfId="1576" priority="8913" stopIfTrue="1" operator="equal">
      <formula>0</formula>
    </cfRule>
  </conditionalFormatting>
  <conditionalFormatting sqref="F235">
    <cfRule type="cellIs" dxfId="1575" priority="5863" stopIfTrue="1" operator="equal">
      <formula>"(空白)"</formula>
    </cfRule>
    <cfRule type="cellIs" dxfId="1574" priority="5864" stopIfTrue="1" operator="equal">
      <formula>"/"</formula>
    </cfRule>
    <cfRule type="cellIs" dxfId="1573" priority="5865" stopIfTrue="1" operator="equal">
      <formula>0</formula>
    </cfRule>
  </conditionalFormatting>
  <conditionalFormatting sqref="G235">
    <cfRule type="cellIs" dxfId="1572" priority="5866" stopIfTrue="1" operator="equal">
      <formula>"(空白)"</formula>
    </cfRule>
    <cfRule type="cellIs" dxfId="1571" priority="5867" stopIfTrue="1" operator="equal">
      <formula>"/"</formula>
    </cfRule>
    <cfRule type="cellIs" dxfId="1570" priority="5868" stopIfTrue="1" operator="equal">
      <formula>0</formula>
    </cfRule>
  </conditionalFormatting>
  <conditionalFormatting sqref="A236">
    <cfRule type="cellIs" dxfId="1569" priority="5890" stopIfTrue="1" operator="equal">
      <formula>"(空白)"</formula>
    </cfRule>
    <cfRule type="cellIs" dxfId="1568" priority="5891" stopIfTrue="1" operator="equal">
      <formula>"/"</formula>
    </cfRule>
    <cfRule type="cellIs" dxfId="1567" priority="5892" stopIfTrue="1" operator="equal">
      <formula>0</formula>
    </cfRule>
  </conditionalFormatting>
  <conditionalFormatting sqref="F236">
    <cfRule type="cellIs" dxfId="1566" priority="5878" stopIfTrue="1" operator="equal">
      <formula>"(空白)"</formula>
    </cfRule>
    <cfRule type="cellIs" dxfId="1565" priority="5879" stopIfTrue="1" operator="equal">
      <formula>"/"</formula>
    </cfRule>
    <cfRule type="cellIs" dxfId="1564" priority="5880" stopIfTrue="1" operator="equal">
      <formula>0</formula>
    </cfRule>
  </conditionalFormatting>
  <conditionalFormatting sqref="F237">
    <cfRule type="cellIs" dxfId="1563" priority="5989" stopIfTrue="1" operator="equal">
      <formula>"(空白)"</formula>
    </cfRule>
    <cfRule type="cellIs" dxfId="1562" priority="5990" stopIfTrue="1" operator="equal">
      <formula>"/"</formula>
    </cfRule>
    <cfRule type="cellIs" dxfId="1561" priority="5991" stopIfTrue="1" operator="equal">
      <formula>0</formula>
    </cfRule>
  </conditionalFormatting>
  <conditionalFormatting sqref="B238">
    <cfRule type="cellIs" dxfId="1560" priority="1759" stopIfTrue="1" operator="equal">
      <formula>"(空白)"</formula>
    </cfRule>
    <cfRule type="cellIs" dxfId="1559" priority="1760" stopIfTrue="1" operator="equal">
      <formula>"/"</formula>
    </cfRule>
    <cfRule type="cellIs" dxfId="1558" priority="1761" stopIfTrue="1" operator="equal">
      <formula>0</formula>
    </cfRule>
  </conditionalFormatting>
  <conditionalFormatting sqref="B243">
    <cfRule type="cellIs" dxfId="1557" priority="5620" stopIfTrue="1" operator="equal">
      <formula>"(空白)"</formula>
    </cfRule>
    <cfRule type="cellIs" dxfId="1556" priority="5621" stopIfTrue="1" operator="equal">
      <formula>"/"</formula>
    </cfRule>
    <cfRule type="cellIs" dxfId="1555" priority="5622" stopIfTrue="1" operator="equal">
      <formula>0</formula>
    </cfRule>
  </conditionalFormatting>
  <conditionalFormatting sqref="F244">
    <cfRule type="cellIs" dxfId="1554" priority="12241" stopIfTrue="1" operator="equal">
      <formula>"(空白)"</formula>
    </cfRule>
    <cfRule type="cellIs" dxfId="1553" priority="12242" stopIfTrue="1" operator="equal">
      <formula>"/"</formula>
    </cfRule>
    <cfRule type="cellIs" dxfId="1552" priority="12243" stopIfTrue="1" operator="equal">
      <formula>0</formula>
    </cfRule>
  </conditionalFormatting>
  <conditionalFormatting sqref="F245">
    <cfRule type="cellIs" dxfId="1551" priority="5902" stopIfTrue="1" operator="equal">
      <formula>"(空白)"</formula>
    </cfRule>
    <cfRule type="cellIs" dxfId="1550" priority="5903" stopIfTrue="1" operator="equal">
      <formula>"/"</formula>
    </cfRule>
    <cfRule type="cellIs" dxfId="1549" priority="5904" stopIfTrue="1" operator="equal">
      <formula>0</formula>
    </cfRule>
  </conditionalFormatting>
  <conditionalFormatting sqref="B246">
    <cfRule type="cellIs" dxfId="1548" priority="5983" stopIfTrue="1" operator="equal">
      <formula>"(空白)"</formula>
    </cfRule>
    <cfRule type="cellIs" dxfId="1547" priority="5984" stopIfTrue="1" operator="equal">
      <formula>"/"</formula>
    </cfRule>
    <cfRule type="cellIs" dxfId="1546" priority="5985" stopIfTrue="1" operator="equal">
      <formula>0</formula>
    </cfRule>
  </conditionalFormatting>
  <conditionalFormatting sqref="F246">
    <cfRule type="cellIs" dxfId="1545" priority="5896" stopIfTrue="1" operator="equal">
      <formula>"(空白)"</formula>
    </cfRule>
    <cfRule type="cellIs" dxfId="1544" priority="5897" stopIfTrue="1" operator="equal">
      <formula>"/"</formula>
    </cfRule>
    <cfRule type="cellIs" dxfId="1543" priority="5898" stopIfTrue="1" operator="equal">
      <formula>0</formula>
    </cfRule>
  </conditionalFormatting>
  <conditionalFormatting sqref="B249">
    <cfRule type="cellIs" dxfId="1542" priority="2710" stopIfTrue="1" operator="equal">
      <formula>"(空白)"</formula>
    </cfRule>
    <cfRule type="cellIs" dxfId="1541" priority="2711" stopIfTrue="1" operator="equal">
      <formula>"/"</formula>
    </cfRule>
    <cfRule type="cellIs" dxfId="1540" priority="2712" stopIfTrue="1" operator="equal">
      <formula>0</formula>
    </cfRule>
  </conditionalFormatting>
  <conditionalFormatting sqref="I249:L249">
    <cfRule type="cellIs" dxfId="1539" priority="5626" stopIfTrue="1" operator="equal">
      <formula>"(空白)"</formula>
    </cfRule>
    <cfRule type="cellIs" dxfId="1538" priority="5627" stopIfTrue="1" operator="equal">
      <formula>"/"</formula>
    </cfRule>
    <cfRule type="cellIs" dxfId="1537" priority="5628" stopIfTrue="1" operator="equal">
      <formula>0</formula>
    </cfRule>
  </conditionalFormatting>
  <conditionalFormatting sqref="A250">
    <cfRule type="cellIs" dxfId="1536" priority="997" stopIfTrue="1" operator="equal">
      <formula>"(空白)"</formula>
    </cfRule>
    <cfRule type="cellIs" dxfId="1535" priority="998" stopIfTrue="1" operator="equal">
      <formula>"/"</formula>
    </cfRule>
    <cfRule type="cellIs" dxfId="1534" priority="999" stopIfTrue="1" operator="equal">
      <formula>0</formula>
    </cfRule>
  </conditionalFormatting>
  <conditionalFormatting sqref="B250">
    <cfRule type="cellIs" dxfId="1533" priority="988" stopIfTrue="1" operator="equal">
      <formula>"(空白)"</formula>
    </cfRule>
    <cfRule type="cellIs" dxfId="1532" priority="989" stopIfTrue="1" operator="equal">
      <formula>"/"</formula>
    </cfRule>
    <cfRule type="cellIs" dxfId="1531" priority="990" stopIfTrue="1" operator="equal">
      <formula>0</formula>
    </cfRule>
  </conditionalFormatting>
  <conditionalFormatting sqref="F250:G250">
    <cfRule type="cellIs" dxfId="1530" priority="994" stopIfTrue="1" operator="equal">
      <formula>"(空白)"</formula>
    </cfRule>
    <cfRule type="cellIs" dxfId="1529" priority="995" stopIfTrue="1" operator="equal">
      <formula>"/"</formula>
    </cfRule>
    <cfRule type="cellIs" dxfId="1528" priority="996" stopIfTrue="1" operator="equal">
      <formula>0</formula>
    </cfRule>
  </conditionalFormatting>
  <conditionalFormatting sqref="I250:L250">
    <cfRule type="cellIs" dxfId="1527" priority="991" stopIfTrue="1" operator="equal">
      <formula>"(空白)"</formula>
    </cfRule>
    <cfRule type="cellIs" dxfId="1526" priority="992" stopIfTrue="1" operator="equal">
      <formula>"/"</formula>
    </cfRule>
    <cfRule type="cellIs" dxfId="1525" priority="993" stopIfTrue="1" operator="equal">
      <formula>0</formula>
    </cfRule>
  </conditionalFormatting>
  <conditionalFormatting sqref="K254:L254">
    <cfRule type="cellIs" dxfId="1524" priority="7345" stopIfTrue="1" operator="equal">
      <formula>"(空白)"</formula>
    </cfRule>
    <cfRule type="cellIs" dxfId="1523" priority="7346" stopIfTrue="1" operator="equal">
      <formula>"/"</formula>
    </cfRule>
    <cfRule type="cellIs" dxfId="1522" priority="7347" stopIfTrue="1" operator="equal">
      <formula>0</formula>
    </cfRule>
  </conditionalFormatting>
  <conditionalFormatting sqref="B257">
    <cfRule type="cellIs" dxfId="1521" priority="5611" stopIfTrue="1" operator="equal">
      <formula>"(空白)"</formula>
    </cfRule>
    <cfRule type="cellIs" dxfId="1520" priority="5612" stopIfTrue="1" operator="equal">
      <formula>"/"</formula>
    </cfRule>
    <cfRule type="cellIs" dxfId="1519" priority="5613" stopIfTrue="1" operator="equal">
      <formula>0</formula>
    </cfRule>
  </conditionalFormatting>
  <conditionalFormatting sqref="B259">
    <cfRule type="cellIs" dxfId="1518" priority="5923" stopIfTrue="1" operator="equal">
      <formula>"(空白)"</formula>
    </cfRule>
    <cfRule type="cellIs" dxfId="1517" priority="5924" stopIfTrue="1" operator="equal">
      <formula>"/"</formula>
    </cfRule>
    <cfRule type="cellIs" dxfId="1516" priority="5925" stopIfTrue="1" operator="equal">
      <formula>0</formula>
    </cfRule>
  </conditionalFormatting>
  <conditionalFormatting sqref="B261">
    <cfRule type="cellIs" dxfId="1515" priority="3355" stopIfTrue="1" operator="equal">
      <formula>"(空白)"</formula>
    </cfRule>
    <cfRule type="cellIs" dxfId="1514" priority="3356" stopIfTrue="1" operator="equal">
      <formula>"/"</formula>
    </cfRule>
    <cfRule type="cellIs" dxfId="1513" priority="3357" stopIfTrue="1" operator="equal">
      <formula>0</formula>
    </cfRule>
  </conditionalFormatting>
  <conditionalFormatting sqref="B262">
    <cfRule type="cellIs" dxfId="1512" priority="2341" stopIfTrue="1" operator="equal">
      <formula>"(空白)"</formula>
    </cfRule>
    <cfRule type="cellIs" dxfId="1511" priority="2342" stopIfTrue="1" operator="equal">
      <formula>"/"</formula>
    </cfRule>
    <cfRule type="cellIs" dxfId="1510" priority="2343" stopIfTrue="1" operator="equal">
      <formula>0</formula>
    </cfRule>
  </conditionalFormatting>
  <conditionalFormatting sqref="I262:L262">
    <cfRule type="cellIs" dxfId="1509" priority="5617" stopIfTrue="1" operator="equal">
      <formula>"(空白)"</formula>
    </cfRule>
    <cfRule type="cellIs" dxfId="1508" priority="5618" stopIfTrue="1" operator="equal">
      <formula>"/"</formula>
    </cfRule>
    <cfRule type="cellIs" dxfId="1507" priority="5619" stopIfTrue="1" operator="equal">
      <formula>0</formula>
    </cfRule>
  </conditionalFormatting>
  <conditionalFormatting sqref="B268">
    <cfRule type="cellIs" dxfId="1506" priority="5323" stopIfTrue="1" operator="equal">
      <formula>"(空白)"</formula>
    </cfRule>
    <cfRule type="cellIs" dxfId="1505" priority="5324" stopIfTrue="1" operator="equal">
      <formula>"/"</formula>
    </cfRule>
    <cfRule type="cellIs" dxfId="1504" priority="5325" stopIfTrue="1" operator="equal">
      <formula>0</formula>
    </cfRule>
  </conditionalFormatting>
  <conditionalFormatting sqref="B269">
    <cfRule type="cellIs" dxfId="1503" priority="811" stopIfTrue="1" operator="equal">
      <formula>"(空白)"</formula>
    </cfRule>
    <cfRule type="cellIs" dxfId="1502" priority="812" stopIfTrue="1" operator="equal">
      <formula>"/"</formula>
    </cfRule>
    <cfRule type="cellIs" dxfId="1501" priority="813" stopIfTrue="1" operator="equal">
      <formula>0</formula>
    </cfRule>
  </conditionalFormatting>
  <conditionalFormatting sqref="B270">
    <cfRule type="cellIs" dxfId="1500" priority="5854" stopIfTrue="1" operator="equal">
      <formula>"(空白)"</formula>
    </cfRule>
    <cfRule type="cellIs" dxfId="1499" priority="5855" stopIfTrue="1" operator="equal">
      <formula>"/"</formula>
    </cfRule>
    <cfRule type="cellIs" dxfId="1498" priority="5856" stopIfTrue="1" operator="equal">
      <formula>0</formula>
    </cfRule>
  </conditionalFormatting>
  <conditionalFormatting sqref="A271">
    <cfRule type="cellIs" dxfId="1497" priority="16918" stopIfTrue="1" operator="equal">
      <formula>"(空白)"</formula>
    </cfRule>
    <cfRule type="cellIs" dxfId="1496" priority="16919" stopIfTrue="1" operator="equal">
      <formula>"/"</formula>
    </cfRule>
    <cfRule type="cellIs" dxfId="1495" priority="16920" stopIfTrue="1" operator="equal">
      <formula>0</formula>
    </cfRule>
  </conditionalFormatting>
  <conditionalFormatting sqref="K271:L271">
    <cfRule type="cellIs" dxfId="1494" priority="7342" stopIfTrue="1" operator="equal">
      <formula>"(空白)"</formula>
    </cfRule>
    <cfRule type="cellIs" dxfId="1493" priority="7343" stopIfTrue="1" operator="equal">
      <formula>"/"</formula>
    </cfRule>
    <cfRule type="cellIs" dxfId="1492" priority="7344" stopIfTrue="1" operator="equal">
      <formula>0</formula>
    </cfRule>
  </conditionalFormatting>
  <conditionalFormatting sqref="A272:H272">
    <cfRule type="cellIs" dxfId="1491" priority="21469" stopIfTrue="1" operator="equal">
      <formula>"(空白)"</formula>
    </cfRule>
    <cfRule type="cellIs" dxfId="1490" priority="21470" stopIfTrue="1" operator="equal">
      <formula>"/"</formula>
    </cfRule>
    <cfRule type="cellIs" dxfId="1489" priority="21471" stopIfTrue="1" operator="equal">
      <formula>0</formula>
    </cfRule>
  </conditionalFormatting>
  <conditionalFormatting sqref="B275">
    <cfRule type="cellIs" dxfId="1488" priority="13612" stopIfTrue="1" operator="equal">
      <formula>"(空白)"</formula>
    </cfRule>
    <cfRule type="cellIs" dxfId="1487" priority="13613" stopIfTrue="1" operator="equal">
      <formula>"/"</formula>
    </cfRule>
    <cfRule type="cellIs" dxfId="1486" priority="13614" stopIfTrue="1" operator="equal">
      <formula>0</formula>
    </cfRule>
  </conditionalFormatting>
  <conditionalFormatting sqref="B276">
    <cfRule type="cellIs" dxfId="1485" priority="5158" stopIfTrue="1" operator="equal">
      <formula>"(空白)"</formula>
    </cfRule>
    <cfRule type="cellIs" dxfId="1484" priority="5159" stopIfTrue="1" operator="equal">
      <formula>"/"</formula>
    </cfRule>
    <cfRule type="cellIs" dxfId="1483" priority="5160" stopIfTrue="1" operator="equal">
      <formula>0</formula>
    </cfRule>
  </conditionalFormatting>
  <conditionalFormatting sqref="B277">
    <cfRule type="cellIs" dxfId="1482" priority="808" stopIfTrue="1" operator="equal">
      <formula>"(空白)"</formula>
    </cfRule>
    <cfRule type="cellIs" dxfId="1481" priority="809" stopIfTrue="1" operator="equal">
      <formula>"/"</formula>
    </cfRule>
    <cfRule type="cellIs" dxfId="1480" priority="810" stopIfTrue="1" operator="equal">
      <formula>0</formula>
    </cfRule>
  </conditionalFormatting>
  <conditionalFormatting sqref="C277">
    <cfRule type="cellIs" dxfId="1479" priority="21976" stopIfTrue="1" operator="equal">
      <formula>"(空白)"</formula>
    </cfRule>
    <cfRule type="cellIs" dxfId="1478" priority="21977" stopIfTrue="1" operator="equal">
      <formula>"/"</formula>
    </cfRule>
    <cfRule type="cellIs" dxfId="1477" priority="21978" stopIfTrue="1" operator="equal">
      <formula>0</formula>
    </cfRule>
  </conditionalFormatting>
  <conditionalFormatting sqref="F278">
    <cfRule type="cellIs" dxfId="1476" priority="5344" stopIfTrue="1" operator="equal">
      <formula>"(空白)"</formula>
    </cfRule>
    <cfRule type="cellIs" dxfId="1475" priority="5345" stopIfTrue="1" operator="equal">
      <formula>"/"</formula>
    </cfRule>
    <cfRule type="cellIs" dxfId="1474" priority="5346" stopIfTrue="1" operator="equal">
      <formula>0</formula>
    </cfRule>
  </conditionalFormatting>
  <conditionalFormatting sqref="G278">
    <cfRule type="cellIs" dxfId="1473" priority="5341" stopIfTrue="1" operator="equal">
      <formula>"(空白)"</formula>
    </cfRule>
    <cfRule type="cellIs" dxfId="1472" priority="5342" stopIfTrue="1" operator="equal">
      <formula>"/"</formula>
    </cfRule>
    <cfRule type="cellIs" dxfId="1471" priority="5343" stopIfTrue="1" operator="equal">
      <formula>0</formula>
    </cfRule>
  </conditionalFormatting>
  <conditionalFormatting sqref="B279">
    <cfRule type="cellIs" dxfId="1470" priority="1465" stopIfTrue="1" operator="equal">
      <formula>"(空白)"</formula>
    </cfRule>
    <cfRule type="cellIs" dxfId="1469" priority="1466" stopIfTrue="1" operator="equal">
      <formula>"/"</formula>
    </cfRule>
    <cfRule type="cellIs" dxfId="1468" priority="1467" stopIfTrue="1" operator="equal">
      <formula>0</formula>
    </cfRule>
  </conditionalFormatting>
  <conditionalFormatting sqref="C281">
    <cfRule type="cellIs" dxfId="1467" priority="6163" stopIfTrue="1" operator="equal">
      <formula>"(空白)"</formula>
    </cfRule>
    <cfRule type="cellIs" dxfId="1466" priority="6164" stopIfTrue="1" operator="equal">
      <formula>"/"</formula>
    </cfRule>
    <cfRule type="cellIs" dxfId="1465" priority="6165" stopIfTrue="1" operator="equal">
      <formula>0</formula>
    </cfRule>
  </conditionalFormatting>
  <conditionalFormatting sqref="B282">
    <cfRule type="cellIs" dxfId="1464" priority="5155" stopIfTrue="1" operator="equal">
      <formula>"(空白)"</formula>
    </cfRule>
    <cfRule type="cellIs" dxfId="1463" priority="5156" stopIfTrue="1" operator="equal">
      <formula>"/"</formula>
    </cfRule>
    <cfRule type="cellIs" dxfId="1462" priority="5157" stopIfTrue="1" operator="equal">
      <formula>0</formula>
    </cfRule>
  </conditionalFormatting>
  <conditionalFormatting sqref="A284">
    <cfRule type="cellIs" dxfId="1461" priority="9298" stopIfTrue="1" operator="equal">
      <formula>"(空白)"</formula>
    </cfRule>
    <cfRule type="cellIs" dxfId="1460" priority="9299" stopIfTrue="1" operator="equal">
      <formula>"/"</formula>
    </cfRule>
    <cfRule type="cellIs" dxfId="1459" priority="9300" stopIfTrue="1" operator="equal">
      <formula>0</formula>
    </cfRule>
  </conditionalFormatting>
  <conditionalFormatting sqref="B284">
    <cfRule type="cellIs" dxfId="1458" priority="11941" stopIfTrue="1" operator="equal">
      <formula>"(空白)"</formula>
    </cfRule>
    <cfRule type="cellIs" dxfId="1457" priority="11942" stopIfTrue="1" operator="equal">
      <formula>"/"</formula>
    </cfRule>
    <cfRule type="cellIs" dxfId="1456" priority="11943" stopIfTrue="1" operator="equal">
      <formula>0</formula>
    </cfRule>
  </conditionalFormatting>
  <conditionalFormatting sqref="C284">
    <cfRule type="cellIs" dxfId="1455" priority="11944" stopIfTrue="1" operator="equal">
      <formula>"(空白)"</formula>
    </cfRule>
    <cfRule type="cellIs" dxfId="1454" priority="11945" stopIfTrue="1" operator="equal">
      <formula>"/"</formula>
    </cfRule>
    <cfRule type="cellIs" dxfId="1453" priority="11946" stopIfTrue="1" operator="equal">
      <formula>0</formula>
    </cfRule>
  </conditionalFormatting>
  <conditionalFormatting sqref="E284:H284">
    <cfRule type="cellIs" dxfId="1452" priority="11947" stopIfTrue="1" operator="equal">
      <formula>"(空白)"</formula>
    </cfRule>
    <cfRule type="cellIs" dxfId="1451" priority="11948" stopIfTrue="1" operator="equal">
      <formula>"/"</formula>
    </cfRule>
    <cfRule type="cellIs" dxfId="1450" priority="11949" stopIfTrue="1" operator="equal">
      <formula>0</formula>
    </cfRule>
  </conditionalFormatting>
  <conditionalFormatting sqref="A285:H285">
    <cfRule type="cellIs" dxfId="1449" priority="16744" stopIfTrue="1" operator="equal">
      <formula>"(空白)"</formula>
    </cfRule>
    <cfRule type="cellIs" dxfId="1448" priority="16745" stopIfTrue="1" operator="equal">
      <formula>"/"</formula>
    </cfRule>
    <cfRule type="cellIs" dxfId="1447" priority="16746" stopIfTrue="1" operator="equal">
      <formula>0</formula>
    </cfRule>
  </conditionalFormatting>
  <conditionalFormatting sqref="K287:L287">
    <cfRule type="cellIs" dxfId="1446" priority="7339" stopIfTrue="1" operator="equal">
      <formula>"(空白)"</formula>
    </cfRule>
    <cfRule type="cellIs" dxfId="1445" priority="7340" stopIfTrue="1" operator="equal">
      <formula>"/"</formula>
    </cfRule>
    <cfRule type="cellIs" dxfId="1444" priority="7341" stopIfTrue="1" operator="equal">
      <formula>0</formula>
    </cfRule>
  </conditionalFormatting>
  <conditionalFormatting sqref="C292">
    <cfRule type="cellIs" dxfId="1443" priority="6157" stopIfTrue="1" operator="equal">
      <formula>"(空白)"</formula>
    </cfRule>
    <cfRule type="cellIs" dxfId="1442" priority="6158" stopIfTrue="1" operator="equal">
      <formula>"/"</formula>
    </cfRule>
    <cfRule type="cellIs" dxfId="1441" priority="6159" stopIfTrue="1" operator="equal">
      <formula>0</formula>
    </cfRule>
  </conditionalFormatting>
  <conditionalFormatting sqref="B293">
    <cfRule type="cellIs" dxfId="1440" priority="1060" stopIfTrue="1" operator="equal">
      <formula>"(空白)"</formula>
    </cfRule>
    <cfRule type="cellIs" dxfId="1439" priority="1061" stopIfTrue="1" operator="equal">
      <formula>"/"</formula>
    </cfRule>
    <cfRule type="cellIs" dxfId="1438" priority="1062" stopIfTrue="1" operator="equal">
      <formula>0</formula>
    </cfRule>
  </conditionalFormatting>
  <conditionalFormatting sqref="B294">
    <cfRule type="cellIs" dxfId="1437" priority="1747" stopIfTrue="1" operator="equal">
      <formula>"(空白)"</formula>
    </cfRule>
    <cfRule type="cellIs" dxfId="1436" priority="1748" stopIfTrue="1" operator="equal">
      <formula>"/"</formula>
    </cfRule>
    <cfRule type="cellIs" dxfId="1435" priority="1749" stopIfTrue="1" operator="equal">
      <formula>0</formula>
    </cfRule>
  </conditionalFormatting>
  <conditionalFormatting sqref="B295">
    <cfRule type="cellIs" dxfId="1434" priority="1123" stopIfTrue="1" operator="equal">
      <formula>"(空白)"</formula>
    </cfRule>
    <cfRule type="cellIs" dxfId="1433" priority="1124" stopIfTrue="1" operator="equal">
      <formula>"/"</formula>
    </cfRule>
    <cfRule type="cellIs" dxfId="1432" priority="1125" stopIfTrue="1" operator="equal">
      <formula>0</formula>
    </cfRule>
  </conditionalFormatting>
  <conditionalFormatting sqref="B296">
    <cfRule type="cellIs" dxfId="1431" priority="2374" stopIfTrue="1" operator="equal">
      <formula>"(空白)"</formula>
    </cfRule>
    <cfRule type="cellIs" dxfId="1430" priority="2375" stopIfTrue="1" operator="equal">
      <formula>"/"</formula>
    </cfRule>
    <cfRule type="cellIs" dxfId="1429" priority="2376" stopIfTrue="1" operator="equal">
      <formula>0</formula>
    </cfRule>
  </conditionalFormatting>
  <conditionalFormatting sqref="B297">
    <cfRule type="cellIs" dxfId="1428" priority="2110" stopIfTrue="1" operator="equal">
      <formula>"(空白)"</formula>
    </cfRule>
    <cfRule type="cellIs" dxfId="1427" priority="2111" stopIfTrue="1" operator="equal">
      <formula>"/"</formula>
    </cfRule>
    <cfRule type="cellIs" dxfId="1426" priority="2112" stopIfTrue="1" operator="equal">
      <formula>0</formula>
    </cfRule>
  </conditionalFormatting>
  <conditionalFormatting sqref="B298">
    <cfRule type="cellIs" dxfId="1425" priority="979" stopIfTrue="1" operator="equal">
      <formula>"(空白)"</formula>
    </cfRule>
    <cfRule type="cellIs" dxfId="1424" priority="980" stopIfTrue="1" operator="equal">
      <formula>"/"</formula>
    </cfRule>
    <cfRule type="cellIs" dxfId="1423" priority="981" stopIfTrue="1" operator="equal">
      <formula>0</formula>
    </cfRule>
  </conditionalFormatting>
  <conditionalFormatting sqref="A299">
    <cfRule type="cellIs" dxfId="1422" priority="16912" stopIfTrue="1" operator="equal">
      <formula>"(空白)"</formula>
    </cfRule>
    <cfRule type="cellIs" dxfId="1421" priority="16913" stopIfTrue="1" operator="equal">
      <formula>"/"</formula>
    </cfRule>
    <cfRule type="cellIs" dxfId="1420" priority="16914" stopIfTrue="1" operator="equal">
      <formula>0</formula>
    </cfRule>
  </conditionalFormatting>
  <conditionalFormatting sqref="A301">
    <cfRule type="cellIs" dxfId="1419" priority="8905" stopIfTrue="1" operator="equal">
      <formula>"(空白)"</formula>
    </cfRule>
    <cfRule type="cellIs" dxfId="1418" priority="8906" stopIfTrue="1" operator="equal">
      <formula>"/"</formula>
    </cfRule>
    <cfRule type="cellIs" dxfId="1417" priority="8907" stopIfTrue="1" operator="equal">
      <formula>0</formula>
    </cfRule>
  </conditionalFormatting>
  <conditionalFormatting sqref="K301:L301">
    <cfRule type="cellIs" dxfId="1416" priority="7336" stopIfTrue="1" operator="equal">
      <formula>"(空白)"</formula>
    </cfRule>
    <cfRule type="cellIs" dxfId="1415" priority="7337" stopIfTrue="1" operator="equal">
      <formula>"/"</formula>
    </cfRule>
    <cfRule type="cellIs" dxfId="1414" priority="7338" stopIfTrue="1" operator="equal">
      <formula>0</formula>
    </cfRule>
  </conditionalFormatting>
  <conditionalFormatting sqref="A302">
    <cfRule type="cellIs" dxfId="1413" priority="8908" stopIfTrue="1" operator="equal">
      <formula>"(空白)"</formula>
    </cfRule>
    <cfRule type="cellIs" dxfId="1412" priority="8909" stopIfTrue="1" operator="equal">
      <formula>"/"</formula>
    </cfRule>
    <cfRule type="cellIs" dxfId="1411" priority="8910" stopIfTrue="1" operator="equal">
      <formula>0</formula>
    </cfRule>
  </conditionalFormatting>
  <conditionalFormatting sqref="C306">
    <cfRule type="cellIs" dxfId="1410" priority="11452" stopIfTrue="1" operator="equal">
      <formula>"(空白)"</formula>
    </cfRule>
    <cfRule type="cellIs" dxfId="1409" priority="11453" stopIfTrue="1" operator="equal">
      <formula>"/"</formula>
    </cfRule>
    <cfRule type="cellIs" dxfId="1408" priority="11454" stopIfTrue="1" operator="equal">
      <formula>0</formula>
    </cfRule>
  </conditionalFormatting>
  <conditionalFormatting sqref="F306">
    <cfRule type="cellIs" dxfId="1407" priority="9499" stopIfTrue="1" operator="equal">
      <formula>"(空白)"</formula>
    </cfRule>
    <cfRule type="cellIs" dxfId="1406" priority="9500" stopIfTrue="1" operator="equal">
      <formula>"/"</formula>
    </cfRule>
    <cfRule type="cellIs" dxfId="1405" priority="9501" stopIfTrue="1" operator="equal">
      <formula>0</formula>
    </cfRule>
  </conditionalFormatting>
  <conditionalFormatting sqref="E308">
    <cfRule type="cellIs" dxfId="1404" priority="6403" stopIfTrue="1" operator="equal">
      <formula>"(空白)"</formula>
    </cfRule>
    <cfRule type="cellIs" dxfId="1403" priority="6404" stopIfTrue="1" operator="equal">
      <formula>"/"</formula>
    </cfRule>
    <cfRule type="cellIs" dxfId="1402" priority="6405" stopIfTrue="1" operator="equal">
      <formula>0</formula>
    </cfRule>
  </conditionalFormatting>
  <conditionalFormatting sqref="A310">
    <cfRule type="cellIs" dxfId="1401" priority="11206" stopIfTrue="1" operator="equal">
      <formula>"(空白)"</formula>
    </cfRule>
    <cfRule type="cellIs" dxfId="1400" priority="11207" stopIfTrue="1" operator="equal">
      <formula>"/"</formula>
    </cfRule>
    <cfRule type="cellIs" dxfId="1399" priority="11208" stopIfTrue="1" operator="equal">
      <formula>0</formula>
    </cfRule>
  </conditionalFormatting>
  <conditionalFormatting sqref="A311">
    <cfRule type="cellIs" dxfId="1398" priority="16612" stopIfTrue="1" operator="equal">
      <formula>"(空白)"</formula>
    </cfRule>
    <cfRule type="cellIs" dxfId="1397" priority="16613" stopIfTrue="1" operator="equal">
      <formula>"/"</formula>
    </cfRule>
    <cfRule type="cellIs" dxfId="1396" priority="16614" stopIfTrue="1" operator="equal">
      <formula>0</formula>
    </cfRule>
  </conditionalFormatting>
  <conditionalFormatting sqref="K311:L311">
    <cfRule type="cellIs" dxfId="1395" priority="7333" stopIfTrue="1" operator="equal">
      <formula>"(空白)"</formula>
    </cfRule>
    <cfRule type="cellIs" dxfId="1394" priority="7334" stopIfTrue="1" operator="equal">
      <formula>"/"</formula>
    </cfRule>
    <cfRule type="cellIs" dxfId="1393" priority="7335" stopIfTrue="1" operator="equal">
      <formula>0</formula>
    </cfRule>
  </conditionalFormatting>
  <conditionalFormatting sqref="A312:H312">
    <cfRule type="cellIs" dxfId="1392" priority="21979" stopIfTrue="1" operator="equal">
      <formula>"(空白)"</formula>
    </cfRule>
    <cfRule type="cellIs" dxfId="1391" priority="21980" stopIfTrue="1" operator="equal">
      <formula>"/"</formula>
    </cfRule>
    <cfRule type="cellIs" dxfId="1390" priority="21981" stopIfTrue="1" operator="equal">
      <formula>0</formula>
    </cfRule>
  </conditionalFormatting>
  <conditionalFormatting sqref="B321">
    <cfRule type="cellIs" dxfId="1389" priority="976" stopIfTrue="1" operator="equal">
      <formula>"(空白)"</formula>
    </cfRule>
    <cfRule type="cellIs" dxfId="1388" priority="977" stopIfTrue="1" operator="equal">
      <formula>"/"</formula>
    </cfRule>
    <cfRule type="cellIs" dxfId="1387" priority="978" stopIfTrue="1" operator="equal">
      <formula>0</formula>
    </cfRule>
  </conditionalFormatting>
  <conditionalFormatting sqref="C336">
    <cfRule type="cellIs" dxfId="1386" priority="6133" stopIfTrue="1" operator="equal">
      <formula>"(空白)"</formula>
    </cfRule>
    <cfRule type="cellIs" dxfId="1385" priority="6134" stopIfTrue="1" operator="equal">
      <formula>"/"</formula>
    </cfRule>
    <cfRule type="cellIs" dxfId="1384" priority="6135" stopIfTrue="1" operator="equal">
      <formula>0</formula>
    </cfRule>
  </conditionalFormatting>
  <conditionalFormatting sqref="K347:L347">
    <cfRule type="cellIs" dxfId="1383" priority="7330" stopIfTrue="1" operator="equal">
      <formula>"(空白)"</formula>
    </cfRule>
    <cfRule type="cellIs" dxfId="1382" priority="7331" stopIfTrue="1" operator="equal">
      <formula>"/"</formula>
    </cfRule>
    <cfRule type="cellIs" dxfId="1381" priority="7332" stopIfTrue="1" operator="equal">
      <formula>0</formula>
    </cfRule>
  </conditionalFormatting>
  <conditionalFormatting sqref="B351">
    <cfRule type="cellIs" dxfId="1380" priority="5404" stopIfTrue="1" operator="equal">
      <formula>"(空白)"</formula>
    </cfRule>
    <cfRule type="cellIs" dxfId="1379" priority="5405" stopIfTrue="1" operator="equal">
      <formula>"/"</formula>
    </cfRule>
    <cfRule type="cellIs" dxfId="1378" priority="5406" stopIfTrue="1" operator="equal">
      <formula>0</formula>
    </cfRule>
  </conditionalFormatting>
  <conditionalFormatting sqref="B352">
    <cfRule type="cellIs" dxfId="1377" priority="1456" stopIfTrue="1" operator="equal">
      <formula>"(空白)"</formula>
    </cfRule>
    <cfRule type="cellIs" dxfId="1376" priority="1457" stopIfTrue="1" operator="equal">
      <formula>"/"</formula>
    </cfRule>
    <cfRule type="cellIs" dxfId="1375" priority="1458" stopIfTrue="1" operator="equal">
      <formula>0</formula>
    </cfRule>
  </conditionalFormatting>
  <conditionalFormatting sqref="B353">
    <cfRule type="cellIs" dxfId="1374" priority="8692" stopIfTrue="1" operator="equal">
      <formula>"(空白)"</formula>
    </cfRule>
    <cfRule type="cellIs" dxfId="1373" priority="8693" stopIfTrue="1" operator="equal">
      <formula>"/"</formula>
    </cfRule>
    <cfRule type="cellIs" dxfId="1372" priority="8694" stopIfTrue="1" operator="equal">
      <formula>0</formula>
    </cfRule>
  </conditionalFormatting>
  <conditionalFormatting sqref="B354">
    <cfRule type="cellIs" dxfId="1371" priority="1054" stopIfTrue="1" operator="equal">
      <formula>"(空白)"</formula>
    </cfRule>
    <cfRule type="cellIs" dxfId="1370" priority="1055" stopIfTrue="1" operator="equal">
      <formula>"/"</formula>
    </cfRule>
    <cfRule type="cellIs" dxfId="1369" priority="1056" stopIfTrue="1" operator="equal">
      <formula>0</formula>
    </cfRule>
  </conditionalFormatting>
  <conditionalFormatting sqref="A355">
    <cfRule type="cellIs" dxfId="1368" priority="15550" stopIfTrue="1" operator="equal">
      <formula>"(空白)"</formula>
    </cfRule>
    <cfRule type="cellIs" dxfId="1367" priority="15551" stopIfTrue="1" operator="equal">
      <formula>"/"</formula>
    </cfRule>
    <cfRule type="cellIs" dxfId="1366" priority="15552" stopIfTrue="1" operator="equal">
      <formula>0</formula>
    </cfRule>
  </conditionalFormatting>
  <conditionalFormatting sqref="A356:B356">
    <cfRule type="cellIs" dxfId="1365" priority="18862" stopIfTrue="1" operator="equal">
      <formula>"(空白)"</formula>
    </cfRule>
    <cfRule type="cellIs" dxfId="1364" priority="18863" stopIfTrue="1" operator="equal">
      <formula>"/"</formula>
    </cfRule>
    <cfRule type="cellIs" dxfId="1363" priority="18864" stopIfTrue="1" operator="equal">
      <formula>0</formula>
    </cfRule>
  </conditionalFormatting>
  <conditionalFormatting sqref="C356:G356">
    <cfRule type="cellIs" dxfId="1362" priority="18859" stopIfTrue="1" operator="equal">
      <formula>"(空白)"</formula>
    </cfRule>
    <cfRule type="cellIs" dxfId="1361" priority="18860" stopIfTrue="1" operator="equal">
      <formula>"/"</formula>
    </cfRule>
    <cfRule type="cellIs" dxfId="1360" priority="18861" stopIfTrue="1" operator="equal">
      <formula>0</formula>
    </cfRule>
  </conditionalFormatting>
  <conditionalFormatting sqref="H356">
    <cfRule type="cellIs" dxfId="1359" priority="13042" stopIfTrue="1" operator="equal">
      <formula>"(空白)"</formula>
    </cfRule>
    <cfRule type="cellIs" dxfId="1358" priority="13043" stopIfTrue="1" operator="equal">
      <formula>"/"</formula>
    </cfRule>
    <cfRule type="cellIs" dxfId="1357" priority="13044" stopIfTrue="1" operator="equal">
      <formula>0</formula>
    </cfRule>
  </conditionalFormatting>
  <conditionalFormatting sqref="B357">
    <cfRule type="cellIs" dxfId="1356" priority="21463" stopIfTrue="1" operator="equal">
      <formula>"(空白)"</formula>
    </cfRule>
    <cfRule type="cellIs" dxfId="1355" priority="21464" stopIfTrue="1" operator="equal">
      <formula>"/"</formula>
    </cfRule>
    <cfRule type="cellIs" dxfId="1354" priority="21465" stopIfTrue="1" operator="equal">
      <formula>0</formula>
    </cfRule>
  </conditionalFormatting>
  <conditionalFormatting sqref="K357:L357">
    <cfRule type="cellIs" dxfId="1353" priority="7327" stopIfTrue="1" operator="equal">
      <formula>"(空白)"</formula>
    </cfRule>
    <cfRule type="cellIs" dxfId="1352" priority="7328" stopIfTrue="1" operator="equal">
      <formula>"/"</formula>
    </cfRule>
    <cfRule type="cellIs" dxfId="1351" priority="7329" stopIfTrue="1" operator="equal">
      <formula>0</formula>
    </cfRule>
  </conditionalFormatting>
  <conditionalFormatting sqref="B361">
    <cfRule type="cellIs" dxfId="1350" priority="1615" stopIfTrue="1" operator="equal">
      <formula>"(空白)"</formula>
    </cfRule>
    <cfRule type="cellIs" dxfId="1349" priority="1616" stopIfTrue="1" operator="equal">
      <formula>"/"</formula>
    </cfRule>
    <cfRule type="cellIs" dxfId="1348" priority="1617" stopIfTrue="1" operator="equal">
      <formula>0</formula>
    </cfRule>
  </conditionalFormatting>
  <conditionalFormatting sqref="E361">
    <cfRule type="cellIs" dxfId="1347" priority="14488" stopIfTrue="1" operator="equal">
      <formula>"(空白)"</formula>
    </cfRule>
    <cfRule type="cellIs" dxfId="1346" priority="14489" stopIfTrue="1" operator="equal">
      <formula>"/"</formula>
    </cfRule>
    <cfRule type="cellIs" dxfId="1345" priority="14490" stopIfTrue="1" operator="equal">
      <formula>0</formula>
    </cfRule>
  </conditionalFormatting>
  <conditionalFormatting sqref="B362">
    <cfRule type="cellIs" dxfId="1344" priority="805" stopIfTrue="1" operator="equal">
      <formula>"(空白)"</formula>
    </cfRule>
    <cfRule type="cellIs" dxfId="1343" priority="806" stopIfTrue="1" operator="equal">
      <formula>"/"</formula>
    </cfRule>
    <cfRule type="cellIs" dxfId="1342" priority="807" stopIfTrue="1" operator="equal">
      <formula>0</formula>
    </cfRule>
  </conditionalFormatting>
  <conditionalFormatting sqref="G362">
    <cfRule type="cellIs" dxfId="1341" priority="15655" stopIfTrue="1" operator="equal">
      <formula>"(空白)"</formula>
    </cfRule>
    <cfRule type="cellIs" dxfId="1340" priority="15656" stopIfTrue="1" operator="equal">
      <formula>"/"</formula>
    </cfRule>
    <cfRule type="cellIs" dxfId="1339" priority="15657" stopIfTrue="1" operator="equal">
      <formula>0</formula>
    </cfRule>
  </conditionalFormatting>
  <conditionalFormatting sqref="B363">
    <cfRule type="cellIs" dxfId="1338" priority="970" stopIfTrue="1" operator="equal">
      <formula>"(空白)"</formula>
    </cfRule>
    <cfRule type="cellIs" dxfId="1337" priority="971" stopIfTrue="1" operator="equal">
      <formula>"/"</formula>
    </cfRule>
    <cfRule type="cellIs" dxfId="1336" priority="972" stopIfTrue="1" operator="equal">
      <formula>0</formula>
    </cfRule>
  </conditionalFormatting>
  <conditionalFormatting sqref="C363">
    <cfRule type="cellIs" dxfId="1335" priority="12619" stopIfTrue="1" operator="equal">
      <formula>"(空白)"</formula>
    </cfRule>
    <cfRule type="cellIs" dxfId="1334" priority="12620" stopIfTrue="1" operator="equal">
      <formula>"/"</formula>
    </cfRule>
    <cfRule type="cellIs" dxfId="1333" priority="12621" stopIfTrue="1" operator="equal">
      <formula>0</formula>
    </cfRule>
  </conditionalFormatting>
  <conditionalFormatting sqref="B364">
    <cfRule type="cellIs" dxfId="1332" priority="1999" stopIfTrue="1" operator="equal">
      <formula>"(空白)"</formula>
    </cfRule>
    <cfRule type="cellIs" dxfId="1331" priority="2000" stopIfTrue="1" operator="equal">
      <formula>"/"</formula>
    </cfRule>
    <cfRule type="cellIs" dxfId="1330" priority="2001" stopIfTrue="1" operator="equal">
      <formula>0</formula>
    </cfRule>
  </conditionalFormatting>
  <conditionalFormatting sqref="B365">
    <cfRule type="cellIs" dxfId="1329" priority="1996" stopIfTrue="1" operator="equal">
      <formula>"(空白)"</formula>
    </cfRule>
    <cfRule type="cellIs" dxfId="1328" priority="1997" stopIfTrue="1" operator="equal">
      <formula>"/"</formula>
    </cfRule>
    <cfRule type="cellIs" dxfId="1327" priority="1998" stopIfTrue="1" operator="equal">
      <formula>0</formula>
    </cfRule>
  </conditionalFormatting>
  <conditionalFormatting sqref="B366">
    <cfRule type="cellIs" dxfId="1326" priority="1714" stopIfTrue="1" operator="equal">
      <formula>"(空白)"</formula>
    </cfRule>
    <cfRule type="cellIs" dxfId="1325" priority="1715" stopIfTrue="1" operator="equal">
      <formula>"/"</formula>
    </cfRule>
    <cfRule type="cellIs" dxfId="1324" priority="1716" stopIfTrue="1" operator="equal">
      <formula>0</formula>
    </cfRule>
  </conditionalFormatting>
  <conditionalFormatting sqref="B367">
    <cfRule type="cellIs" dxfId="1323" priority="1993" stopIfTrue="1" operator="equal">
      <formula>"(空白)"</formula>
    </cfRule>
    <cfRule type="cellIs" dxfId="1322" priority="1994" stopIfTrue="1" operator="equal">
      <formula>"/"</formula>
    </cfRule>
    <cfRule type="cellIs" dxfId="1321" priority="1995" stopIfTrue="1" operator="equal">
      <formula>0</formula>
    </cfRule>
  </conditionalFormatting>
  <conditionalFormatting sqref="B368">
    <cfRule type="cellIs" dxfId="1320" priority="1609" stopIfTrue="1" operator="equal">
      <formula>"(空白)"</formula>
    </cfRule>
    <cfRule type="cellIs" dxfId="1319" priority="1610" stopIfTrue="1" operator="equal">
      <formula>"/"</formula>
    </cfRule>
    <cfRule type="cellIs" dxfId="1318" priority="1611" stopIfTrue="1" operator="equal">
      <formula>0</formula>
    </cfRule>
  </conditionalFormatting>
  <conditionalFormatting sqref="C368">
    <cfRule type="cellIs" dxfId="1317" priority="5527" stopIfTrue="1" operator="equal">
      <formula>"(空白)"</formula>
    </cfRule>
    <cfRule type="cellIs" dxfId="1316" priority="5528" stopIfTrue="1" operator="equal">
      <formula>"/"</formula>
    </cfRule>
    <cfRule type="cellIs" dxfId="1315" priority="5529" stopIfTrue="1" operator="equal">
      <formula>0</formula>
    </cfRule>
  </conditionalFormatting>
  <conditionalFormatting sqref="F368">
    <cfRule type="cellIs" dxfId="1314" priority="5533" stopIfTrue="1" operator="equal">
      <formula>"(空白)"</formula>
    </cfRule>
    <cfRule type="cellIs" dxfId="1313" priority="5534" stopIfTrue="1" operator="equal">
      <formula>"/"</formula>
    </cfRule>
    <cfRule type="cellIs" dxfId="1312" priority="5535" stopIfTrue="1" operator="equal">
      <formula>0</formula>
    </cfRule>
  </conditionalFormatting>
  <conditionalFormatting sqref="G368">
    <cfRule type="cellIs" dxfId="1311" priority="5530" stopIfTrue="1" operator="equal">
      <formula>"(空白)"</formula>
    </cfRule>
    <cfRule type="cellIs" dxfId="1310" priority="5531" stopIfTrue="1" operator="equal">
      <formula>"/"</formula>
    </cfRule>
    <cfRule type="cellIs" dxfId="1309" priority="5532" stopIfTrue="1" operator="equal">
      <formula>0</formula>
    </cfRule>
  </conditionalFormatting>
  <conditionalFormatting sqref="B369">
    <cfRule type="cellIs" dxfId="1308" priority="1450" stopIfTrue="1" operator="equal">
      <formula>"(空白)"</formula>
    </cfRule>
    <cfRule type="cellIs" dxfId="1307" priority="1451" stopIfTrue="1" operator="equal">
      <formula>"/"</formula>
    </cfRule>
    <cfRule type="cellIs" dxfId="1306" priority="1452" stopIfTrue="1" operator="equal">
      <formula>0</formula>
    </cfRule>
  </conditionalFormatting>
  <conditionalFormatting sqref="B370">
    <cfRule type="cellIs" dxfId="1305" priority="7909" stopIfTrue="1" operator="equal">
      <formula>"(空白)"</formula>
    </cfRule>
    <cfRule type="cellIs" dxfId="1304" priority="7910" stopIfTrue="1" operator="equal">
      <formula>"/"</formula>
    </cfRule>
    <cfRule type="cellIs" dxfId="1303" priority="7911" stopIfTrue="1" operator="equal">
      <formula>0</formula>
    </cfRule>
  </conditionalFormatting>
  <conditionalFormatting sqref="B371">
    <cfRule type="cellIs" dxfId="1302" priority="874" stopIfTrue="1" operator="equal">
      <formula>"(空白)"</formula>
    </cfRule>
    <cfRule type="cellIs" dxfId="1301" priority="875" stopIfTrue="1" operator="equal">
      <formula>"/"</formula>
    </cfRule>
    <cfRule type="cellIs" dxfId="1300" priority="876" stopIfTrue="1" operator="equal">
      <formula>0</formula>
    </cfRule>
  </conditionalFormatting>
  <conditionalFormatting sqref="B372">
    <cfRule type="cellIs" dxfId="1299" priority="1366" stopIfTrue="1" operator="equal">
      <formula>"(空白)"</formula>
    </cfRule>
    <cfRule type="cellIs" dxfId="1298" priority="1367" stopIfTrue="1" operator="equal">
      <formula>"/"</formula>
    </cfRule>
    <cfRule type="cellIs" dxfId="1297" priority="1368" stopIfTrue="1" operator="equal">
      <formula>0</formula>
    </cfRule>
  </conditionalFormatting>
  <conditionalFormatting sqref="B373">
    <cfRule type="cellIs" dxfId="1296" priority="1363" stopIfTrue="1" operator="equal">
      <formula>"(空白)"</formula>
    </cfRule>
    <cfRule type="cellIs" dxfId="1295" priority="1364" stopIfTrue="1" operator="equal">
      <formula>"/"</formula>
    </cfRule>
    <cfRule type="cellIs" dxfId="1294" priority="1365" stopIfTrue="1" operator="equal">
      <formula>0</formula>
    </cfRule>
  </conditionalFormatting>
  <conditionalFormatting sqref="B374">
    <cfRule type="cellIs" dxfId="1293" priority="871" stopIfTrue="1" operator="equal">
      <formula>"(空白)"</formula>
    </cfRule>
    <cfRule type="cellIs" dxfId="1292" priority="872" stopIfTrue="1" operator="equal">
      <formula>"/"</formula>
    </cfRule>
    <cfRule type="cellIs" dxfId="1291" priority="873" stopIfTrue="1" operator="equal">
      <formula>0</formula>
    </cfRule>
  </conditionalFormatting>
  <conditionalFormatting sqref="B376">
    <cfRule type="cellIs" dxfId="1290" priority="3118" stopIfTrue="1" operator="equal">
      <formula>"(空白)"</formula>
    </cfRule>
    <cfRule type="cellIs" dxfId="1289" priority="3119" stopIfTrue="1" operator="equal">
      <formula>"/"</formula>
    </cfRule>
    <cfRule type="cellIs" dxfId="1288" priority="3120" stopIfTrue="1" operator="equal">
      <formula>0</formula>
    </cfRule>
  </conditionalFormatting>
  <conditionalFormatting sqref="E377">
    <cfRule type="cellIs" dxfId="1287" priority="16831" stopIfTrue="1" operator="equal">
      <formula>"(空白)"</formula>
    </cfRule>
    <cfRule type="cellIs" dxfId="1286" priority="16832" stopIfTrue="1" operator="equal">
      <formula>"/"</formula>
    </cfRule>
    <cfRule type="cellIs" dxfId="1285" priority="16833" stopIfTrue="1" operator="equal">
      <formula>0</formula>
    </cfRule>
  </conditionalFormatting>
  <conditionalFormatting sqref="G377">
    <cfRule type="cellIs" dxfId="1284" priority="18553" stopIfTrue="1" operator="equal">
      <formula>"(空白)"</formula>
    </cfRule>
    <cfRule type="cellIs" dxfId="1283" priority="18554" stopIfTrue="1" operator="equal">
      <formula>"/"</formula>
    </cfRule>
    <cfRule type="cellIs" dxfId="1282" priority="18555" stopIfTrue="1" operator="equal">
      <formula>0</formula>
    </cfRule>
  </conditionalFormatting>
  <conditionalFormatting sqref="B378">
    <cfRule type="cellIs" dxfId="1281" priority="1186" stopIfTrue="1" operator="equal">
      <formula>"(空白)"</formula>
    </cfRule>
    <cfRule type="cellIs" dxfId="1280" priority="1187" stopIfTrue="1" operator="equal">
      <formula>"/"</formula>
    </cfRule>
    <cfRule type="cellIs" dxfId="1279" priority="1188" stopIfTrue="1" operator="equal">
      <formula>0</formula>
    </cfRule>
  </conditionalFormatting>
  <conditionalFormatting sqref="B379">
    <cfRule type="cellIs" dxfId="1278" priority="868" stopIfTrue="1" operator="equal">
      <formula>"(空白)"</formula>
    </cfRule>
    <cfRule type="cellIs" dxfId="1277" priority="869" stopIfTrue="1" operator="equal">
      <formula>"/"</formula>
    </cfRule>
    <cfRule type="cellIs" dxfId="1276" priority="870" stopIfTrue="1" operator="equal">
      <formula>0</formula>
    </cfRule>
  </conditionalFormatting>
  <conditionalFormatting sqref="B380">
    <cfRule type="cellIs" dxfId="1275" priority="1279" stopIfTrue="1" operator="equal">
      <formula>"(空白)"</formula>
    </cfRule>
    <cfRule type="cellIs" dxfId="1274" priority="1280" stopIfTrue="1" operator="equal">
      <formula>"/"</formula>
    </cfRule>
    <cfRule type="cellIs" dxfId="1273" priority="1281" stopIfTrue="1" operator="equal">
      <formula>0</formula>
    </cfRule>
  </conditionalFormatting>
  <conditionalFormatting sqref="B381">
    <cfRule type="cellIs" dxfId="1272" priority="865" stopIfTrue="1" operator="equal">
      <formula>"(空白)"</formula>
    </cfRule>
    <cfRule type="cellIs" dxfId="1271" priority="866" stopIfTrue="1" operator="equal">
      <formula>"/"</formula>
    </cfRule>
    <cfRule type="cellIs" dxfId="1270" priority="867" stopIfTrue="1" operator="equal">
      <formula>0</formula>
    </cfRule>
  </conditionalFormatting>
  <conditionalFormatting sqref="B382">
    <cfRule type="cellIs" dxfId="1269" priority="862" stopIfTrue="1" operator="equal">
      <formula>"(空白)"</formula>
    </cfRule>
    <cfRule type="cellIs" dxfId="1268" priority="863" stopIfTrue="1" operator="equal">
      <formula>"/"</formula>
    </cfRule>
    <cfRule type="cellIs" dxfId="1267" priority="864" stopIfTrue="1" operator="equal">
      <formula>0</formula>
    </cfRule>
  </conditionalFormatting>
  <conditionalFormatting sqref="K382:L382">
    <cfRule type="cellIs" dxfId="1266" priority="6469" stopIfTrue="1" operator="equal">
      <formula>"(空白)"</formula>
    </cfRule>
    <cfRule type="cellIs" dxfId="1265" priority="6470" stopIfTrue="1" operator="equal">
      <formula>"/"</formula>
    </cfRule>
    <cfRule type="cellIs" dxfId="1264" priority="6471" stopIfTrue="1" operator="equal">
      <formula>0</formula>
    </cfRule>
  </conditionalFormatting>
  <conditionalFormatting sqref="N382">
    <cfRule type="cellIs" dxfId="1263" priority="6472" stopIfTrue="1" operator="equal">
      <formula>"(空白)"</formula>
    </cfRule>
    <cfRule type="cellIs" dxfId="1262" priority="6473" stopIfTrue="1" operator="equal">
      <formula>"/"</formula>
    </cfRule>
    <cfRule type="cellIs" dxfId="1261" priority="6474" stopIfTrue="1" operator="equal">
      <formula>0</formula>
    </cfRule>
  </conditionalFormatting>
  <conditionalFormatting sqref="B383">
    <cfRule type="cellIs" dxfId="1260" priority="859" stopIfTrue="1" operator="equal">
      <formula>"(空白)"</formula>
    </cfRule>
    <cfRule type="cellIs" dxfId="1259" priority="860" stopIfTrue="1" operator="equal">
      <formula>"/"</formula>
    </cfRule>
    <cfRule type="cellIs" dxfId="1258" priority="861" stopIfTrue="1" operator="equal">
      <formula>0</formula>
    </cfRule>
  </conditionalFormatting>
  <conditionalFormatting sqref="F384">
    <cfRule type="cellIs" dxfId="1257" priority="2482" stopIfTrue="1" operator="equal">
      <formula>"(空白)"</formula>
    </cfRule>
    <cfRule type="cellIs" dxfId="1256" priority="2483" stopIfTrue="1" operator="equal">
      <formula>"/"</formula>
    </cfRule>
    <cfRule type="cellIs" dxfId="1255" priority="2484" stopIfTrue="1" operator="equal">
      <formula>0</formula>
    </cfRule>
  </conditionalFormatting>
  <conditionalFormatting sqref="B386">
    <cfRule type="cellIs" dxfId="1254" priority="5812" stopIfTrue="1" operator="equal">
      <formula>"(空白)"</formula>
    </cfRule>
    <cfRule type="cellIs" dxfId="1253" priority="5813" stopIfTrue="1" operator="equal">
      <formula>"/"</formula>
    </cfRule>
    <cfRule type="cellIs" dxfId="1252" priority="5814" stopIfTrue="1" operator="equal">
      <formula>0</formula>
    </cfRule>
  </conditionalFormatting>
  <conditionalFormatting sqref="C386">
    <cfRule type="cellIs" dxfId="1251" priority="18385" stopIfTrue="1" operator="equal">
      <formula>"(空白)"</formula>
    </cfRule>
    <cfRule type="cellIs" dxfId="1250" priority="18386" stopIfTrue="1" operator="equal">
      <formula>"/"</formula>
    </cfRule>
    <cfRule type="cellIs" dxfId="1249" priority="18387" stopIfTrue="1" operator="equal">
      <formula>0</formula>
    </cfRule>
  </conditionalFormatting>
  <conditionalFormatting sqref="E386">
    <cfRule type="cellIs" dxfId="1248" priority="18358" stopIfTrue="1" operator="equal">
      <formula>"(空白)"</formula>
    </cfRule>
    <cfRule type="cellIs" dxfId="1247" priority="18359" stopIfTrue="1" operator="equal">
      <formula>"/"</formula>
    </cfRule>
    <cfRule type="cellIs" dxfId="1246" priority="18360" stopIfTrue="1" operator="equal">
      <formula>0</formula>
    </cfRule>
  </conditionalFormatting>
  <conditionalFormatting sqref="F386">
    <cfRule type="cellIs" dxfId="1245" priority="18355" stopIfTrue="1" operator="equal">
      <formula>"(空白)"</formula>
    </cfRule>
    <cfRule type="cellIs" dxfId="1244" priority="18356" stopIfTrue="1" operator="equal">
      <formula>"/"</formula>
    </cfRule>
    <cfRule type="cellIs" dxfId="1243" priority="18357" stopIfTrue="1" operator="equal">
      <formula>0</formula>
    </cfRule>
  </conditionalFormatting>
  <conditionalFormatting sqref="G386">
    <cfRule type="cellIs" dxfId="1242" priority="18373" stopIfTrue="1" operator="equal">
      <formula>"(空白)"</formula>
    </cfRule>
    <cfRule type="cellIs" dxfId="1241" priority="18374" stopIfTrue="1" operator="equal">
      <formula>"/"</formula>
    </cfRule>
    <cfRule type="cellIs" dxfId="1240" priority="18375" stopIfTrue="1" operator="equal">
      <formula>0</formula>
    </cfRule>
  </conditionalFormatting>
  <conditionalFormatting sqref="F387">
    <cfRule type="cellIs" dxfId="1239" priority="2485" stopIfTrue="1" operator="equal">
      <formula>"(空白)"</formula>
    </cfRule>
    <cfRule type="cellIs" dxfId="1238" priority="2486" stopIfTrue="1" operator="equal">
      <formula>"/"</formula>
    </cfRule>
    <cfRule type="cellIs" dxfId="1237" priority="2487" stopIfTrue="1" operator="equal">
      <formula>0</formula>
    </cfRule>
  </conditionalFormatting>
  <conditionalFormatting sqref="G387">
    <cfRule type="cellIs" dxfId="1236" priority="2488" stopIfTrue="1" operator="equal">
      <formula>"(空白)"</formula>
    </cfRule>
    <cfRule type="cellIs" dxfId="1235" priority="2489" stopIfTrue="1" operator="equal">
      <formula>"/"</formula>
    </cfRule>
    <cfRule type="cellIs" dxfId="1234" priority="2490" stopIfTrue="1" operator="equal">
      <formula>0</formula>
    </cfRule>
  </conditionalFormatting>
  <conditionalFormatting sqref="B388">
    <cfRule type="cellIs" dxfId="1233" priority="1783" stopIfTrue="1" operator="equal">
      <formula>"(空白)"</formula>
    </cfRule>
    <cfRule type="cellIs" dxfId="1232" priority="1784" stopIfTrue="1" operator="equal">
      <formula>"/"</formula>
    </cfRule>
    <cfRule type="cellIs" dxfId="1231" priority="1785" stopIfTrue="1" operator="equal">
      <formula>0</formula>
    </cfRule>
  </conditionalFormatting>
  <conditionalFormatting sqref="E388">
    <cfRule type="cellIs" dxfId="1230" priority="1798" stopIfTrue="1" operator="equal">
      <formula>"(空白)"</formula>
    </cfRule>
    <cfRule type="cellIs" dxfId="1229" priority="1799" stopIfTrue="1" operator="equal">
      <formula>"/"</formula>
    </cfRule>
    <cfRule type="cellIs" dxfId="1228" priority="1800" stopIfTrue="1" operator="equal">
      <formula>0</formula>
    </cfRule>
  </conditionalFormatting>
  <conditionalFormatting sqref="F388">
    <cfRule type="cellIs" dxfId="1227" priority="1789" stopIfTrue="1" operator="equal">
      <formula>"(空白)"</formula>
    </cfRule>
    <cfRule type="cellIs" dxfId="1226" priority="1790" stopIfTrue="1" operator="equal">
      <formula>"/"</formula>
    </cfRule>
    <cfRule type="cellIs" dxfId="1225" priority="1791" stopIfTrue="1" operator="equal">
      <formula>0</formula>
    </cfRule>
  </conditionalFormatting>
  <conditionalFormatting sqref="G388">
    <cfRule type="cellIs" dxfId="1224" priority="1804" stopIfTrue="1" operator="equal">
      <formula>"(空白)"</formula>
    </cfRule>
    <cfRule type="cellIs" dxfId="1223" priority="1805" stopIfTrue="1" operator="equal">
      <formula>"/"</formula>
    </cfRule>
    <cfRule type="cellIs" dxfId="1222" priority="1806" stopIfTrue="1" operator="equal">
      <formula>0</formula>
    </cfRule>
  </conditionalFormatting>
  <conditionalFormatting sqref="A389">
    <cfRule type="cellIs" dxfId="1221" priority="20047" stopIfTrue="1" operator="equal">
      <formula>"(空白)"</formula>
    </cfRule>
    <cfRule type="cellIs" dxfId="1220" priority="20048" stopIfTrue="1" operator="equal">
      <formula>"/"</formula>
    </cfRule>
    <cfRule type="cellIs" dxfId="1219" priority="20049" stopIfTrue="1" operator="equal">
      <formula>0</formula>
    </cfRule>
  </conditionalFormatting>
  <conditionalFormatting sqref="B389">
    <cfRule type="cellIs" dxfId="1218" priority="856" stopIfTrue="1" operator="equal">
      <formula>"(空白)"</formula>
    </cfRule>
    <cfRule type="cellIs" dxfId="1217" priority="857" stopIfTrue="1" operator="equal">
      <formula>"/"</formula>
    </cfRule>
    <cfRule type="cellIs" dxfId="1216" priority="858" stopIfTrue="1" operator="equal">
      <formula>0</formula>
    </cfRule>
  </conditionalFormatting>
  <conditionalFormatting sqref="E389">
    <cfRule type="cellIs" dxfId="1215" priority="1795" stopIfTrue="1" operator="equal">
      <formula>"(空白)"</formula>
    </cfRule>
    <cfRule type="cellIs" dxfId="1214" priority="1796" stopIfTrue="1" operator="equal">
      <formula>"/"</formula>
    </cfRule>
    <cfRule type="cellIs" dxfId="1213" priority="1797" stopIfTrue="1" operator="equal">
      <formula>0</formula>
    </cfRule>
  </conditionalFormatting>
  <conditionalFormatting sqref="F389">
    <cfRule type="cellIs" dxfId="1212" priority="1786" stopIfTrue="1" operator="equal">
      <formula>"(空白)"</formula>
    </cfRule>
    <cfRule type="cellIs" dxfId="1211" priority="1787" stopIfTrue="1" operator="equal">
      <formula>"/"</formula>
    </cfRule>
    <cfRule type="cellIs" dxfId="1210" priority="1788" stopIfTrue="1" operator="equal">
      <formula>0</formula>
    </cfRule>
  </conditionalFormatting>
  <conditionalFormatting sqref="G389">
    <cfRule type="cellIs" dxfId="1209" priority="1801" stopIfTrue="1" operator="equal">
      <formula>"(空白)"</formula>
    </cfRule>
    <cfRule type="cellIs" dxfId="1208" priority="1802" stopIfTrue="1" operator="equal">
      <formula>"/"</formula>
    </cfRule>
    <cfRule type="cellIs" dxfId="1207" priority="1803" stopIfTrue="1" operator="equal">
      <formula>0</formula>
    </cfRule>
  </conditionalFormatting>
  <conditionalFormatting sqref="A390">
    <cfRule type="cellIs" dxfId="1206" priority="21904" stopIfTrue="1" operator="equal">
      <formula>"(空白)"</formula>
    </cfRule>
    <cfRule type="cellIs" dxfId="1205" priority="21905" stopIfTrue="1" operator="equal">
      <formula>"/"</formula>
    </cfRule>
    <cfRule type="cellIs" dxfId="1204" priority="21906" stopIfTrue="1" operator="equal">
      <formula>0</formula>
    </cfRule>
  </conditionalFormatting>
  <conditionalFormatting sqref="A392">
    <cfRule type="cellIs" dxfId="1203" priority="13582" stopIfTrue="1" operator="equal">
      <formula>"(空白)"</formula>
    </cfRule>
    <cfRule type="cellIs" dxfId="1202" priority="13583" stopIfTrue="1" operator="equal">
      <formula>"/"</formula>
    </cfRule>
    <cfRule type="cellIs" dxfId="1201" priority="13584" stopIfTrue="1" operator="equal">
      <formula>0</formula>
    </cfRule>
  </conditionalFormatting>
  <conditionalFormatting sqref="K395:L395">
    <cfRule type="cellIs" dxfId="1200" priority="7324" stopIfTrue="1" operator="equal">
      <formula>"(空白)"</formula>
    </cfRule>
    <cfRule type="cellIs" dxfId="1199" priority="7325" stopIfTrue="1" operator="equal">
      <formula>"/"</formula>
    </cfRule>
    <cfRule type="cellIs" dxfId="1198" priority="7326" stopIfTrue="1" operator="equal">
      <formula>0</formula>
    </cfRule>
  </conditionalFormatting>
  <conditionalFormatting sqref="B399">
    <cfRule type="cellIs" dxfId="1197" priority="1357" stopIfTrue="1" operator="equal">
      <formula>"(空白)"</formula>
    </cfRule>
    <cfRule type="cellIs" dxfId="1196" priority="1358" stopIfTrue="1" operator="equal">
      <formula>"/"</formula>
    </cfRule>
    <cfRule type="cellIs" dxfId="1195" priority="1359" stopIfTrue="1" operator="equal">
      <formula>0</formula>
    </cfRule>
  </conditionalFormatting>
  <conditionalFormatting sqref="B400">
    <cfRule type="cellIs" dxfId="1194" priority="802" stopIfTrue="1" operator="equal">
      <formula>"(空白)"</formula>
    </cfRule>
    <cfRule type="cellIs" dxfId="1193" priority="803" stopIfTrue="1" operator="equal">
      <formula>"/"</formula>
    </cfRule>
    <cfRule type="cellIs" dxfId="1192" priority="804" stopIfTrue="1" operator="equal">
      <formula>0</formula>
    </cfRule>
  </conditionalFormatting>
  <conditionalFormatting sqref="B401">
    <cfRule type="cellIs" dxfId="1191" priority="799" stopIfTrue="1" operator="equal">
      <formula>"(空白)"</formula>
    </cfRule>
    <cfRule type="cellIs" dxfId="1190" priority="800" stopIfTrue="1" operator="equal">
      <formula>"/"</formula>
    </cfRule>
    <cfRule type="cellIs" dxfId="1189" priority="801" stopIfTrue="1" operator="equal">
      <formula>0</formula>
    </cfRule>
  </conditionalFormatting>
  <conditionalFormatting sqref="B402">
    <cfRule type="cellIs" dxfId="1188" priority="796" stopIfTrue="1" operator="equal">
      <formula>"(空白)"</formula>
    </cfRule>
    <cfRule type="cellIs" dxfId="1187" priority="797" stopIfTrue="1" operator="equal">
      <formula>"/"</formula>
    </cfRule>
    <cfRule type="cellIs" dxfId="1186" priority="798" stopIfTrue="1" operator="equal">
      <formula>0</formula>
    </cfRule>
  </conditionalFormatting>
  <conditionalFormatting sqref="B403">
    <cfRule type="cellIs" dxfId="1185" priority="793" stopIfTrue="1" operator="equal">
      <formula>"(空白)"</formula>
    </cfRule>
    <cfRule type="cellIs" dxfId="1184" priority="794" stopIfTrue="1" operator="equal">
      <formula>"/"</formula>
    </cfRule>
    <cfRule type="cellIs" dxfId="1183" priority="795" stopIfTrue="1" operator="equal">
      <formula>0</formula>
    </cfRule>
  </conditionalFormatting>
  <conditionalFormatting sqref="B404">
    <cfRule type="cellIs" dxfId="1182" priority="835" stopIfTrue="1" operator="equal">
      <formula>"(空白)"</formula>
    </cfRule>
    <cfRule type="cellIs" dxfId="1181" priority="836" stopIfTrue="1" operator="equal">
      <formula>"/"</formula>
    </cfRule>
    <cfRule type="cellIs" dxfId="1180" priority="837" stopIfTrue="1" operator="equal">
      <formula>0</formula>
    </cfRule>
  </conditionalFormatting>
  <conditionalFormatting sqref="B405">
    <cfRule type="cellIs" dxfId="1179" priority="1252" stopIfTrue="1" operator="equal">
      <formula>"(空白)"</formula>
    </cfRule>
    <cfRule type="cellIs" dxfId="1178" priority="1253" stopIfTrue="1" operator="equal">
      <formula>"/"</formula>
    </cfRule>
    <cfRule type="cellIs" dxfId="1177" priority="1254" stopIfTrue="1" operator="equal">
      <formula>0</formula>
    </cfRule>
  </conditionalFormatting>
  <conditionalFormatting sqref="B406">
    <cfRule type="cellIs" dxfId="1176" priority="790" stopIfTrue="1" operator="equal">
      <formula>"(空白)"</formula>
    </cfRule>
    <cfRule type="cellIs" dxfId="1175" priority="791" stopIfTrue="1" operator="equal">
      <formula>"/"</formula>
    </cfRule>
    <cfRule type="cellIs" dxfId="1174" priority="792" stopIfTrue="1" operator="equal">
      <formula>0</formula>
    </cfRule>
  </conditionalFormatting>
  <conditionalFormatting sqref="B407">
    <cfRule type="cellIs" dxfId="1173" priority="787" stopIfTrue="1" operator="equal">
      <formula>"(空白)"</formula>
    </cfRule>
    <cfRule type="cellIs" dxfId="1172" priority="788" stopIfTrue="1" operator="equal">
      <formula>"/"</formula>
    </cfRule>
    <cfRule type="cellIs" dxfId="1171" priority="789" stopIfTrue="1" operator="equal">
      <formula>0</formula>
    </cfRule>
  </conditionalFormatting>
  <conditionalFormatting sqref="A408">
    <cfRule type="cellIs" dxfId="1170" priority="11116" stopIfTrue="1" operator="equal">
      <formula>"(空白)"</formula>
    </cfRule>
    <cfRule type="cellIs" dxfId="1169" priority="11117" stopIfTrue="1" operator="equal">
      <formula>"/"</formula>
    </cfRule>
    <cfRule type="cellIs" dxfId="1168" priority="11118" stopIfTrue="1" operator="equal">
      <formula>0</formula>
    </cfRule>
  </conditionalFormatting>
  <conditionalFormatting sqref="A409">
    <cfRule type="cellIs" dxfId="1167" priority="13516" stopIfTrue="1" operator="equal">
      <formula>"(空白)"</formula>
    </cfRule>
    <cfRule type="cellIs" dxfId="1166" priority="13517" stopIfTrue="1" operator="equal">
      <formula>"/"</formula>
    </cfRule>
    <cfRule type="cellIs" dxfId="1165" priority="13518" stopIfTrue="1" operator="equal">
      <formula>0</formula>
    </cfRule>
  </conditionalFormatting>
  <conditionalFormatting sqref="B415">
    <cfRule type="cellIs" dxfId="1164" priority="1417" stopIfTrue="1" operator="equal">
      <formula>"(空白)"</formula>
    </cfRule>
    <cfRule type="cellIs" dxfId="1163" priority="1418" stopIfTrue="1" operator="equal">
      <formula>"/"</formula>
    </cfRule>
    <cfRule type="cellIs" dxfId="1162" priority="1419" stopIfTrue="1" operator="equal">
      <formula>0</formula>
    </cfRule>
  </conditionalFormatting>
  <conditionalFormatting sqref="B416">
    <cfRule type="cellIs" dxfId="1161" priority="1822" stopIfTrue="1" operator="equal">
      <formula>"(空白)"</formula>
    </cfRule>
    <cfRule type="cellIs" dxfId="1160" priority="1823" stopIfTrue="1" operator="equal">
      <formula>"/"</formula>
    </cfRule>
    <cfRule type="cellIs" dxfId="1159" priority="1824" stopIfTrue="1" operator="equal">
      <formula>0</formula>
    </cfRule>
  </conditionalFormatting>
  <conditionalFormatting sqref="A417">
    <cfRule type="cellIs" dxfId="1158" priority="6616" stopIfTrue="1" operator="equal">
      <formula>"(空白)"</formula>
    </cfRule>
    <cfRule type="cellIs" dxfId="1157" priority="6617" stopIfTrue="1" operator="equal">
      <formula>"/"</formula>
    </cfRule>
    <cfRule type="cellIs" dxfId="1156" priority="6618" stopIfTrue="1" operator="equal">
      <formula>0</formula>
    </cfRule>
  </conditionalFormatting>
  <conditionalFormatting sqref="A418">
    <cfRule type="cellIs" dxfId="1155" priority="4645" stopIfTrue="1" operator="equal">
      <formula>"(空白)"</formula>
    </cfRule>
    <cfRule type="cellIs" dxfId="1154" priority="4646" stopIfTrue="1" operator="equal">
      <formula>"/"</formula>
    </cfRule>
    <cfRule type="cellIs" dxfId="1153" priority="4647" stopIfTrue="1" operator="equal">
      <formula>0</formula>
    </cfRule>
  </conditionalFormatting>
  <conditionalFormatting sqref="A419">
    <cfRule type="cellIs" dxfId="1152" priority="13510" stopIfTrue="1" operator="equal">
      <formula>"(空白)"</formula>
    </cfRule>
    <cfRule type="cellIs" dxfId="1151" priority="13511" stopIfTrue="1" operator="equal">
      <formula>"/"</formula>
    </cfRule>
    <cfRule type="cellIs" dxfId="1150" priority="13512" stopIfTrue="1" operator="equal">
      <formula>0</formula>
    </cfRule>
  </conditionalFormatting>
  <conditionalFormatting sqref="B423">
    <cfRule type="cellIs" dxfId="1149" priority="1333" stopIfTrue="1" operator="equal">
      <formula>"(空白)"</formula>
    </cfRule>
    <cfRule type="cellIs" dxfId="1148" priority="1334" stopIfTrue="1" operator="equal">
      <formula>"/"</formula>
    </cfRule>
    <cfRule type="cellIs" dxfId="1147" priority="1335" stopIfTrue="1" operator="equal">
      <formula>0</formula>
    </cfRule>
  </conditionalFormatting>
  <conditionalFormatting sqref="B425">
    <cfRule type="cellIs" dxfId="1146" priority="925" stopIfTrue="1" operator="equal">
      <formula>"(空白)"</formula>
    </cfRule>
    <cfRule type="cellIs" dxfId="1145" priority="926" stopIfTrue="1" operator="equal">
      <formula>"/"</formula>
    </cfRule>
    <cfRule type="cellIs" dxfId="1144" priority="927" stopIfTrue="1" operator="equal">
      <formula>0</formula>
    </cfRule>
  </conditionalFormatting>
  <conditionalFormatting sqref="B426">
    <cfRule type="cellIs" dxfId="1143" priority="14047" stopIfTrue="1" operator="equal">
      <formula>"(空白)"</formula>
    </cfRule>
    <cfRule type="cellIs" dxfId="1142" priority="14048" stopIfTrue="1" operator="equal">
      <formula>"/"</formula>
    </cfRule>
    <cfRule type="cellIs" dxfId="1141" priority="14049" stopIfTrue="1" operator="equal">
      <formula>0</formula>
    </cfRule>
  </conditionalFormatting>
  <conditionalFormatting sqref="B427">
    <cfRule type="cellIs" dxfId="1140" priority="11524" stopIfTrue="1" operator="equal">
      <formula>"(空白)"</formula>
    </cfRule>
    <cfRule type="cellIs" dxfId="1139" priority="11525" stopIfTrue="1" operator="equal">
      <formula>"/"</formula>
    </cfRule>
    <cfRule type="cellIs" dxfId="1138" priority="11526" stopIfTrue="1" operator="equal">
      <formula>0</formula>
    </cfRule>
  </conditionalFormatting>
  <conditionalFormatting sqref="E427:G427">
    <cfRule type="cellIs" dxfId="1137" priority="19507" stopIfTrue="1" operator="equal">
      <formula>"(空白)"</formula>
    </cfRule>
    <cfRule type="cellIs" dxfId="1136" priority="19508" stopIfTrue="1" operator="equal">
      <formula>"/"</formula>
    </cfRule>
    <cfRule type="cellIs" dxfId="1135" priority="19509" stopIfTrue="1" operator="equal">
      <formula>0</formula>
    </cfRule>
  </conditionalFormatting>
  <conditionalFormatting sqref="B428">
    <cfRule type="cellIs" dxfId="1134" priority="1582" stopIfTrue="1" operator="equal">
      <formula>"(空白)"</formula>
    </cfRule>
    <cfRule type="cellIs" dxfId="1133" priority="1583" stopIfTrue="1" operator="equal">
      <formula>"/"</formula>
    </cfRule>
    <cfRule type="cellIs" dxfId="1132" priority="1584" stopIfTrue="1" operator="equal">
      <formula>0</formula>
    </cfRule>
  </conditionalFormatting>
  <conditionalFormatting sqref="C428">
    <cfRule type="cellIs" dxfId="1131" priority="21736" stopIfTrue="1" operator="equal">
      <formula>"(空白)"</formula>
    </cfRule>
    <cfRule type="cellIs" dxfId="1130" priority="21737" stopIfTrue="1" operator="equal">
      <formula>"/"</formula>
    </cfRule>
    <cfRule type="cellIs" dxfId="1129" priority="21738" stopIfTrue="1" operator="equal">
      <formula>0</formula>
    </cfRule>
  </conditionalFormatting>
  <conditionalFormatting sqref="B429">
    <cfRule type="cellIs" dxfId="1128" priority="1492" stopIfTrue="1" operator="equal">
      <formula>"(空白)"</formula>
    </cfRule>
    <cfRule type="cellIs" dxfId="1127" priority="1493" stopIfTrue="1" operator="equal">
      <formula>"/"</formula>
    </cfRule>
    <cfRule type="cellIs" dxfId="1126" priority="1494" stopIfTrue="1" operator="equal">
      <formula>0</formula>
    </cfRule>
  </conditionalFormatting>
  <conditionalFormatting sqref="C429">
    <cfRule type="cellIs" dxfId="1125" priority="21712" stopIfTrue="1" operator="equal">
      <formula>"(空白)"</formula>
    </cfRule>
    <cfRule type="cellIs" dxfId="1124" priority="21713" stopIfTrue="1" operator="equal">
      <formula>"/"</formula>
    </cfRule>
    <cfRule type="cellIs" dxfId="1123" priority="21714" stopIfTrue="1" operator="equal">
      <formula>0</formula>
    </cfRule>
  </conditionalFormatting>
  <conditionalFormatting sqref="B430">
    <cfRule type="cellIs" dxfId="1122" priority="1330" stopIfTrue="1" operator="equal">
      <formula>"(空白)"</formula>
    </cfRule>
    <cfRule type="cellIs" dxfId="1121" priority="1331" stopIfTrue="1" operator="equal">
      <formula>"/"</formula>
    </cfRule>
    <cfRule type="cellIs" dxfId="1120" priority="1332" stopIfTrue="1" operator="equal">
      <formula>0</formula>
    </cfRule>
  </conditionalFormatting>
  <conditionalFormatting sqref="E430">
    <cfRule type="cellIs" dxfId="1119" priority="745" stopIfTrue="1" operator="equal">
      <formula>"(空白)"</formula>
    </cfRule>
    <cfRule type="cellIs" dxfId="1118" priority="746" stopIfTrue="1" operator="equal">
      <formula>"/"</formula>
    </cfRule>
    <cfRule type="cellIs" dxfId="1117" priority="747" stopIfTrue="1" operator="equal">
      <formula>0</formula>
    </cfRule>
  </conditionalFormatting>
  <conditionalFormatting sqref="B431">
    <cfRule type="cellIs" dxfId="1116" priority="784" stopIfTrue="1" operator="equal">
      <formula>"(空白)"</formula>
    </cfRule>
    <cfRule type="cellIs" dxfId="1115" priority="785" stopIfTrue="1" operator="equal">
      <formula>"/"</formula>
    </cfRule>
    <cfRule type="cellIs" dxfId="1114" priority="786" stopIfTrue="1" operator="equal">
      <formula>0</formula>
    </cfRule>
  </conditionalFormatting>
  <conditionalFormatting sqref="E431">
    <cfRule type="cellIs" dxfId="1113" priority="742" stopIfTrue="1" operator="equal">
      <formula>"(空白)"</formula>
    </cfRule>
    <cfRule type="cellIs" dxfId="1112" priority="743" stopIfTrue="1" operator="equal">
      <formula>"/"</formula>
    </cfRule>
    <cfRule type="cellIs" dxfId="1111" priority="744" stopIfTrue="1" operator="equal">
      <formula>0</formula>
    </cfRule>
  </conditionalFormatting>
  <conditionalFormatting sqref="A433">
    <cfRule type="cellIs" dxfId="1110" priority="13501" stopIfTrue="1" operator="equal">
      <formula>"(空白)"</formula>
    </cfRule>
    <cfRule type="cellIs" dxfId="1109" priority="13502" stopIfTrue="1" operator="equal">
      <formula>"/"</formula>
    </cfRule>
    <cfRule type="cellIs" dxfId="1108" priority="13503" stopIfTrue="1" operator="equal">
      <formula>0</formula>
    </cfRule>
  </conditionalFormatting>
  <conditionalFormatting sqref="K433:L433">
    <cfRule type="cellIs" dxfId="1107" priority="7318" stopIfTrue="1" operator="equal">
      <formula>"(空白)"</formula>
    </cfRule>
    <cfRule type="cellIs" dxfId="1106" priority="7319" stopIfTrue="1" operator="equal">
      <formula>"/"</formula>
    </cfRule>
    <cfRule type="cellIs" dxfId="1105" priority="7320" stopIfTrue="1" operator="equal">
      <formula>0</formula>
    </cfRule>
  </conditionalFormatting>
  <conditionalFormatting sqref="B437">
    <cfRule type="cellIs" dxfId="1104" priority="775" stopIfTrue="1" operator="equal">
      <formula>"(空白)"</formula>
    </cfRule>
    <cfRule type="cellIs" dxfId="1103" priority="776" stopIfTrue="1" operator="equal">
      <formula>"/"</formula>
    </cfRule>
    <cfRule type="cellIs" dxfId="1102" priority="777" stopIfTrue="1" operator="equal">
      <formula>0</formula>
    </cfRule>
  </conditionalFormatting>
  <conditionalFormatting sqref="B438">
    <cfRule type="cellIs" dxfId="1101" priority="769" stopIfTrue="1" operator="equal">
      <formula>"(空白)"</formula>
    </cfRule>
    <cfRule type="cellIs" dxfId="1100" priority="770" stopIfTrue="1" operator="equal">
      <formula>"/"</formula>
    </cfRule>
    <cfRule type="cellIs" dxfId="1099" priority="771" stopIfTrue="1" operator="equal">
      <formula>0</formula>
    </cfRule>
  </conditionalFormatting>
  <conditionalFormatting sqref="B439">
    <cfRule type="cellIs" dxfId="1098" priority="778" stopIfTrue="1" operator="equal">
      <formula>"(空白)"</formula>
    </cfRule>
    <cfRule type="cellIs" dxfId="1097" priority="779" stopIfTrue="1" operator="equal">
      <formula>"/"</formula>
    </cfRule>
    <cfRule type="cellIs" dxfId="1096" priority="780" stopIfTrue="1" operator="equal">
      <formula>0</formula>
    </cfRule>
  </conditionalFormatting>
  <conditionalFormatting sqref="B440">
    <cfRule type="cellIs" dxfId="1095" priority="766" stopIfTrue="1" operator="equal">
      <formula>"(空白)"</formula>
    </cfRule>
    <cfRule type="cellIs" dxfId="1094" priority="767" stopIfTrue="1" operator="equal">
      <formula>"/"</formula>
    </cfRule>
    <cfRule type="cellIs" dxfId="1093" priority="768" stopIfTrue="1" operator="equal">
      <formula>0</formula>
    </cfRule>
  </conditionalFormatting>
  <conditionalFormatting sqref="B443">
    <cfRule type="cellIs" dxfId="1092" priority="757" stopIfTrue="1" operator="equal">
      <formula>"(空白)"</formula>
    </cfRule>
    <cfRule type="cellIs" dxfId="1091" priority="758" stopIfTrue="1" operator="equal">
      <formula>"/"</formula>
    </cfRule>
    <cfRule type="cellIs" dxfId="1090" priority="759" stopIfTrue="1" operator="equal">
      <formula>0</formula>
    </cfRule>
  </conditionalFormatting>
  <conditionalFormatting sqref="B444">
    <cfRule type="cellIs" dxfId="1089" priority="8173" stopIfTrue="1" operator="equal">
      <formula>"(空白)"</formula>
    </cfRule>
    <cfRule type="cellIs" dxfId="1088" priority="8174" stopIfTrue="1" operator="equal">
      <formula>"/"</formula>
    </cfRule>
    <cfRule type="cellIs" dxfId="1087" priority="8175" stopIfTrue="1" operator="equal">
      <formula>0</formula>
    </cfRule>
  </conditionalFormatting>
  <conditionalFormatting sqref="B445">
    <cfRule type="cellIs" dxfId="1086" priority="754" stopIfTrue="1" operator="equal">
      <formula>"(空白)"</formula>
    </cfRule>
    <cfRule type="cellIs" dxfId="1085" priority="755" stopIfTrue="1" operator="equal">
      <formula>"/"</formula>
    </cfRule>
    <cfRule type="cellIs" dxfId="1084" priority="756" stopIfTrue="1" operator="equal">
      <formula>0</formula>
    </cfRule>
  </conditionalFormatting>
  <conditionalFormatting sqref="B446">
    <cfRule type="cellIs" dxfId="1083" priority="751" stopIfTrue="1" operator="equal">
      <formula>"(空白)"</formula>
    </cfRule>
    <cfRule type="cellIs" dxfId="1082" priority="752" stopIfTrue="1" operator="equal">
      <formula>"/"</formula>
    </cfRule>
    <cfRule type="cellIs" dxfId="1081" priority="753" stopIfTrue="1" operator="equal">
      <formula>0</formula>
    </cfRule>
  </conditionalFormatting>
  <conditionalFormatting sqref="B447">
    <cfRule type="cellIs" dxfId="1080" priority="13993" stopIfTrue="1" operator="equal">
      <formula>"(空白)"</formula>
    </cfRule>
    <cfRule type="cellIs" dxfId="1079" priority="13994" stopIfTrue="1" operator="equal">
      <formula>"/"</formula>
    </cfRule>
    <cfRule type="cellIs" dxfId="1078" priority="13995" stopIfTrue="1" operator="equal">
      <formula>0</formula>
    </cfRule>
  </conditionalFormatting>
  <conditionalFormatting sqref="E447">
    <cfRule type="cellIs" dxfId="1077" priority="5950" stopIfTrue="1" operator="equal">
      <formula>"(空白)"</formula>
    </cfRule>
    <cfRule type="cellIs" dxfId="1076" priority="5951" stopIfTrue="1" operator="equal">
      <formula>"/"</formula>
    </cfRule>
    <cfRule type="cellIs" dxfId="1075" priority="5952" stopIfTrue="1" operator="equal">
      <formula>0</formula>
    </cfRule>
    <cfRule type="cellIs" dxfId="1074" priority="6076" stopIfTrue="1" operator="equal">
      <formula>"(空白)"</formula>
    </cfRule>
    <cfRule type="cellIs" dxfId="1073" priority="6077" stopIfTrue="1" operator="equal">
      <formula>"/"</formula>
    </cfRule>
    <cfRule type="cellIs" dxfId="1072" priority="6078" stopIfTrue="1" operator="equal">
      <formula>0</formula>
    </cfRule>
  </conditionalFormatting>
  <conditionalFormatting sqref="B448">
    <cfRule type="cellIs" dxfId="1071" priority="748" stopIfTrue="1" operator="equal">
      <formula>"(空白)"</formula>
    </cfRule>
    <cfRule type="cellIs" dxfId="1070" priority="749" stopIfTrue="1" operator="equal">
      <formula>"/"</formula>
    </cfRule>
    <cfRule type="cellIs" dxfId="1069" priority="750" stopIfTrue="1" operator="equal">
      <formula>0</formula>
    </cfRule>
  </conditionalFormatting>
  <conditionalFormatting sqref="E448">
    <cfRule type="cellIs" dxfId="1068" priority="5944" stopIfTrue="1" operator="equal">
      <formula>"(空白)"</formula>
    </cfRule>
    <cfRule type="cellIs" dxfId="1067" priority="5945" stopIfTrue="1" operator="equal">
      <formula>"/"</formula>
    </cfRule>
    <cfRule type="cellIs" dxfId="1066" priority="5946" stopIfTrue="1" operator="equal">
      <formula>0</formula>
    </cfRule>
    <cfRule type="cellIs" dxfId="1065" priority="6073" stopIfTrue="1" operator="equal">
      <formula>"(空白)"</formula>
    </cfRule>
    <cfRule type="cellIs" dxfId="1064" priority="6074" stopIfTrue="1" operator="equal">
      <formula>"/"</formula>
    </cfRule>
    <cfRule type="cellIs" dxfId="1063" priority="6075" stopIfTrue="1" operator="equal">
      <formula>0</formula>
    </cfRule>
  </conditionalFormatting>
  <conditionalFormatting sqref="A449">
    <cfRule type="cellIs" dxfId="1062" priority="11092" stopIfTrue="1" operator="equal">
      <formula>"(空白)"</formula>
    </cfRule>
    <cfRule type="cellIs" dxfId="1061" priority="11093" stopIfTrue="1" operator="equal">
      <formula>"/"</formula>
    </cfRule>
    <cfRule type="cellIs" dxfId="1060" priority="11094" stopIfTrue="1" operator="equal">
      <formula>0</formula>
    </cfRule>
  </conditionalFormatting>
  <conditionalFormatting sqref="A450">
    <cfRule type="cellIs" dxfId="1059" priority="8707" stopIfTrue="1" operator="equal">
      <formula>"(空白)"</formula>
    </cfRule>
    <cfRule type="cellIs" dxfId="1058" priority="8708" stopIfTrue="1" operator="equal">
      <formula>"/"</formula>
    </cfRule>
    <cfRule type="cellIs" dxfId="1057" priority="8709" stopIfTrue="1" operator="equal">
      <formula>0</formula>
    </cfRule>
  </conditionalFormatting>
  <conditionalFormatting sqref="K450:L450">
    <cfRule type="cellIs" dxfId="1056" priority="7315" stopIfTrue="1" operator="equal">
      <formula>"(空白)"</formula>
    </cfRule>
    <cfRule type="cellIs" dxfId="1055" priority="7316" stopIfTrue="1" operator="equal">
      <formula>"/"</formula>
    </cfRule>
    <cfRule type="cellIs" dxfId="1054" priority="7317" stopIfTrue="1" operator="equal">
      <formula>0</formula>
    </cfRule>
  </conditionalFormatting>
  <conditionalFormatting sqref="A451">
    <cfRule type="cellIs" dxfId="1053" priority="13468" stopIfTrue="1" operator="equal">
      <formula>"(空白)"</formula>
    </cfRule>
    <cfRule type="cellIs" dxfId="1052" priority="13469" stopIfTrue="1" operator="equal">
      <formula>"/"</formula>
    </cfRule>
    <cfRule type="cellIs" dxfId="1051" priority="13470" stopIfTrue="1" operator="equal">
      <formula>0</formula>
    </cfRule>
  </conditionalFormatting>
  <conditionalFormatting sqref="D453">
    <cfRule type="cellIs" dxfId="1050" priority="21763" stopIfTrue="1" operator="equal">
      <formula>"(空白)"</formula>
    </cfRule>
    <cfRule type="cellIs" dxfId="1049" priority="21764" stopIfTrue="1" operator="equal">
      <formula>"/"</formula>
    </cfRule>
    <cfRule type="cellIs" dxfId="1048" priority="21765" stopIfTrue="1" operator="equal">
      <formula>0</formula>
    </cfRule>
  </conditionalFormatting>
  <conditionalFormatting sqref="C456">
    <cfRule type="cellIs" dxfId="1047" priority="3007" stopIfTrue="1" operator="equal">
      <formula>"(空白)"</formula>
    </cfRule>
    <cfRule type="cellIs" dxfId="1046" priority="3008" stopIfTrue="1" operator="equal">
      <formula>"/"</formula>
    </cfRule>
    <cfRule type="cellIs" dxfId="1045" priority="3009" stopIfTrue="1" operator="equal">
      <formula>0</formula>
    </cfRule>
  </conditionalFormatting>
  <conditionalFormatting sqref="D456">
    <cfRule type="cellIs" dxfId="1044" priority="3004" stopIfTrue="1" operator="equal">
      <formula>"(空白)"</formula>
    </cfRule>
    <cfRule type="cellIs" dxfId="1043" priority="3005" stopIfTrue="1" operator="equal">
      <formula>"/"</formula>
    </cfRule>
    <cfRule type="cellIs" dxfId="1042" priority="3006" stopIfTrue="1" operator="equal">
      <formula>0</formula>
    </cfRule>
  </conditionalFormatting>
  <conditionalFormatting sqref="E456">
    <cfRule type="cellIs" dxfId="1041" priority="3001" stopIfTrue="1" operator="equal">
      <formula>"(空白)"</formula>
    </cfRule>
    <cfRule type="cellIs" dxfId="1040" priority="3002" stopIfTrue="1" operator="equal">
      <formula>"/"</formula>
    </cfRule>
    <cfRule type="cellIs" dxfId="1039" priority="3003" stopIfTrue="1" operator="equal">
      <formula>0</formula>
    </cfRule>
  </conditionalFormatting>
  <conditionalFormatting sqref="E457">
    <cfRule type="cellIs" dxfId="1038" priority="2974" stopIfTrue="1" operator="equal">
      <formula>"(空白)"</formula>
    </cfRule>
    <cfRule type="cellIs" dxfId="1037" priority="2975" stopIfTrue="1" operator="equal">
      <formula>"/"</formula>
    </cfRule>
    <cfRule type="cellIs" dxfId="1036" priority="2976" stopIfTrue="1" operator="equal">
      <formula>0</formula>
    </cfRule>
    <cfRule type="cellIs" dxfId="1035" priority="2977" stopIfTrue="1" operator="equal">
      <formula>"(空白)"</formula>
    </cfRule>
    <cfRule type="cellIs" dxfId="1034" priority="2978" stopIfTrue="1" operator="equal">
      <formula>"/"</formula>
    </cfRule>
    <cfRule type="cellIs" dxfId="1033" priority="2979" stopIfTrue="1" operator="equal">
      <formula>0</formula>
    </cfRule>
  </conditionalFormatting>
  <conditionalFormatting sqref="F457">
    <cfRule type="cellIs" dxfId="1032" priority="5230" stopIfTrue="1" operator="equal">
      <formula>"(空白)"</formula>
    </cfRule>
    <cfRule type="cellIs" dxfId="1031" priority="5231" stopIfTrue="1" operator="equal">
      <formula>"/"</formula>
    </cfRule>
    <cfRule type="cellIs" dxfId="1030" priority="5232" stopIfTrue="1" operator="equal">
      <formula>0</formula>
    </cfRule>
  </conditionalFormatting>
  <conditionalFormatting sqref="E458">
    <cfRule type="cellIs" dxfId="1029" priority="2986" stopIfTrue="1" operator="equal">
      <formula>"(空白)"</formula>
    </cfRule>
    <cfRule type="cellIs" dxfId="1028" priority="2987" stopIfTrue="1" operator="equal">
      <formula>"/"</formula>
    </cfRule>
    <cfRule type="cellIs" dxfId="1027" priority="2988" stopIfTrue="1" operator="equal">
      <formula>0</formula>
    </cfRule>
    <cfRule type="cellIs" dxfId="1026" priority="2989" stopIfTrue="1" operator="equal">
      <formula>"(空白)"</formula>
    </cfRule>
    <cfRule type="cellIs" dxfId="1025" priority="2990" stopIfTrue="1" operator="equal">
      <formula>"/"</formula>
    </cfRule>
    <cfRule type="cellIs" dxfId="1024" priority="2991" stopIfTrue="1" operator="equal">
      <formula>0</formula>
    </cfRule>
  </conditionalFormatting>
  <conditionalFormatting sqref="E468">
    <cfRule type="cellIs" dxfId="1023" priority="2968" stopIfTrue="1" operator="equal">
      <formula>"(空白)"</formula>
    </cfRule>
    <cfRule type="cellIs" dxfId="1022" priority="2969" stopIfTrue="1" operator="equal">
      <formula>"/"</formula>
    </cfRule>
    <cfRule type="cellIs" dxfId="1021" priority="2970" stopIfTrue="1" operator="equal">
      <formula>0</formula>
    </cfRule>
  </conditionalFormatting>
  <conditionalFormatting sqref="F467">
    <cfRule type="cellIs" dxfId="1020" priority="21865" stopIfTrue="1" operator="equal">
      <formula>"(空白)"</formula>
    </cfRule>
    <cfRule type="cellIs" dxfId="1019" priority="21866" stopIfTrue="1" operator="equal">
      <formula>"/"</formula>
    </cfRule>
    <cfRule type="cellIs" dxfId="1018" priority="21867" stopIfTrue="1" operator="equal">
      <formula>0</formula>
    </cfRule>
  </conditionalFormatting>
  <conditionalFormatting sqref="F468">
    <cfRule type="cellIs" dxfId="1017" priority="21844" stopIfTrue="1" operator="equal">
      <formula>"(空白)"</formula>
    </cfRule>
    <cfRule type="cellIs" dxfId="1016" priority="21845" stopIfTrue="1" operator="equal">
      <formula>"/"</formula>
    </cfRule>
    <cfRule type="cellIs" dxfId="1015" priority="21846" stopIfTrue="1" operator="equal">
      <formula>0</formula>
    </cfRule>
  </conditionalFormatting>
  <conditionalFormatting sqref="C471">
    <cfRule type="cellIs" dxfId="1014" priority="2953" stopIfTrue="1" operator="equal">
      <formula>"(空白)"</formula>
    </cfRule>
    <cfRule type="cellIs" dxfId="1013" priority="2954" stopIfTrue="1" operator="equal">
      <formula>"/"</formula>
    </cfRule>
    <cfRule type="cellIs" dxfId="1012" priority="2955" stopIfTrue="1" operator="equal">
      <formula>0</formula>
    </cfRule>
  </conditionalFormatting>
  <conditionalFormatting sqref="D471">
    <cfRule type="cellIs" dxfId="1011" priority="2950" stopIfTrue="1" operator="equal">
      <formula>"(空白)"</formula>
    </cfRule>
    <cfRule type="cellIs" dxfId="1010" priority="2951" stopIfTrue="1" operator="equal">
      <formula>"/"</formula>
    </cfRule>
    <cfRule type="cellIs" dxfId="1009" priority="2952" stopIfTrue="1" operator="equal">
      <formula>0</formula>
    </cfRule>
  </conditionalFormatting>
  <conditionalFormatting sqref="E472">
    <cfRule type="cellIs" dxfId="1008" priority="2959" stopIfTrue="1" operator="equal">
      <formula>"(空白)"</formula>
    </cfRule>
    <cfRule type="cellIs" dxfId="1007" priority="2960" stopIfTrue="1" operator="equal">
      <formula>"/"</formula>
    </cfRule>
    <cfRule type="cellIs" dxfId="1006" priority="2961" stopIfTrue="1" operator="equal">
      <formula>0</formula>
    </cfRule>
  </conditionalFormatting>
  <conditionalFormatting sqref="F474">
    <cfRule type="cellIs" dxfId="1005" priority="8734" stopIfTrue="1" operator="equal">
      <formula>"(空白)"</formula>
    </cfRule>
    <cfRule type="cellIs" dxfId="1004" priority="8735" stopIfTrue="1" operator="equal">
      <formula>"/"</formula>
    </cfRule>
    <cfRule type="cellIs" dxfId="1003" priority="8736" stopIfTrue="1" operator="equal">
      <formula>0</formula>
    </cfRule>
    <cfRule type="cellIs" dxfId="1002" priority="8737" stopIfTrue="1" operator="equal">
      <formula>"(空白)"</formula>
    </cfRule>
    <cfRule type="cellIs" dxfId="1001" priority="8738" stopIfTrue="1" operator="equal">
      <formula>"/"</formula>
    </cfRule>
    <cfRule type="cellIs" dxfId="1000" priority="8739" stopIfTrue="1" operator="equal">
      <formula>0</formula>
    </cfRule>
  </conditionalFormatting>
  <conditionalFormatting sqref="F475">
    <cfRule type="cellIs" dxfId="999" priority="8716" stopIfTrue="1" operator="equal">
      <formula>"(空白)"</formula>
    </cfRule>
    <cfRule type="cellIs" dxfId="998" priority="8717" stopIfTrue="1" operator="equal">
      <formula>"/"</formula>
    </cfRule>
    <cfRule type="cellIs" dxfId="997" priority="8718" stopIfTrue="1" operator="equal">
      <formula>0</formula>
    </cfRule>
    <cfRule type="cellIs" dxfId="996" priority="8719" stopIfTrue="1" operator="equal">
      <formula>"(空白)"</formula>
    </cfRule>
    <cfRule type="cellIs" dxfId="995" priority="8720" stopIfTrue="1" operator="equal">
      <formula>"/"</formula>
    </cfRule>
    <cfRule type="cellIs" dxfId="994" priority="8721" stopIfTrue="1" operator="equal">
      <formula>0</formula>
    </cfRule>
  </conditionalFormatting>
  <conditionalFormatting sqref="A476">
    <cfRule type="cellIs" dxfId="993" priority="15814" stopIfTrue="1" operator="equal">
      <formula>"(空白)"</formula>
    </cfRule>
    <cfRule type="cellIs" dxfId="992" priority="15815" stopIfTrue="1" operator="equal">
      <formula>"/"</formula>
    </cfRule>
    <cfRule type="cellIs" dxfId="991" priority="15816" stopIfTrue="1" operator="equal">
      <formula>0</formula>
    </cfRule>
  </conditionalFormatting>
  <conditionalFormatting sqref="E481">
    <cfRule type="cellIs" dxfId="990" priority="2938" stopIfTrue="1" operator="equal">
      <formula>"(空白)"</formula>
    </cfRule>
    <cfRule type="cellIs" dxfId="989" priority="2939" stopIfTrue="1" operator="equal">
      <formula>"/"</formula>
    </cfRule>
    <cfRule type="cellIs" dxfId="988" priority="2940" stopIfTrue="1" operator="equal">
      <formula>0</formula>
    </cfRule>
    <cfRule type="cellIs" dxfId="987" priority="2941" stopIfTrue="1" operator="equal">
      <formula>"(空白)"</formula>
    </cfRule>
    <cfRule type="cellIs" dxfId="986" priority="2942" stopIfTrue="1" operator="equal">
      <formula>"/"</formula>
    </cfRule>
    <cfRule type="cellIs" dxfId="985" priority="2943" stopIfTrue="1" operator="equal">
      <formula>0</formula>
    </cfRule>
  </conditionalFormatting>
  <conditionalFormatting sqref="K484:L484">
    <cfRule type="cellIs" dxfId="984" priority="7306" stopIfTrue="1" operator="equal">
      <formula>"(空白)"</formula>
    </cfRule>
    <cfRule type="cellIs" dxfId="983" priority="7307" stopIfTrue="1" operator="equal">
      <formula>"/"</formula>
    </cfRule>
    <cfRule type="cellIs" dxfId="982" priority="7308" stopIfTrue="1" operator="equal">
      <formula>0</formula>
    </cfRule>
  </conditionalFormatting>
  <conditionalFormatting sqref="A489">
    <cfRule type="cellIs" dxfId="981" priority="1645" stopIfTrue="1" operator="equal">
      <formula>"(空白)"</formula>
    </cfRule>
    <cfRule type="cellIs" dxfId="980" priority="1646" stopIfTrue="1" operator="equal">
      <formula>"/"</formula>
    </cfRule>
    <cfRule type="cellIs" dxfId="979" priority="1647" stopIfTrue="1" operator="equal">
      <formula>0</formula>
    </cfRule>
    <cfRule type="cellIs" dxfId="978" priority="1648" stopIfTrue="1" operator="equal">
      <formula>"(空白)"</formula>
    </cfRule>
    <cfRule type="cellIs" dxfId="977" priority="1649" stopIfTrue="1" operator="equal">
      <formula>"/"</formula>
    </cfRule>
    <cfRule type="cellIs" dxfId="976" priority="1650" stopIfTrue="1" operator="equal">
      <formula>0</formula>
    </cfRule>
  </conditionalFormatting>
  <conditionalFormatting sqref="I490">
    <cfRule type="cellIs" dxfId="975" priority="1630" stopIfTrue="1" operator="equal">
      <formula>"(空白)"</formula>
    </cfRule>
    <cfRule type="cellIs" dxfId="974" priority="1631" stopIfTrue="1" operator="equal">
      <formula>"/"</formula>
    </cfRule>
    <cfRule type="cellIs" dxfId="973" priority="1632" stopIfTrue="1" operator="equal">
      <formula>0</formula>
    </cfRule>
  </conditionalFormatting>
  <conditionalFormatting sqref="I516:L516">
    <cfRule type="cellIs" dxfId="972" priority="6943" stopIfTrue="1" operator="equal">
      <formula>"(空白)"</formula>
    </cfRule>
    <cfRule type="cellIs" dxfId="971" priority="6944" stopIfTrue="1" operator="equal">
      <formula>"/"</formula>
    </cfRule>
    <cfRule type="cellIs" dxfId="970" priority="6945" stopIfTrue="1" operator="equal">
      <formula>0</formula>
    </cfRule>
  </conditionalFormatting>
  <conditionalFormatting sqref="A517">
    <cfRule type="cellIs" dxfId="969" priority="6088" stopIfTrue="1" operator="equal">
      <formula>"(空白)"</formula>
    </cfRule>
    <cfRule type="cellIs" dxfId="968" priority="6089" stopIfTrue="1" operator="equal">
      <formula>"/"</formula>
    </cfRule>
    <cfRule type="cellIs" dxfId="967" priority="6090" stopIfTrue="1" operator="equal">
      <formula>0</formula>
    </cfRule>
  </conditionalFormatting>
  <conditionalFormatting sqref="A258">
    <cfRule type="cellIs" dxfId="966" priority="11956" stopIfTrue="1" operator="equal">
      <formula>"(空白)"</formula>
    </cfRule>
    <cfRule type="cellIs" dxfId="965" priority="11957" stopIfTrue="1" operator="equal">
      <formula>"/"</formula>
    </cfRule>
    <cfRule type="cellIs" dxfId="964" priority="11958" stopIfTrue="1" operator="equal">
      <formula>0</formula>
    </cfRule>
  </conditionalFormatting>
  <conditionalFormatting sqref="A338:A339">
    <cfRule type="cellIs" dxfId="963" priority="16906" stopIfTrue="1" operator="equal">
      <formula>"(空白)"</formula>
    </cfRule>
    <cfRule type="cellIs" dxfId="962" priority="16907" stopIfTrue="1" operator="equal">
      <formula>"/"</formula>
    </cfRule>
    <cfRule type="cellIs" dxfId="961" priority="16908" stopIfTrue="1" operator="equal">
      <formula>0</formula>
    </cfRule>
  </conditionalFormatting>
  <conditionalFormatting sqref="A340:A342">
    <cfRule type="cellIs" dxfId="960" priority="13045" stopIfTrue="1" operator="equal">
      <formula>"(空白)"</formula>
    </cfRule>
    <cfRule type="cellIs" dxfId="959" priority="13046" stopIfTrue="1" operator="equal">
      <formula>"/"</formula>
    </cfRule>
    <cfRule type="cellIs" dxfId="958" priority="13047" stopIfTrue="1" operator="equal">
      <formula>0</formula>
    </cfRule>
  </conditionalFormatting>
  <conditionalFormatting sqref="A386:A387">
    <cfRule type="cellIs" dxfId="957" priority="18364" stopIfTrue="1" operator="equal">
      <formula>"(空白)"</formula>
    </cfRule>
    <cfRule type="cellIs" dxfId="956" priority="18365" stopIfTrue="1" operator="equal">
      <formula>"/"</formula>
    </cfRule>
    <cfRule type="cellIs" dxfId="955" priority="18366" stopIfTrue="1" operator="equal">
      <formula>0</formula>
    </cfRule>
  </conditionalFormatting>
  <conditionalFormatting sqref="A460:A461">
    <cfRule type="cellIs" dxfId="954" priority="15817" stopIfTrue="1" operator="equal">
      <formula>"(空白)"</formula>
    </cfRule>
    <cfRule type="cellIs" dxfId="953" priority="15818" stopIfTrue="1" operator="equal">
      <formula>"/"</formula>
    </cfRule>
    <cfRule type="cellIs" dxfId="952" priority="15819" stopIfTrue="1" operator="equal">
      <formula>0</formula>
    </cfRule>
  </conditionalFormatting>
  <conditionalFormatting sqref="B64:B68">
    <cfRule type="cellIs" dxfId="951" priority="21706" stopIfTrue="1" operator="equal">
      <formula>"(空白)"</formula>
    </cfRule>
    <cfRule type="cellIs" dxfId="950" priority="21707" stopIfTrue="1" operator="equal">
      <formula>"/"</formula>
    </cfRule>
    <cfRule type="cellIs" dxfId="949" priority="21708" stopIfTrue="1" operator="equal">
      <formula>0</formula>
    </cfRule>
  </conditionalFormatting>
  <conditionalFormatting sqref="B65:B66">
    <cfRule type="cellIs" dxfId="948" priority="21694" stopIfTrue="1" operator="equal">
      <formula>"(空白)"</formula>
    </cfRule>
    <cfRule type="cellIs" dxfId="947" priority="21695" stopIfTrue="1" operator="equal">
      <formula>"/"</formula>
    </cfRule>
    <cfRule type="cellIs" dxfId="946" priority="21696" stopIfTrue="1" operator="equal">
      <formula>0</formula>
    </cfRule>
  </conditionalFormatting>
  <conditionalFormatting sqref="B67:B68">
    <cfRule type="cellIs" dxfId="945" priority="1003" stopIfTrue="1" operator="equal">
      <formula>"(空白)"</formula>
    </cfRule>
    <cfRule type="cellIs" dxfId="944" priority="1004" stopIfTrue="1" operator="equal">
      <formula>"/"</formula>
    </cfRule>
    <cfRule type="cellIs" dxfId="943" priority="1005" stopIfTrue="1" operator="equal">
      <formula>0</formula>
    </cfRule>
    <cfRule type="cellIs" dxfId="942" priority="1138" stopIfTrue="1" operator="equal">
      <formula>"(空白)"</formula>
    </cfRule>
    <cfRule type="cellIs" dxfId="941" priority="1139" stopIfTrue="1" operator="equal">
      <formula>"/"</formula>
    </cfRule>
    <cfRule type="cellIs" dxfId="940" priority="1140" stopIfTrue="1" operator="equal">
      <formula>0</formula>
    </cfRule>
    <cfRule type="cellIs" dxfId="939" priority="1228" stopIfTrue="1" operator="equal">
      <formula>"(空白)"</formula>
    </cfRule>
    <cfRule type="cellIs" dxfId="938" priority="1229" stopIfTrue="1" operator="equal">
      <formula>"/"</formula>
    </cfRule>
    <cfRule type="cellIs" dxfId="937" priority="1230" stopIfTrue="1" operator="equal">
      <formula>0</formula>
    </cfRule>
    <cfRule type="cellIs" dxfId="936" priority="2131" stopIfTrue="1" operator="equal">
      <formula>"(空白)"</formula>
    </cfRule>
    <cfRule type="cellIs" dxfId="935" priority="2132" stopIfTrue="1" operator="equal">
      <formula>"/"</formula>
    </cfRule>
    <cfRule type="cellIs" dxfId="934" priority="2133" stopIfTrue="1" operator="equal">
      <formula>0</formula>
    </cfRule>
    <cfRule type="cellIs" dxfId="933" priority="2545" stopIfTrue="1" operator="equal">
      <formula>"(空白)"</formula>
    </cfRule>
    <cfRule type="cellIs" dxfId="932" priority="2546" stopIfTrue="1" operator="equal">
      <formula>"/"</formula>
    </cfRule>
    <cfRule type="cellIs" dxfId="931" priority="2547" stopIfTrue="1" operator="equal">
      <formula>0</formula>
    </cfRule>
    <cfRule type="cellIs" dxfId="930" priority="2692" stopIfTrue="1" operator="equal">
      <formula>"(空白)"</formula>
    </cfRule>
    <cfRule type="cellIs" dxfId="929" priority="2693" stopIfTrue="1" operator="equal">
      <formula>"/"</formula>
    </cfRule>
    <cfRule type="cellIs" dxfId="928" priority="2694" stopIfTrue="1" operator="equal">
      <formula>0</formula>
    </cfRule>
  </conditionalFormatting>
  <conditionalFormatting sqref="B96:B98">
    <cfRule type="cellIs" dxfId="927" priority="4987" stopIfTrue="1" operator="equal">
      <formula>"(空白)"</formula>
    </cfRule>
    <cfRule type="cellIs" dxfId="926" priority="4988" stopIfTrue="1" operator="equal">
      <formula>"/"</formula>
    </cfRule>
    <cfRule type="cellIs" dxfId="925" priority="4989" stopIfTrue="1" operator="equal">
      <formula>0</formula>
    </cfRule>
  </conditionalFormatting>
  <conditionalFormatting sqref="B108:B110">
    <cfRule type="cellIs" dxfId="924" priority="2386" stopIfTrue="1" operator="equal">
      <formula>"(空白)"</formula>
    </cfRule>
    <cfRule type="cellIs" dxfId="923" priority="2387" stopIfTrue="1" operator="equal">
      <formula>"/"</formula>
    </cfRule>
    <cfRule type="cellIs" dxfId="922" priority="2388" stopIfTrue="1" operator="equal">
      <formula>0</formula>
    </cfRule>
  </conditionalFormatting>
  <conditionalFormatting sqref="B150:B151">
    <cfRule type="cellIs" dxfId="921" priority="2419" stopIfTrue="1" operator="equal">
      <formula>"(空白)"</formula>
    </cfRule>
    <cfRule type="cellIs" dxfId="920" priority="2420" stopIfTrue="1" operator="equal">
      <formula>"/"</formula>
    </cfRule>
    <cfRule type="cellIs" dxfId="919" priority="2421" stopIfTrue="1" operator="equal">
      <formula>0</formula>
    </cfRule>
  </conditionalFormatting>
  <conditionalFormatting sqref="B200:B201">
    <cfRule type="cellIs" dxfId="918" priority="3052" stopIfTrue="1" operator="equal">
      <formula>"(空白)"</formula>
    </cfRule>
    <cfRule type="cellIs" dxfId="917" priority="3053" stopIfTrue="1" operator="equal">
      <formula>"/"</formula>
    </cfRule>
    <cfRule type="cellIs" dxfId="916" priority="3054" stopIfTrue="1" operator="equal">
      <formula>0</formula>
    </cfRule>
  </conditionalFormatting>
  <conditionalFormatting sqref="B213:B215">
    <cfRule type="cellIs" dxfId="915" priority="3055" stopIfTrue="1" operator="equal">
      <formula>"(空白)"</formula>
    </cfRule>
    <cfRule type="cellIs" dxfId="914" priority="3056" stopIfTrue="1" operator="equal">
      <formula>"/"</formula>
    </cfRule>
    <cfRule type="cellIs" dxfId="913" priority="3057" stopIfTrue="1" operator="equal">
      <formula>0</formula>
    </cfRule>
  </conditionalFormatting>
  <conditionalFormatting sqref="B251:B252">
    <cfRule type="cellIs" dxfId="912" priority="2437" stopIfTrue="1" operator="equal">
      <formula>"(空白)"</formula>
    </cfRule>
    <cfRule type="cellIs" dxfId="911" priority="2438" stopIfTrue="1" operator="equal">
      <formula>"/"</formula>
    </cfRule>
    <cfRule type="cellIs" dxfId="910" priority="2439" stopIfTrue="1" operator="equal">
      <formula>0</formula>
    </cfRule>
  </conditionalFormatting>
  <conditionalFormatting sqref="B258">
    <cfRule type="cellIs" dxfId="909" priority="5932" stopIfTrue="1" operator="equal">
      <formula>"(空白)"</formula>
    </cfRule>
    <cfRule type="cellIs" dxfId="908" priority="5933" stopIfTrue="1" operator="equal">
      <formula>"/"</formula>
    </cfRule>
    <cfRule type="cellIs" dxfId="907" priority="5934" stopIfTrue="1" operator="equal">
      <formula>0</formula>
    </cfRule>
  </conditionalFormatting>
  <conditionalFormatting sqref="B260">
    <cfRule type="cellIs" dxfId="906" priority="5590" stopIfTrue="1" operator="equal">
      <formula>"(空白)"</formula>
    </cfRule>
    <cfRule type="cellIs" dxfId="905" priority="5591" stopIfTrue="1" operator="equal">
      <formula>"/"</formula>
    </cfRule>
    <cfRule type="cellIs" dxfId="904" priority="5592" stopIfTrue="1" operator="equal">
      <formula>0</formula>
    </cfRule>
  </conditionalFormatting>
  <conditionalFormatting sqref="B305:B309">
    <cfRule type="cellIs" dxfId="903" priority="6691" stopIfTrue="1" operator="equal">
      <formula>"(空白)"</formula>
    </cfRule>
    <cfRule type="cellIs" dxfId="902" priority="6692" stopIfTrue="1" operator="equal">
      <formula>"/"</formula>
    </cfRule>
    <cfRule type="cellIs" dxfId="901" priority="6693" stopIfTrue="1" operator="equal">
      <formula>0</formula>
    </cfRule>
  </conditionalFormatting>
  <conditionalFormatting sqref="C454:C455">
    <cfRule type="cellIs" dxfId="900" priority="3016" stopIfTrue="1" operator="equal">
      <formula>"(空白)"</formula>
    </cfRule>
    <cfRule type="cellIs" dxfId="899" priority="3017" stopIfTrue="1" operator="equal">
      <formula>"/"</formula>
    </cfRule>
    <cfRule type="cellIs" dxfId="898" priority="3018" stopIfTrue="1" operator="equal">
      <formula>0</formula>
    </cfRule>
  </conditionalFormatting>
  <conditionalFormatting sqref="D454:D455">
    <cfRule type="cellIs" dxfId="897" priority="3010" stopIfTrue="1" operator="equal">
      <formula>"(空白)"</formula>
    </cfRule>
    <cfRule type="cellIs" dxfId="896" priority="3011" stopIfTrue="1" operator="equal">
      <formula>"/"</formula>
    </cfRule>
    <cfRule type="cellIs" dxfId="895" priority="3012" stopIfTrue="1" operator="equal">
      <formula>0</formula>
    </cfRule>
  </conditionalFormatting>
  <conditionalFormatting sqref="E454:E456">
    <cfRule type="cellIs" dxfId="894" priority="3013" stopIfTrue="1" operator="equal">
      <formula>"(空白)"</formula>
    </cfRule>
    <cfRule type="cellIs" dxfId="893" priority="3014" stopIfTrue="1" operator="equal">
      <formula>"/"</formula>
    </cfRule>
    <cfRule type="cellIs" dxfId="892" priority="3015" stopIfTrue="1" operator="equal">
      <formula>0</formula>
    </cfRule>
  </conditionalFormatting>
  <conditionalFormatting sqref="E455:E456">
    <cfRule type="cellIs" dxfId="891" priority="2998" stopIfTrue="1" operator="equal">
      <formula>"(空白)"</formula>
    </cfRule>
    <cfRule type="cellIs" dxfId="890" priority="2999" stopIfTrue="1" operator="equal">
      <formula>"/"</formula>
    </cfRule>
    <cfRule type="cellIs" dxfId="889" priority="3000" stopIfTrue="1" operator="equal">
      <formula>0</formula>
    </cfRule>
  </conditionalFormatting>
  <conditionalFormatting sqref="C481:D483">
    <cfRule type="cellIs" dxfId="888" priority="2944" stopIfTrue="1" operator="equal">
      <formula>"(空白)"</formula>
    </cfRule>
    <cfRule type="cellIs" dxfId="887" priority="2945" stopIfTrue="1" operator="equal">
      <formula>"/"</formula>
    </cfRule>
    <cfRule type="cellIs" dxfId="886" priority="2946" stopIfTrue="1" operator="equal">
      <formula>0</formula>
    </cfRule>
  </conditionalFormatting>
  <conditionalFormatting sqref="F48:F51">
    <cfRule type="cellIs" dxfId="885" priority="14545" stopIfTrue="1" operator="equal">
      <formula>"(空白)"</formula>
    </cfRule>
    <cfRule type="cellIs" dxfId="884" priority="14546" stopIfTrue="1" operator="equal">
      <formula>"/"</formula>
    </cfRule>
    <cfRule type="cellIs" dxfId="883" priority="14547" stopIfTrue="1" operator="equal">
      <formula>0</formula>
    </cfRule>
  </conditionalFormatting>
  <conditionalFormatting sqref="F49:F51">
    <cfRule type="cellIs" dxfId="882" priority="6796" stopIfTrue="1" operator="equal">
      <formula>"(空白)"</formula>
    </cfRule>
    <cfRule type="cellIs" dxfId="881" priority="6797" stopIfTrue="1" operator="equal">
      <formula>"/"</formula>
    </cfRule>
    <cfRule type="cellIs" dxfId="880" priority="6798" stopIfTrue="1" operator="equal">
      <formula>0</formula>
    </cfRule>
  </conditionalFormatting>
  <conditionalFormatting sqref="F63:F65">
    <cfRule type="cellIs" dxfId="879" priority="21967" stopIfTrue="1" operator="equal">
      <formula>"(空白)"</formula>
    </cfRule>
    <cfRule type="cellIs" dxfId="878" priority="21968" stopIfTrue="1" operator="equal">
      <formula>"/"</formula>
    </cfRule>
    <cfRule type="cellIs" dxfId="877" priority="21969" stopIfTrue="1" operator="equal">
      <formula>0</formula>
    </cfRule>
  </conditionalFormatting>
  <conditionalFormatting sqref="F67:F68">
    <cfRule type="cellIs" dxfId="876" priority="5998" stopIfTrue="1" operator="equal">
      <formula>"(空白)"</formula>
    </cfRule>
    <cfRule type="cellIs" dxfId="875" priority="5999" stopIfTrue="1" operator="equal">
      <formula>"/"</formula>
    </cfRule>
    <cfRule type="cellIs" dxfId="874" priority="6000" stopIfTrue="1" operator="equal">
      <formula>0</formula>
    </cfRule>
    <cfRule type="cellIs" dxfId="873" priority="6001" stopIfTrue="1" operator="equal">
      <formula>"(空白)"</formula>
    </cfRule>
    <cfRule type="cellIs" dxfId="872" priority="6002" stopIfTrue="1" operator="equal">
      <formula>"/"</formula>
    </cfRule>
    <cfRule type="cellIs" dxfId="871" priority="6003" stopIfTrue="1" operator="equal">
      <formula>0</formula>
    </cfRule>
  </conditionalFormatting>
  <conditionalFormatting sqref="F88:F94">
    <cfRule type="cellIs" dxfId="870" priority="4198" stopIfTrue="1" operator="equal">
      <formula>"(空白)"</formula>
    </cfRule>
    <cfRule type="cellIs" dxfId="869" priority="4199" stopIfTrue="1" operator="equal">
      <formula>"/"</formula>
    </cfRule>
    <cfRule type="cellIs" dxfId="868" priority="4200" stopIfTrue="1" operator="equal">
      <formula>0</formula>
    </cfRule>
  </conditionalFormatting>
  <conditionalFormatting sqref="F95:F98">
    <cfRule type="cellIs" dxfId="867" priority="21598" stopIfTrue="1" operator="equal">
      <formula>"(空白)"</formula>
    </cfRule>
    <cfRule type="cellIs" dxfId="866" priority="21599" stopIfTrue="1" operator="equal">
      <formula>"/"</formula>
    </cfRule>
    <cfRule type="cellIs" dxfId="865" priority="21600" stopIfTrue="1" operator="equal">
      <formula>0</formula>
    </cfRule>
  </conditionalFormatting>
  <conditionalFormatting sqref="F260">
    <cfRule type="cellIs" dxfId="864" priority="21769" stopIfTrue="1" operator="equal">
      <formula>"(空白)"</formula>
    </cfRule>
    <cfRule type="cellIs" dxfId="863" priority="21770" stopIfTrue="1" operator="equal">
      <formula>"/"</formula>
    </cfRule>
    <cfRule type="cellIs" dxfId="862" priority="21771" stopIfTrue="1" operator="equal">
      <formula>0</formula>
    </cfRule>
  </conditionalFormatting>
  <conditionalFormatting sqref="F261:F262">
    <cfRule type="cellIs" dxfId="861" priority="5434" stopIfTrue="1" operator="equal">
      <formula>"(空白)"</formula>
    </cfRule>
    <cfRule type="cellIs" dxfId="860" priority="5435" stopIfTrue="1" operator="equal">
      <formula>"/"</formula>
    </cfRule>
    <cfRule type="cellIs" dxfId="859" priority="5436" stopIfTrue="1" operator="equal">
      <formula>0</formula>
    </cfRule>
  </conditionalFormatting>
  <conditionalFormatting sqref="F380:F383">
    <cfRule type="cellIs" dxfId="858" priority="21607" stopIfTrue="1" operator="equal">
      <formula>"(空白)"</formula>
    </cfRule>
    <cfRule type="cellIs" dxfId="857" priority="21608" stopIfTrue="1" operator="equal">
      <formula>"/"</formula>
    </cfRule>
    <cfRule type="cellIs" dxfId="856" priority="21609" stopIfTrue="1" operator="equal">
      <formula>0</formula>
    </cfRule>
  </conditionalFormatting>
  <conditionalFormatting sqref="F437:F438">
    <cfRule type="cellIs" dxfId="855" priority="21547" stopIfTrue="1" operator="equal">
      <formula>"(空白)"</formula>
    </cfRule>
    <cfRule type="cellIs" dxfId="854" priority="21548" stopIfTrue="1" operator="equal">
      <formula>"/"</formula>
    </cfRule>
    <cfRule type="cellIs" dxfId="853" priority="21549" stopIfTrue="1" operator="equal">
      <formula>0</formula>
    </cfRule>
  </conditionalFormatting>
  <conditionalFormatting sqref="F469:F470">
    <cfRule type="cellIs" dxfId="852" priority="8746" stopIfTrue="1" operator="equal">
      <formula>"(空白)"</formula>
    </cfRule>
    <cfRule type="cellIs" dxfId="851" priority="8747" stopIfTrue="1" operator="equal">
      <formula>"/"</formula>
    </cfRule>
    <cfRule type="cellIs" dxfId="850" priority="8748" stopIfTrue="1" operator="equal">
      <formula>0</formula>
    </cfRule>
  </conditionalFormatting>
  <conditionalFormatting sqref="F472:F473">
    <cfRule type="cellIs" dxfId="849" priority="19810" stopIfTrue="1" operator="equal">
      <formula>"(空白)"</formula>
    </cfRule>
    <cfRule type="cellIs" dxfId="848" priority="19811" stopIfTrue="1" operator="equal">
      <formula>"/"</formula>
    </cfRule>
    <cfRule type="cellIs" dxfId="847" priority="19812" stopIfTrue="1" operator="equal">
      <formula>0</formula>
    </cfRule>
    <cfRule type="cellIs" dxfId="846" priority="19813" stopIfTrue="1" operator="equal">
      <formula>"(空白)"</formula>
    </cfRule>
    <cfRule type="cellIs" dxfId="845" priority="19814" stopIfTrue="1" operator="equal">
      <formula>"/"</formula>
    </cfRule>
    <cfRule type="cellIs" dxfId="844" priority="19815" stopIfTrue="1" operator="equal">
      <formula>0</formula>
    </cfRule>
  </conditionalFormatting>
  <conditionalFormatting sqref="H300:H302">
    <cfRule type="cellIs" dxfId="843" priority="11212" stopIfTrue="1" operator="equal">
      <formula>"(空白)"</formula>
    </cfRule>
    <cfRule type="cellIs" dxfId="842" priority="11213" stopIfTrue="1" operator="equal">
      <formula>"/"</formula>
    </cfRule>
    <cfRule type="cellIs" dxfId="841" priority="11214" stopIfTrue="1" operator="equal">
      <formula>0</formula>
    </cfRule>
  </conditionalFormatting>
  <conditionalFormatting sqref="M37:M39">
    <cfRule type="cellIs" dxfId="840" priority="7603" stopIfTrue="1" operator="equal">
      <formula>"(空白)"</formula>
    </cfRule>
    <cfRule type="cellIs" dxfId="839" priority="7604" stopIfTrue="1" operator="equal">
      <formula>"/"</formula>
    </cfRule>
    <cfRule type="cellIs" dxfId="838" priority="7605" stopIfTrue="1" operator="equal">
      <formula>0</formula>
    </cfRule>
  </conditionalFormatting>
  <conditionalFormatting sqref="M44">
    <cfRule type="cellIs" dxfId="837" priority="7597" stopIfTrue="1" operator="equal">
      <formula>"(空白)"</formula>
    </cfRule>
    <cfRule type="cellIs" dxfId="836" priority="7598" stopIfTrue="1" operator="equal">
      <formula>"/"</formula>
    </cfRule>
    <cfRule type="cellIs" dxfId="835" priority="7599" stopIfTrue="1" operator="equal">
      <formula>0</formula>
    </cfRule>
  </conditionalFormatting>
  <conditionalFormatting sqref="M46">
    <cfRule type="cellIs" dxfId="834" priority="7483" stopIfTrue="1" operator="equal">
      <formula>"(空白)"</formula>
    </cfRule>
    <cfRule type="cellIs" dxfId="833" priority="7484" stopIfTrue="1" operator="equal">
      <formula>"/"</formula>
    </cfRule>
    <cfRule type="cellIs" dxfId="832" priority="7485" stopIfTrue="1" operator="equal">
      <formula>0</formula>
    </cfRule>
  </conditionalFormatting>
  <conditionalFormatting sqref="M101:M102">
    <cfRule type="cellIs" dxfId="831" priority="7552" stopIfTrue="1" operator="equal">
      <formula>"(空白)"</formula>
    </cfRule>
    <cfRule type="cellIs" dxfId="830" priority="7553" stopIfTrue="1" operator="equal">
      <formula>"/"</formula>
    </cfRule>
    <cfRule type="cellIs" dxfId="829" priority="7554" stopIfTrue="1" operator="equal">
      <formula>0</formula>
    </cfRule>
  </conditionalFormatting>
  <conditionalFormatting sqref="M108:M110">
    <cfRule type="cellIs" dxfId="828" priority="7549" stopIfTrue="1" operator="equal">
      <formula>"(空白)"</formula>
    </cfRule>
    <cfRule type="cellIs" dxfId="827" priority="7550" stopIfTrue="1" operator="equal">
      <formula>"/"</formula>
    </cfRule>
    <cfRule type="cellIs" dxfId="826" priority="7551" stopIfTrue="1" operator="equal">
      <formula>0</formula>
    </cfRule>
  </conditionalFormatting>
  <conditionalFormatting sqref="M183:M184 N184">
    <cfRule type="cellIs" dxfId="825" priority="7501" stopIfTrue="1" operator="equal">
      <formula>"(空白)"</formula>
    </cfRule>
    <cfRule type="cellIs" dxfId="824" priority="7502" stopIfTrue="1" operator="equal">
      <formula>"/"</formula>
    </cfRule>
    <cfRule type="cellIs" dxfId="823" priority="7503" stopIfTrue="1" operator="equal">
      <formula>0</formula>
    </cfRule>
  </conditionalFormatting>
  <conditionalFormatting sqref="N44">
    <cfRule type="cellIs" dxfId="822" priority="7486" stopIfTrue="1" operator="equal">
      <formula>"(空白)"</formula>
    </cfRule>
    <cfRule type="cellIs" dxfId="821" priority="7487" stopIfTrue="1" operator="equal">
      <formula>"/"</formula>
    </cfRule>
    <cfRule type="cellIs" dxfId="820" priority="7488" stopIfTrue="1" operator="equal">
      <formula>0</formula>
    </cfRule>
  </conditionalFormatting>
  <conditionalFormatting sqref="N46">
    <cfRule type="cellIs" dxfId="819" priority="7480" stopIfTrue="1" operator="equal">
      <formula>"(空白)"</formula>
    </cfRule>
    <cfRule type="cellIs" dxfId="818" priority="7481" stopIfTrue="1" operator="equal">
      <formula>"/"</formula>
    </cfRule>
    <cfRule type="cellIs" dxfId="817" priority="7482" stopIfTrue="1" operator="equal">
      <formula>0</formula>
    </cfRule>
  </conditionalFormatting>
  <conditionalFormatting sqref="N74:N76">
    <cfRule type="cellIs" dxfId="816" priority="7468" stopIfTrue="1" operator="equal">
      <formula>"(空白)"</formula>
    </cfRule>
    <cfRule type="cellIs" dxfId="815" priority="7469" stopIfTrue="1" operator="equal">
      <formula>"/"</formula>
    </cfRule>
    <cfRule type="cellIs" dxfId="814" priority="7470" stopIfTrue="1" operator="equal">
      <formula>0</formula>
    </cfRule>
  </conditionalFormatting>
  <conditionalFormatting sqref="N86:N87">
    <cfRule type="cellIs" dxfId="813" priority="7462" stopIfTrue="1" operator="equal">
      <formula>"(空白)"</formula>
    </cfRule>
    <cfRule type="cellIs" dxfId="812" priority="7463" stopIfTrue="1" operator="equal">
      <formula>"/"</formula>
    </cfRule>
    <cfRule type="cellIs" dxfId="811" priority="7464" stopIfTrue="1" operator="equal">
      <formula>0</formula>
    </cfRule>
  </conditionalFormatting>
  <conditionalFormatting sqref="N144:N151">
    <cfRule type="cellIs" dxfId="810" priority="7429" stopIfTrue="1" operator="equal">
      <formula>"(空白)"</formula>
    </cfRule>
    <cfRule type="cellIs" dxfId="809" priority="7430" stopIfTrue="1" operator="equal">
      <formula>"/"</formula>
    </cfRule>
    <cfRule type="cellIs" dxfId="808" priority="7431" stopIfTrue="1" operator="equal">
      <formula>0</formula>
    </cfRule>
  </conditionalFormatting>
  <conditionalFormatting sqref="N152:N156">
    <cfRule type="cellIs" dxfId="807" priority="7423" stopIfTrue="1" operator="equal">
      <formula>"(空白)"</formula>
    </cfRule>
    <cfRule type="cellIs" dxfId="806" priority="7424" stopIfTrue="1" operator="equal">
      <formula>"/"</formula>
    </cfRule>
    <cfRule type="cellIs" dxfId="805" priority="7425"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7:C337 J302:L303 J288:L288 E309:G309 J247:L247 B302:F302 A303:F303 J358:L359 B239 B232 G306 A283:C283 A286:H286 C357:G357 E362:F363 G363 A363 E307:G307 C307 A246 A263:B263 A262 A240:B242 E305:G305 J202:L204 J209:L210 A218:H218 F240:F243 H240:H242 A243 G240:G241 C240:E241 A249 A361 C361 A253 G262 I333:L334 C316:C335 E314:F334 J312:L313 I296:I332 E291:E298 G291:G298 A291:A298 C293:C298 I289:L289 F361:G361 G352:G354 C352:C354 A351:A354 J348:L349 B291:B292 A280:C280 C275:C276 A275:A277 J272:L273 C269:C270 E268:H270 A268:A270 J238:J239 A282 C282 E275:G277 E415:H416 A397 A398:C398 A413 A439:A448 A422:A431 J419:L420 F430:G431 C430:C431 E429 G428:G429 J485:L486 C423:C427 E422:F427 G422:G426 J412:L413 A415:A416 B375 A414:C414 A519 A399:A407 J396:L397 A420:B421 A434:B436 A410:H412 A393:H396 B464:F466 A452:B453 C477:H477 B462:F462 A518:H518 C436 C421 C453 C434:H434 C452:H452 C400:C407 A486:B487 A485 J464:L465 A481:A483 B424 F438:G448 C420:F420 C435:G435 C438:C448 E391:H391 A391:C391 A432:C432 E432:H432 F482:G483 G315:G334 A279 C279 C416 E489:G489 A281:B281 A315:B320 A251 A321 E306 I176:J176 E390:G390 A87:B95 A244:B245 J108:J110 J115:J116 J139:J156 J199:J201 J206:J208 J275:L286 I291:L295 I290 J305:L310 J315:L332 J351:L356 J399:L410 J415:L417 J422:L432 J467:L479 J481:L483 J489:L489 F49:G51 F11:F17 A191:B192 G191:G192 E279:G283 E351:F354 E399:G407 B12:B18">
    <cfRule type="cellIs" dxfId="804" priority="22636" stopIfTrue="1" operator="equal">
      <formula>"(空白)"</formula>
    </cfRule>
    <cfRule type="cellIs" dxfId="803" priority="22637" stopIfTrue="1" operator="equal">
      <formula>"/"</formula>
    </cfRule>
    <cfRule type="cellIs" dxfId="802" priority="22638" stopIfTrue="1" operator="equal">
      <formula>0</formula>
    </cfRule>
  </conditionalFormatting>
  <conditionalFormatting sqref="E10 J240:L241 F263:G263 F238:G239 I234:I235 I236:J237 I383:L388 E380:E384 A378:A383 C378:C384 F385:G385 I382:J382 B377 B384 F249:G249 F251:G251 J243:L246">
    <cfRule type="cellIs" dxfId="801" priority="7303" stopIfTrue="1" operator="equal">
      <formula>"(空白)"</formula>
    </cfRule>
    <cfRule type="cellIs" dxfId="800" priority="7304" stopIfTrue="1" operator="equal">
      <formula>"/"</formula>
    </cfRule>
    <cfRule type="cellIs" dxfId="799" priority="7305" stopIfTrue="1" operator="equal">
      <formula>0</formula>
    </cfRule>
  </conditionalFormatting>
  <conditionalFormatting sqref="B11 I361:L369 A364:A367 C364:C367 A438 J434:L435 B390:C390 J389:L394 C388:C389 E437:E448 I238:I247 J251:L253 I251:I254 A254:B256 C254:E255 H254:H256 F254:F256 I255:L255 G254:G255 J263:L264 I263:I288 J266:L266 A265:H266 A455:A459 G456:G459 F458:F459 J451:L452 C457:D459 I256 J268:L270 J437:L449 J454:L463 I370 F364:G367">
    <cfRule type="cellIs" dxfId="798" priority="4483" stopIfTrue="1" operator="equal">
      <formula>"(空白)"</formula>
    </cfRule>
    <cfRule type="cellIs" dxfId="797" priority="4484" stopIfTrue="1" operator="equal">
      <formula>"/"</formula>
    </cfRule>
    <cfRule type="cellIs" dxfId="796" priority="4485"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8:H358 C243:E243 H357 H267 C211:E211 A357 C197:E197 A211:B212 A197:B198 A343:H348 A287:H288 G211 H211:H212 A267:C267 E360:F360 A360:C360 C351 E350:F350 A350:C350 C315 A358:F359 F257:G257 G351 H273:H274 A314:C314 E304:F304 G237 F219:F220 H349:H350 A304:C304 A349:G349 E290:F290 F259:G259 A290:C290 F264:H264 A264:B264 E274:F274 A274:C274 E267:F267 B301 A257 G302 F211:F212 G197:H197 A289 A273:G273 F197:F198 H198 H290 H304 H360 K265:L265 H313:H314 A313:G313 G464:H465 J484 H466 H453 H421 G478:G479 H478:H480 H414 H398 A437 H435:H436 E453 A384 G380:G384 H486:H487 C486:G486 F481:G481 G437 E428 E398:F398 E414:F414 C415 E421:F421 C422 A388 E436:F436 C487 F471:G471 C437 E487:F487 G472:G475 A521 C399 G467:G470 C478:F480 A225:B225 A224 A226:A227 A228:B228 F184:G184 A56:B62 B79 A36:B39 J57:J68 J183:J184 F37:H39 G200:G201 F213:G215 C489">
    <cfRule type="cellIs" dxfId="795" priority="22006" stopIfTrue="1" operator="equal">
      <formula>"(空白)"</formula>
    </cfRule>
    <cfRule type="cellIs" dxfId="794" priority="22007" stopIfTrue="1" operator="equal">
      <formula>"/"</formula>
    </cfRule>
    <cfRule type="cellIs" dxfId="793" priority="22008" stopIfTrue="1" operator="equal">
      <formula>0</formula>
    </cfRule>
  </conditionalFormatting>
  <conditionalFormatting sqref="A23:H24">
    <cfRule type="cellIs" dxfId="792" priority="21661" stopIfTrue="1" operator="equal">
      <formula>"(空白)"</formula>
    </cfRule>
    <cfRule type="cellIs" dxfId="791" priority="21662" stopIfTrue="1" operator="equal">
      <formula>"/"</formula>
    </cfRule>
    <cfRule type="cellIs" dxfId="790" priority="21663" stopIfTrue="1" operator="equal">
      <formula>0</formula>
    </cfRule>
  </conditionalFormatting>
  <conditionalFormatting sqref="A41:H41 M41:XFD41">
    <cfRule type="cellIs" dxfId="789" priority="16990" stopIfTrue="1" operator="equal">
      <formula>"(空白)"</formula>
    </cfRule>
    <cfRule type="cellIs" dxfId="788" priority="16991" stopIfTrue="1" operator="equal">
      <formula>"/"</formula>
    </cfRule>
    <cfRule type="cellIs" dxfId="787" priority="16992" stopIfTrue="1" operator="equal">
      <formula>0</formula>
    </cfRule>
  </conditionalFormatting>
  <conditionalFormatting sqref="A44:B44 F44:G44">
    <cfRule type="cellIs" dxfId="786" priority="18547" stopIfTrue="1" operator="equal">
      <formula>"(空白)"</formula>
    </cfRule>
    <cfRule type="cellIs" dxfId="785" priority="18548" stopIfTrue="1" operator="equal">
      <formula>"/"</formula>
    </cfRule>
    <cfRule type="cellIs" dxfId="784" priority="18549" stopIfTrue="1" operator="equal">
      <formula>0</formula>
    </cfRule>
  </conditionalFormatting>
  <conditionalFormatting sqref="A46:B46 G46">
    <cfRule type="cellIs" dxfId="783" priority="18529" stopIfTrue="1" operator="equal">
      <formula>"(空白)"</formula>
    </cfRule>
    <cfRule type="cellIs" dxfId="782" priority="18530" stopIfTrue="1" operator="equal">
      <formula>"/"</formula>
    </cfRule>
    <cfRule type="cellIs" dxfId="781" priority="18531" stopIfTrue="1" operator="equal">
      <formula>0</formula>
    </cfRule>
  </conditionalFormatting>
  <conditionalFormatting sqref="F49:F51">
    <cfRule type="cellIs" dxfId="780" priority="6448" stopIfTrue="1" operator="equal">
      <formula>"(空白)"</formula>
    </cfRule>
    <cfRule type="cellIs" dxfId="779" priority="6449" stopIfTrue="1" operator="equal">
      <formula>"/"</formula>
    </cfRule>
    <cfRule type="cellIs" dxfId="778" priority="6450" stopIfTrue="1" operator="equal">
      <formula>0</formula>
    </cfRule>
  </conditionalFormatting>
  <conditionalFormatting sqref="A53:H53 M53:XFD53">
    <cfRule type="cellIs" dxfId="777" priority="16987" stopIfTrue="1" operator="equal">
      <formula>"(空白)"</formula>
    </cfRule>
    <cfRule type="cellIs" dxfId="776" priority="16988" stopIfTrue="1" operator="equal">
      <formula>"/"</formula>
    </cfRule>
    <cfRule type="cellIs" dxfId="775" priority="16989" stopIfTrue="1" operator="equal">
      <formula>0</formula>
    </cfRule>
  </conditionalFormatting>
  <conditionalFormatting sqref="M57:M62 M65:M68">
    <cfRule type="cellIs" dxfId="774" priority="7576" stopIfTrue="1" operator="equal">
      <formula>"(空白)"</formula>
    </cfRule>
    <cfRule type="cellIs" dxfId="773" priority="7577" stopIfTrue="1" operator="equal">
      <formula>"/"</formula>
    </cfRule>
    <cfRule type="cellIs" dxfId="772" priority="7578" stopIfTrue="1" operator="equal">
      <formula>0</formula>
    </cfRule>
  </conditionalFormatting>
  <conditionalFormatting sqref="F66">
    <cfRule type="cellIs" dxfId="771" priority="10948" stopIfTrue="1" operator="equal">
      <formula>"(空白)"</formula>
    </cfRule>
    <cfRule type="cellIs" dxfId="770" priority="10949" stopIfTrue="1" operator="equal">
      <formula>"/"</formula>
    </cfRule>
    <cfRule type="cellIs" dxfId="769" priority="10950" stopIfTrue="1" operator="equal">
      <formula>0</formula>
    </cfRule>
    <cfRule type="cellIs" dxfId="768" priority="10951" stopIfTrue="1" operator="equal">
      <formula>"(空白)"</formula>
    </cfRule>
    <cfRule type="cellIs" dxfId="767" priority="10952" stopIfTrue="1" operator="equal">
      <formula>"/"</formula>
    </cfRule>
    <cfRule type="cellIs" dxfId="766" priority="10953" stopIfTrue="1" operator="equal">
      <formula>0</formula>
    </cfRule>
  </conditionalFormatting>
  <conditionalFormatting sqref="F74 F76:F80">
    <cfRule type="cellIs" dxfId="765" priority="5995" stopIfTrue="1" operator="equal">
      <formula>"(空白)"</formula>
    </cfRule>
    <cfRule type="cellIs" dxfId="764" priority="5996" stopIfTrue="1" operator="equal">
      <formula>"/"</formula>
    </cfRule>
    <cfRule type="cellIs" dxfId="763" priority="5997" stopIfTrue="1" operator="equal">
      <formula>0</formula>
    </cfRule>
  </conditionalFormatting>
  <conditionalFormatting sqref="K75:L76">
    <cfRule type="cellIs" dxfId="762" priority="6835" stopIfTrue="1" operator="equal">
      <formula>"(空白)"</formula>
    </cfRule>
    <cfRule type="cellIs" dxfId="761" priority="6836" stopIfTrue="1" operator="equal">
      <formula>"/"</formula>
    </cfRule>
    <cfRule type="cellIs" dxfId="760" priority="6837" stopIfTrue="1" operator="equal">
      <formula>0</formula>
    </cfRule>
  </conditionalFormatting>
  <conditionalFormatting sqref="M80 M74:M78">
    <cfRule type="cellIs" dxfId="759" priority="7573" stopIfTrue="1" operator="equal">
      <formula>"(空白)"</formula>
    </cfRule>
    <cfRule type="cellIs" dxfId="758" priority="7574" stopIfTrue="1" operator="equal">
      <formula>"/"</formula>
    </cfRule>
    <cfRule type="cellIs" dxfId="757" priority="7575" stopIfTrue="1" operator="equal">
      <formula>0</formula>
    </cfRule>
  </conditionalFormatting>
  <conditionalFormatting sqref="A82:H82 A81">
    <cfRule type="cellIs" dxfId="756" priority="11746" stopIfTrue="1" operator="equal">
      <formula>"(空白)"</formula>
    </cfRule>
    <cfRule type="cellIs" dxfId="755" priority="11747" stopIfTrue="1" operator="equal">
      <formula>"/"</formula>
    </cfRule>
    <cfRule type="cellIs" dxfId="754" priority="11748" stopIfTrue="1" operator="equal">
      <formula>0</formula>
    </cfRule>
  </conditionalFormatting>
  <conditionalFormatting sqref="M85 M96 M98">
    <cfRule type="cellIs" dxfId="753" priority="7564" stopIfTrue="1" operator="equal">
      <formula>"(空白)"</formula>
    </cfRule>
    <cfRule type="cellIs" dxfId="752" priority="7565" stopIfTrue="1" operator="equal">
      <formula>"/"</formula>
    </cfRule>
    <cfRule type="cellIs" dxfId="751" priority="7566" stopIfTrue="1" operator="equal">
      <formula>0</formula>
    </cfRule>
  </conditionalFormatting>
  <conditionalFormatting sqref="G97 A97">
    <cfRule type="cellIs" dxfId="750" priority="21781" stopIfTrue="1" operator="equal">
      <formula>"(空白)"</formula>
    </cfRule>
    <cfRule type="cellIs" dxfId="749" priority="21782" stopIfTrue="1" operator="equal">
      <formula>"/"</formula>
    </cfRule>
    <cfRule type="cellIs" dxfId="748" priority="21783" stopIfTrue="1" operator="equal">
      <formula>0</formula>
    </cfRule>
  </conditionalFormatting>
  <conditionalFormatting sqref="A100:B100 G100">
    <cfRule type="cellIs" dxfId="747" priority="10873" stopIfTrue="1" operator="equal">
      <formula>"(空白)"</formula>
    </cfRule>
    <cfRule type="cellIs" dxfId="746" priority="10874" stopIfTrue="1" operator="equal">
      <formula>"/"</formula>
    </cfRule>
    <cfRule type="cellIs" dxfId="745" priority="10875" stopIfTrue="1" operator="equal">
      <formula>0</formula>
    </cfRule>
  </conditionalFormatting>
  <conditionalFormatting sqref="A101:A102">
    <cfRule type="cellIs" dxfId="744" priority="10864" stopIfTrue="1" operator="equal">
      <formula>"(空白)"</formula>
    </cfRule>
    <cfRule type="cellIs" dxfId="743" priority="10865" stopIfTrue="1" operator="equal">
      <formula>"/"</formula>
    </cfRule>
    <cfRule type="cellIs" dxfId="742" priority="10866" stopIfTrue="1" operator="equal">
      <formula>0</formula>
    </cfRule>
  </conditionalFormatting>
  <conditionalFormatting sqref="A103">
    <cfRule type="cellIs" dxfId="741" priority="6241" stopIfTrue="1" operator="equal">
      <formula>"(空白)"</formula>
    </cfRule>
    <cfRule type="cellIs" dxfId="740" priority="6242" stopIfTrue="1" operator="equal">
      <formula>"/"</formula>
    </cfRule>
    <cfRule type="cellIs" dxfId="739" priority="6243" stopIfTrue="1" operator="equal">
      <formula>0</formula>
    </cfRule>
  </conditionalFormatting>
  <conditionalFormatting sqref="A117:H118">
    <cfRule type="cellIs" dxfId="738" priority="16948" stopIfTrue="1" operator="equal">
      <formula>"(空白)"</formula>
    </cfRule>
    <cfRule type="cellIs" dxfId="737" priority="16949" stopIfTrue="1" operator="equal">
      <formula>"/"</formula>
    </cfRule>
    <cfRule type="cellIs" dxfId="736" priority="16950" stopIfTrue="1" operator="equal">
      <formula>0</formula>
    </cfRule>
  </conditionalFormatting>
  <conditionalFormatting sqref="A120:E120 H120">
    <cfRule type="cellIs" dxfId="735" priority="7192" stopIfTrue="1" operator="equal">
      <formula>"(空白)"</formula>
    </cfRule>
    <cfRule type="cellIs" dxfId="734" priority="7193" stopIfTrue="1" operator="equal">
      <formula>"/"</formula>
    </cfRule>
    <cfRule type="cellIs" dxfId="733" priority="7194" stopIfTrue="1" operator="equal">
      <formula>0</formula>
    </cfRule>
  </conditionalFormatting>
  <conditionalFormatting sqref="A121:B121 H121">
    <cfRule type="cellIs" dxfId="732" priority="21292" stopIfTrue="1" operator="equal">
      <formula>"(空白)"</formula>
    </cfRule>
    <cfRule type="cellIs" dxfId="731" priority="21293" stopIfTrue="1" operator="equal">
      <formula>"/"</formula>
    </cfRule>
    <cfRule type="cellIs" dxfId="730" priority="21294" stopIfTrue="1" operator="equal">
      <formula>0</formula>
    </cfRule>
  </conditionalFormatting>
  <conditionalFormatting sqref="A154:A156 A141:A142 A144 A148 A150 A152 A146">
    <cfRule type="cellIs" dxfId="729" priority="14575" stopIfTrue="1" operator="equal">
      <formula>"(空白)"</formula>
    </cfRule>
    <cfRule type="cellIs" dxfId="728" priority="14576" stopIfTrue="1" operator="equal">
      <formula>"/"</formula>
    </cfRule>
    <cfRule type="cellIs" dxfId="727" priority="14577" stopIfTrue="1" operator="equal">
      <formula>0</formula>
    </cfRule>
  </conditionalFormatting>
  <conditionalFormatting sqref="M154:M156 M148 M150 M152 M146">
    <cfRule type="cellIs" dxfId="726" priority="7534" stopIfTrue="1" operator="equal">
      <formula>"(空白)"</formula>
    </cfRule>
    <cfRule type="cellIs" dxfId="725" priority="7535" stopIfTrue="1" operator="equal">
      <formula>"/"</formula>
    </cfRule>
    <cfRule type="cellIs" dxfId="724" priority="7536" stopIfTrue="1" operator="equal">
      <formula>0</formula>
    </cfRule>
  </conditionalFormatting>
  <conditionalFormatting sqref="M162">
    <cfRule type="cellIs" dxfId="723" priority="7510" stopIfTrue="1" operator="equal">
      <formula>"(空白)"</formula>
    </cfRule>
    <cfRule type="cellIs" dxfId="722" priority="7511" stopIfTrue="1" operator="equal">
      <formula>"/"</formula>
    </cfRule>
    <cfRule type="cellIs" dxfId="721" priority="7512" stopIfTrue="1" operator="equal">
      <formula>0</formula>
    </cfRule>
  </conditionalFormatting>
  <conditionalFormatting sqref="A163:B163 I163:J163">
    <cfRule type="cellIs" dxfId="720" priority="6118" stopIfTrue="1" operator="equal">
      <formula>"(空白)"</formula>
    </cfRule>
    <cfRule type="cellIs" dxfId="719" priority="6119" stopIfTrue="1" operator="equal">
      <formula>"/"</formula>
    </cfRule>
    <cfRule type="cellIs" dxfId="718" priority="6120" stopIfTrue="1" operator="equal">
      <formula>0</formula>
    </cfRule>
  </conditionalFormatting>
  <conditionalFormatting sqref="F172 F174">
    <cfRule type="cellIs" dxfId="717" priority="21985" stopIfTrue="1" operator="equal">
      <formula>"(空白)"</formula>
    </cfRule>
    <cfRule type="cellIs" dxfId="716" priority="21986" stopIfTrue="1" operator="equal">
      <formula>"/"</formula>
    </cfRule>
    <cfRule type="cellIs" dxfId="715" priority="21987" stopIfTrue="1" operator="equal">
      <formula>0</formula>
    </cfRule>
  </conditionalFormatting>
  <conditionalFormatting sqref="A175:B175 G175">
    <cfRule type="cellIs" dxfId="714" priority="12133" stopIfTrue="1" operator="equal">
      <formula>"(空白)"</formula>
    </cfRule>
    <cfRule type="cellIs" dxfId="713" priority="12134" stopIfTrue="1" operator="equal">
      <formula>"/"</formula>
    </cfRule>
    <cfRule type="cellIs" dxfId="712" priority="12135" stopIfTrue="1" operator="equal">
      <formula>0</formula>
    </cfRule>
  </conditionalFormatting>
  <conditionalFormatting sqref="A178:H178">
    <cfRule type="cellIs" dxfId="711" priority="16975" stopIfTrue="1" operator="equal">
      <formula>"(空白)"</formula>
    </cfRule>
    <cfRule type="cellIs" dxfId="710" priority="16976" stopIfTrue="1" operator="equal">
      <formula>"/"</formula>
    </cfRule>
    <cfRule type="cellIs" dxfId="709" priority="16977" stopIfTrue="1" operator="equal">
      <formula>0</formula>
    </cfRule>
  </conditionalFormatting>
  <conditionalFormatting sqref="F199:G199 A199">
    <cfRule type="cellIs" dxfId="708" priority="2611" stopIfTrue="1" operator="equal">
      <formula>"(空白)"</formula>
    </cfRule>
    <cfRule type="cellIs" dxfId="707" priority="2612" stopIfTrue="1" operator="equal">
      <formula>"/"</formula>
    </cfRule>
    <cfRule type="cellIs" dxfId="706" priority="2613" stopIfTrue="1" operator="equal">
      <formula>0</formula>
    </cfRule>
  </conditionalFormatting>
  <conditionalFormatting sqref="H205 F205 A205:B205">
    <cfRule type="cellIs" dxfId="705" priority="21478" stopIfTrue="1" operator="equal">
      <formula>"(空白)"</formula>
    </cfRule>
    <cfRule type="cellIs" dxfId="704" priority="21479" stopIfTrue="1" operator="equal">
      <formula>"/"</formula>
    </cfRule>
    <cfRule type="cellIs" dxfId="703" priority="21480" stopIfTrue="1" operator="equal">
      <formula>0</formula>
    </cfRule>
  </conditionalFormatting>
  <conditionalFormatting sqref="F206:G206 A206">
    <cfRule type="cellIs" dxfId="702" priority="2599" stopIfTrue="1" operator="equal">
      <formula>"(空白)"</formula>
    </cfRule>
    <cfRule type="cellIs" dxfId="701" priority="2600" stopIfTrue="1" operator="equal">
      <formula>"/"</formula>
    </cfRule>
    <cfRule type="cellIs" dxfId="700" priority="2601" stopIfTrue="1" operator="equal">
      <formula>0</formula>
    </cfRule>
  </conditionalFormatting>
  <conditionalFormatting sqref="G207 A207">
    <cfRule type="cellIs" dxfId="699" priority="21988" stopIfTrue="1" operator="equal">
      <formula>"(空白)"</formula>
    </cfRule>
    <cfRule type="cellIs" dxfId="698" priority="21989" stopIfTrue="1" operator="equal">
      <formula>"/"</formula>
    </cfRule>
    <cfRule type="cellIs" dxfId="697" priority="21990" stopIfTrue="1" operator="equal">
      <formula>0</formula>
    </cfRule>
  </conditionalFormatting>
  <conditionalFormatting sqref="F208 A208">
    <cfRule type="cellIs" dxfId="696" priority="20986" stopIfTrue="1" operator="equal">
      <formula>"(空白)"</formula>
    </cfRule>
    <cfRule type="cellIs" dxfId="695" priority="20987" stopIfTrue="1" operator="equal">
      <formula>"/"</formula>
    </cfRule>
    <cfRule type="cellIs" dxfId="694" priority="20988" stopIfTrue="1" operator="equal">
      <formula>0</formula>
    </cfRule>
  </conditionalFormatting>
  <conditionalFormatting sqref="A221:B221 F221:G221">
    <cfRule type="cellIs" dxfId="693" priority="2548" stopIfTrue="1" operator="equal">
      <formula>"(空白)"</formula>
    </cfRule>
    <cfRule type="cellIs" dxfId="692" priority="2549" stopIfTrue="1" operator="equal">
      <formula>"/"</formula>
    </cfRule>
    <cfRule type="cellIs" dxfId="691" priority="2550" stopIfTrue="1" operator="equal">
      <formula>0</formula>
    </cfRule>
  </conditionalFormatting>
  <conditionalFormatting sqref="G236 J234:J235">
    <cfRule type="cellIs" dxfId="690" priority="5887" stopIfTrue="1" operator="equal">
      <formula>"(空白)"</formula>
    </cfRule>
    <cfRule type="cellIs" dxfId="689" priority="5888" stopIfTrue="1" operator="equal">
      <formula>"/"</formula>
    </cfRule>
    <cfRule type="cellIs" dxfId="688" priority="5889" stopIfTrue="1" operator="equal">
      <formula>0</formula>
    </cfRule>
  </conditionalFormatting>
  <conditionalFormatting sqref="F252:G252 A252">
    <cfRule type="cellIs" dxfId="687" priority="21982" stopIfTrue="1" operator="equal">
      <formula>"(空白)"</formula>
    </cfRule>
    <cfRule type="cellIs" dxfId="686" priority="21983" stopIfTrue="1" operator="equal">
      <formula>"/"</formula>
    </cfRule>
    <cfRule type="cellIs" dxfId="685" priority="21984" stopIfTrue="1" operator="equal">
      <formula>0</formula>
    </cfRule>
  </conditionalFormatting>
  <conditionalFormatting sqref="F258:G258">
    <cfRule type="cellIs" dxfId="684" priority="11959" stopIfTrue="1" operator="equal">
      <formula>"(空白)"</formula>
    </cfRule>
    <cfRule type="cellIs" dxfId="683" priority="11960" stopIfTrue="1" operator="equal">
      <formula>"/"</formula>
    </cfRule>
    <cfRule type="cellIs" dxfId="682" priority="11961" stopIfTrue="1" operator="equal">
      <formula>0</formula>
    </cfRule>
  </conditionalFormatting>
  <conditionalFormatting sqref="A278 C278">
    <cfRule type="cellIs" dxfId="681" priority="5353" stopIfTrue="1" operator="equal">
      <formula>"(空白)"</formula>
    </cfRule>
    <cfRule type="cellIs" dxfId="680" priority="5354" stopIfTrue="1" operator="equal">
      <formula>"/"</formula>
    </cfRule>
    <cfRule type="cellIs" dxfId="679" priority="5355" stopIfTrue="1" operator="equal">
      <formula>0</formula>
    </cfRule>
  </conditionalFormatting>
  <conditionalFormatting sqref="C300:G301">
    <cfRule type="cellIs" dxfId="678" priority="21862" stopIfTrue="1" operator="equal">
      <formula>"(空白)"</formula>
    </cfRule>
    <cfRule type="cellIs" dxfId="677" priority="21863" stopIfTrue="1" operator="equal">
      <formula>"/"</formula>
    </cfRule>
    <cfRule type="cellIs" dxfId="676" priority="21864" stopIfTrue="1" operator="equal">
      <formula>0</formula>
    </cfRule>
  </conditionalFormatting>
  <conditionalFormatting sqref="C308 G308">
    <cfRule type="cellIs" dxfId="675" priority="9667" stopIfTrue="1" operator="equal">
      <formula>"(空白)"</formula>
    </cfRule>
    <cfRule type="cellIs" dxfId="674" priority="9668" stopIfTrue="1" operator="equal">
      <formula>"/"</formula>
    </cfRule>
    <cfRule type="cellIs" dxfId="673" priority="9669" stopIfTrue="1" operator="equal">
      <formula>0</formula>
    </cfRule>
  </conditionalFormatting>
  <conditionalFormatting sqref="A362 C362">
    <cfRule type="cellIs" dxfId="672" priority="15658" stopIfTrue="1" operator="equal">
      <formula>"(空白)"</formula>
    </cfRule>
    <cfRule type="cellIs" dxfId="671" priority="15659" stopIfTrue="1" operator="equal">
      <formula>"/"</formula>
    </cfRule>
    <cfRule type="cellIs" dxfId="670" priority="15660" stopIfTrue="1" operator="equal">
      <formula>0</formula>
    </cfRule>
  </conditionalFormatting>
  <conditionalFormatting sqref="A368">
    <cfRule type="cellIs" dxfId="669" priority="5542" stopIfTrue="1" operator="equal">
      <formula>"(空白)"</formula>
    </cfRule>
    <cfRule type="cellIs" dxfId="668" priority="5543" stopIfTrue="1" operator="equal">
      <formula>"/"</formula>
    </cfRule>
    <cfRule type="cellIs" dxfId="667" priority="5544" stopIfTrue="1" operator="equal">
      <formula>0</formula>
    </cfRule>
  </conditionalFormatting>
  <conditionalFormatting sqref="C377 A377 F377">
    <cfRule type="cellIs" dxfId="666" priority="18559" stopIfTrue="1" operator="equal">
      <formula>"(空白)"</formula>
    </cfRule>
    <cfRule type="cellIs" dxfId="665" priority="18560" stopIfTrue="1" operator="equal">
      <formula>"/"</formula>
    </cfRule>
    <cfRule type="cellIs" dxfId="664" priority="18561" stopIfTrue="1" operator="equal">
      <formula>0</formula>
    </cfRule>
  </conditionalFormatting>
  <conditionalFormatting sqref="A385:B385 M382">
    <cfRule type="cellIs" dxfId="663" priority="6475" stopIfTrue="1" operator="equal">
      <formula>"(空白)"</formula>
    </cfRule>
    <cfRule type="cellIs" dxfId="662" priority="6476" stopIfTrue="1" operator="equal">
      <formula>"/"</formula>
    </cfRule>
    <cfRule type="cellIs" dxfId="661" priority="6477" stopIfTrue="1" operator="equal">
      <formula>0</formula>
    </cfRule>
  </conditionalFormatting>
  <conditionalFormatting sqref="C385 E385">
    <cfRule type="cellIs" dxfId="660" priority="6466" stopIfTrue="1" operator="equal">
      <formula>"(空白)"</formula>
    </cfRule>
    <cfRule type="cellIs" dxfId="659" priority="6467" stopIfTrue="1" operator="equal">
      <formula>"/"</formula>
    </cfRule>
    <cfRule type="cellIs" dxfId="658" priority="6468" stopIfTrue="1" operator="equal">
      <formula>0</formula>
    </cfRule>
  </conditionalFormatting>
  <conditionalFormatting sqref="E387 B387:C387">
    <cfRule type="cellIs" dxfId="657" priority="2497" stopIfTrue="1" operator="equal">
      <formula>"(空白)"</formula>
    </cfRule>
    <cfRule type="cellIs" dxfId="656" priority="2498" stopIfTrue="1" operator="equal">
      <formula>"/"</formula>
    </cfRule>
    <cfRule type="cellIs" dxfId="655" priority="2499" stopIfTrue="1" operator="equal">
      <formula>0</formula>
    </cfRule>
  </conditionalFormatting>
  <conditionalFormatting sqref="K418:L418 K411:L411">
    <cfRule type="cellIs" dxfId="654" priority="7321" stopIfTrue="1" operator="equal">
      <formula>"(空白)"</formula>
    </cfRule>
    <cfRule type="cellIs" dxfId="653" priority="7322" stopIfTrue="1" operator="equal">
      <formula>"/"</formula>
    </cfRule>
    <cfRule type="cellIs" dxfId="652" priority="7323" stopIfTrue="1" operator="equal">
      <formula>0</formula>
    </cfRule>
  </conditionalFormatting>
  <conditionalFormatting sqref="F454:G455 A454 F456">
    <cfRule type="cellIs" dxfId="651" priority="5236" stopIfTrue="1" operator="equal">
      <formula>"(空白)"</formula>
    </cfRule>
    <cfRule type="cellIs" dxfId="650" priority="5237" stopIfTrue="1" operator="equal">
      <formula>"/"</formula>
    </cfRule>
    <cfRule type="cellIs" dxfId="649" priority="5238" stopIfTrue="1" operator="equal">
      <formula>0</formula>
    </cfRule>
  </conditionalFormatting>
  <conditionalFormatting sqref="E467 C467:C470 C472:C475 E471">
    <cfRule type="cellIs" dxfId="648" priority="2971" stopIfTrue="1" operator="equal">
      <formula>"(空白)"</formula>
    </cfRule>
    <cfRule type="cellIs" dxfId="647" priority="2972" stopIfTrue="1" operator="equal">
      <formula>"/"</formula>
    </cfRule>
    <cfRule type="cellIs" dxfId="646" priority="2973" stopIfTrue="1" operator="equal">
      <formula>0</formula>
    </cfRule>
  </conditionalFormatting>
  <conditionalFormatting sqref="D467:D470 D472:D475">
    <cfRule type="cellIs" dxfId="645" priority="2965" stopIfTrue="1" operator="equal">
      <formula>"(空白)"</formula>
    </cfRule>
    <cfRule type="cellIs" dxfId="644" priority="2966" stopIfTrue="1" operator="equal">
      <formula>"/"</formula>
    </cfRule>
    <cfRule type="cellIs" dxfId="643" priority="2967" stopIfTrue="1" operator="equal">
      <formula>0</formula>
    </cfRule>
  </conditionalFormatting>
  <conditionalFormatting sqref="B489">
    <cfRule type="cellIs" dxfId="642" priority="2914" stopIfTrue="1" operator="equal">
      <formula>"(空白)"</formula>
    </cfRule>
    <cfRule type="cellIs" dxfId="641" priority="2915" stopIfTrue="1" operator="equal">
      <formula>"/"</formula>
    </cfRule>
    <cfRule type="cellIs" dxfId="640" priority="2916" stopIfTrue="1" operator="equal">
      <formula>0</formula>
    </cfRule>
  </conditionalFormatting>
  <conditionalFormatting sqref="A490:B490">
    <cfRule type="cellIs" dxfId="639" priority="1636" stopIfTrue="1" operator="equal">
      <formula>"(空白)"</formula>
    </cfRule>
    <cfRule type="cellIs" dxfId="638" priority="1637" stopIfTrue="1" operator="equal">
      <formula>"/"</formula>
    </cfRule>
    <cfRule type="cellIs" dxfId="637" priority="1638" stopIfTrue="1" operator="equal">
      <formula>0</formula>
    </cfRule>
  </conditionalFormatting>
  <conditionalFormatting sqref="H490 C490 E490:F490">
    <cfRule type="cellIs" dxfId="636" priority="1633" stopIfTrue="1" operator="equal">
      <formula>"(空白)"</formula>
    </cfRule>
    <cfRule type="cellIs" dxfId="635" priority="1634" stopIfTrue="1" operator="equal">
      <formula>"/"</formula>
    </cfRule>
    <cfRule type="cellIs" dxfId="634" priority="1635" stopIfTrue="1" operator="equal">
      <formula>0</formula>
    </cfRule>
  </conditionalFormatting>
  <conditionalFormatting sqref="C491 A491">
    <cfRule type="cellIs" dxfId="633" priority="1651" stopIfTrue="1" operator="equal">
      <formula>"(空白)"</formula>
    </cfRule>
    <cfRule type="cellIs" dxfId="632" priority="1652" stopIfTrue="1" operator="equal">
      <formula>"/"</formula>
    </cfRule>
    <cfRule type="cellIs" dxfId="631" priority="1653" stopIfTrue="1" operator="equal">
      <formula>0</formula>
    </cfRule>
  </conditionalFormatting>
  <conditionalFormatting sqref="A128 H128">
    <cfRule type="cellIs" dxfId="630" priority="739" stopIfTrue="1" operator="equal">
      <formula>"(空白)"</formula>
    </cfRule>
    <cfRule type="cellIs" dxfId="629" priority="740" stopIfTrue="1" operator="equal">
      <formula>"/"</formula>
    </cfRule>
    <cfRule type="cellIs" dxfId="628" priority="741" stopIfTrue="1" operator="equal">
      <formula>0</formula>
    </cfRule>
  </conditionalFormatting>
  <conditionalFormatting sqref="B441">
    <cfRule type="cellIs" dxfId="627" priority="733" stopIfTrue="1" operator="equal">
      <formula>"(空白)"</formula>
    </cfRule>
    <cfRule type="cellIs" dxfId="626" priority="734" stopIfTrue="1" operator="equal">
      <formula>"/"</formula>
    </cfRule>
    <cfRule type="cellIs" dxfId="625" priority="735" stopIfTrue="1" operator="equal">
      <formula>0</formula>
    </cfRule>
  </conditionalFormatting>
  <conditionalFormatting sqref="B442">
    <cfRule type="cellIs" dxfId="624" priority="730" stopIfTrue="1" operator="equal">
      <formula>"(空白)"</formula>
    </cfRule>
    <cfRule type="cellIs" dxfId="623" priority="731" stopIfTrue="1" operator="equal">
      <formula>"/"</formula>
    </cfRule>
    <cfRule type="cellIs" dxfId="622" priority="732" stopIfTrue="1" operator="equal">
      <formula>0</formula>
    </cfRule>
  </conditionalFormatting>
  <conditionalFormatting sqref="B67:B68">
    <cfRule type="cellIs" dxfId="621" priority="727" stopIfTrue="1" operator="equal">
      <formula>"(空白)"</formula>
    </cfRule>
    <cfRule type="cellIs" dxfId="620" priority="728" stopIfTrue="1" operator="equal">
      <formula>"/"</formula>
    </cfRule>
    <cfRule type="cellIs" dxfId="619" priority="729" stopIfTrue="1" operator="equal">
      <formula>0</formula>
    </cfRule>
  </conditionalFormatting>
  <conditionalFormatting sqref="C244:E246">
    <cfRule type="cellIs" dxfId="618" priority="724" stopIfTrue="1" operator="equal">
      <formula>"(空白)"</formula>
    </cfRule>
    <cfRule type="cellIs" dxfId="617" priority="725" stopIfTrue="1" operator="equal">
      <formula>"/"</formula>
    </cfRule>
    <cfRule type="cellIs" dxfId="616" priority="726" stopIfTrue="1" operator="equal">
      <formula>0</formula>
    </cfRule>
  </conditionalFormatting>
  <conditionalFormatting sqref="B67:B68">
    <cfRule type="cellIs" dxfId="615" priority="697" stopIfTrue="1" operator="equal">
      <formula>"(空白)"</formula>
    </cfRule>
    <cfRule type="cellIs" dxfId="614" priority="698" stopIfTrue="1" operator="equal">
      <formula>"/"</formula>
    </cfRule>
    <cfRule type="cellIs" dxfId="613" priority="699" stopIfTrue="1" operator="equal">
      <formula>0</formula>
    </cfRule>
  </conditionalFormatting>
  <conditionalFormatting sqref="B145">
    <cfRule type="cellIs" dxfId="612" priority="688" stopIfTrue="1" operator="equal">
      <formula>"(空白)"</formula>
    </cfRule>
    <cfRule type="cellIs" dxfId="611" priority="689" stopIfTrue="1" operator="equal">
      <formula>"/"</formula>
    </cfRule>
    <cfRule type="cellIs" dxfId="610" priority="690" stopIfTrue="1" operator="equal">
      <formula>0</formula>
    </cfRule>
  </conditionalFormatting>
  <conditionalFormatting sqref="B67:B68">
    <cfRule type="cellIs" dxfId="609" priority="679" stopIfTrue="1" operator="equal">
      <formula>"(空白)"</formula>
    </cfRule>
    <cfRule type="cellIs" dxfId="608" priority="680" stopIfTrue="1" operator="equal">
      <formula>"/"</formula>
    </cfRule>
    <cfRule type="cellIs" dxfId="607" priority="681" stopIfTrue="1" operator="equal">
      <formula>0</formula>
    </cfRule>
  </conditionalFormatting>
  <conditionalFormatting sqref="H97">
    <cfRule type="cellIs" dxfId="606" priority="637" stopIfTrue="1" operator="equal">
      <formula>"(空白)"</formula>
    </cfRule>
    <cfRule type="cellIs" dxfId="605" priority="638" stopIfTrue="1" operator="equal">
      <formula>"/"</formula>
    </cfRule>
    <cfRule type="cellIs" dxfId="604" priority="639" stopIfTrue="1" operator="equal">
      <formula>0</formula>
    </cfRule>
  </conditionalFormatting>
  <conditionalFormatting sqref="B224">
    <cfRule type="cellIs" dxfId="603" priority="673" stopIfTrue="1" operator="equal">
      <formula>"(空白)"</formula>
    </cfRule>
    <cfRule type="cellIs" dxfId="602" priority="674" stopIfTrue="1" operator="equal">
      <formula>"/"</formula>
    </cfRule>
    <cfRule type="cellIs" dxfId="601" priority="675" stopIfTrue="1" operator="equal">
      <formula>0</formula>
    </cfRule>
  </conditionalFormatting>
  <conditionalFormatting sqref="B226">
    <cfRule type="cellIs" dxfId="600" priority="670" stopIfTrue="1" operator="equal">
      <formula>"(空白)"</formula>
    </cfRule>
    <cfRule type="cellIs" dxfId="599" priority="671" stopIfTrue="1" operator="equal">
      <formula>"/"</formula>
    </cfRule>
    <cfRule type="cellIs" dxfId="598" priority="672" stopIfTrue="1" operator="equal">
      <formula>0</formula>
    </cfRule>
  </conditionalFormatting>
  <conditionalFormatting sqref="B227">
    <cfRule type="cellIs" dxfId="597" priority="667" stopIfTrue="1" operator="equal">
      <formula>"(空白)"</formula>
    </cfRule>
    <cfRule type="cellIs" dxfId="596" priority="668" stopIfTrue="1" operator="equal">
      <formula>"/"</formula>
    </cfRule>
    <cfRule type="cellIs" dxfId="595" priority="669" stopIfTrue="1" operator="equal">
      <formula>0</formula>
    </cfRule>
  </conditionalFormatting>
  <conditionalFormatting sqref="B230">
    <cfRule type="cellIs" dxfId="594" priority="664" stopIfTrue="1" operator="equal">
      <formula>"(空白)"</formula>
    </cfRule>
    <cfRule type="cellIs" dxfId="593" priority="665" stopIfTrue="1" operator="equal">
      <formula>"/"</formula>
    </cfRule>
    <cfRule type="cellIs" dxfId="592" priority="666" stopIfTrue="1" operator="equal">
      <formula>0</formula>
    </cfRule>
  </conditionalFormatting>
  <conditionalFormatting sqref="H44">
    <cfRule type="cellIs" dxfId="591" priority="661" stopIfTrue="1" operator="equal">
      <formula>"(空白)"</formula>
    </cfRule>
    <cfRule type="cellIs" dxfId="590" priority="662" stopIfTrue="1" operator="equal">
      <formula>"/"</formula>
    </cfRule>
    <cfRule type="cellIs" dxfId="589" priority="663" stopIfTrue="1" operator="equal">
      <formula>0</formula>
    </cfRule>
  </conditionalFormatting>
  <conditionalFormatting sqref="H46">
    <cfRule type="cellIs" dxfId="588" priority="658" stopIfTrue="1" operator="equal">
      <formula>"(空白)"</formula>
    </cfRule>
    <cfRule type="cellIs" dxfId="587" priority="659" stopIfTrue="1" operator="equal">
      <formula>"/"</formula>
    </cfRule>
    <cfRule type="cellIs" dxfId="586" priority="660" stopIfTrue="1" operator="equal">
      <formula>0</formula>
    </cfRule>
  </conditionalFormatting>
  <conditionalFormatting sqref="H48:H51">
    <cfRule type="cellIs" dxfId="585" priority="655" stopIfTrue="1" operator="equal">
      <formula>"(空白)"</formula>
    </cfRule>
    <cfRule type="cellIs" dxfId="584" priority="656" stopIfTrue="1" operator="equal">
      <formula>"/"</formula>
    </cfRule>
    <cfRule type="cellIs" dxfId="583" priority="657" stopIfTrue="1" operator="equal">
      <formula>0</formula>
    </cfRule>
  </conditionalFormatting>
  <conditionalFormatting sqref="H63:H68">
    <cfRule type="cellIs" dxfId="582" priority="652" stopIfTrue="1" operator="equal">
      <formula>"(空白)"</formula>
    </cfRule>
    <cfRule type="cellIs" dxfId="581" priority="653" stopIfTrue="1" operator="equal">
      <formula>"/"</formula>
    </cfRule>
    <cfRule type="cellIs" dxfId="580" priority="654" stopIfTrue="1" operator="equal">
      <formula>0</formula>
    </cfRule>
  </conditionalFormatting>
  <conditionalFormatting sqref="H75">
    <cfRule type="cellIs" dxfId="579" priority="646" stopIfTrue="1" operator="equal">
      <formula>"(空白)"</formula>
    </cfRule>
    <cfRule type="cellIs" dxfId="578" priority="647" stopIfTrue="1" operator="equal">
      <formula>"/"</formula>
    </cfRule>
    <cfRule type="cellIs" dxfId="577" priority="648" stopIfTrue="1" operator="equal">
      <formula>0</formula>
    </cfRule>
  </conditionalFormatting>
  <conditionalFormatting sqref="H76:H80 H74">
    <cfRule type="cellIs" dxfId="576" priority="649" stopIfTrue="1" operator="equal">
      <formula>"(空白)"</formula>
    </cfRule>
    <cfRule type="cellIs" dxfId="575" priority="650" stopIfTrue="1" operator="equal">
      <formula>"/"</formula>
    </cfRule>
    <cfRule type="cellIs" dxfId="574" priority="651" stopIfTrue="1" operator="equal">
      <formula>0</formula>
    </cfRule>
  </conditionalFormatting>
  <conditionalFormatting sqref="H99">
    <cfRule type="cellIs" dxfId="573" priority="634" stopIfTrue="1" operator="equal">
      <formula>"(空白)"</formula>
    </cfRule>
    <cfRule type="cellIs" dxfId="572" priority="635" stopIfTrue="1" operator="equal">
      <formula>"/"</formula>
    </cfRule>
    <cfRule type="cellIs" dxfId="571" priority="636" stopIfTrue="1" operator="equal">
      <formula>0</formula>
    </cfRule>
  </conditionalFormatting>
  <conditionalFormatting sqref="H102">
    <cfRule type="cellIs" dxfId="570" priority="625" stopIfTrue="1" operator="equal">
      <formula>"(空白)"</formula>
    </cfRule>
    <cfRule type="cellIs" dxfId="569" priority="626" stopIfTrue="1" operator="equal">
      <formula>"/"</formula>
    </cfRule>
    <cfRule type="cellIs" dxfId="568" priority="627" stopIfTrue="1" operator="equal">
      <formula>0</formula>
    </cfRule>
  </conditionalFormatting>
  <conditionalFormatting sqref="H85:H94">
    <cfRule type="cellIs" dxfId="567" priority="643" stopIfTrue="1" operator="equal">
      <formula>"(空白)"</formula>
    </cfRule>
    <cfRule type="cellIs" dxfId="566" priority="644" stopIfTrue="1" operator="equal">
      <formula>"/"</formula>
    </cfRule>
    <cfRule type="cellIs" dxfId="565" priority="645" stopIfTrue="1" operator="equal">
      <formula>0</formula>
    </cfRule>
  </conditionalFormatting>
  <conditionalFormatting sqref="H95:H96 H98">
    <cfRule type="cellIs" dxfId="564" priority="640" stopIfTrue="1" operator="equal">
      <formula>"(空白)"</formula>
    </cfRule>
    <cfRule type="cellIs" dxfId="563" priority="641" stopIfTrue="1" operator="equal">
      <formula>"/"</formula>
    </cfRule>
    <cfRule type="cellIs" dxfId="562" priority="642" stopIfTrue="1" operator="equal">
      <formula>0</formula>
    </cfRule>
  </conditionalFormatting>
  <conditionalFormatting sqref="H100">
    <cfRule type="cellIs" dxfId="561" priority="631" stopIfTrue="1" operator="equal">
      <formula>"(空白)"</formula>
    </cfRule>
    <cfRule type="cellIs" dxfId="560" priority="632" stopIfTrue="1" operator="equal">
      <formula>"/"</formula>
    </cfRule>
    <cfRule type="cellIs" dxfId="559" priority="633" stopIfTrue="1" operator="equal">
      <formula>0</formula>
    </cfRule>
  </conditionalFormatting>
  <conditionalFormatting sqref="H101">
    <cfRule type="cellIs" dxfId="558" priority="628" stopIfTrue="1" operator="equal">
      <formula>"(空白)"</formula>
    </cfRule>
    <cfRule type="cellIs" dxfId="557" priority="629" stopIfTrue="1" operator="equal">
      <formula>"/"</formula>
    </cfRule>
    <cfRule type="cellIs" dxfId="556" priority="630" stopIfTrue="1" operator="equal">
      <formula>0</formula>
    </cfRule>
  </conditionalFormatting>
  <conditionalFormatting sqref="H103">
    <cfRule type="cellIs" dxfId="555" priority="622" stopIfTrue="1" operator="equal">
      <formula>"(空白)"</formula>
    </cfRule>
    <cfRule type="cellIs" dxfId="554" priority="623" stopIfTrue="1" operator="equal">
      <formula>"/"</formula>
    </cfRule>
    <cfRule type="cellIs" dxfId="553" priority="624" stopIfTrue="1" operator="equal">
      <formula>0</formula>
    </cfRule>
  </conditionalFormatting>
  <conditionalFormatting sqref="H122">
    <cfRule type="cellIs" dxfId="552" priority="619" stopIfTrue="1" operator="equal">
      <formula>"(空白)"</formula>
    </cfRule>
    <cfRule type="cellIs" dxfId="551" priority="620" stopIfTrue="1" operator="equal">
      <formula>"/"</formula>
    </cfRule>
    <cfRule type="cellIs" dxfId="550" priority="621" stopIfTrue="1" operator="equal">
      <formula>0</formula>
    </cfRule>
  </conditionalFormatting>
  <conditionalFormatting sqref="H140">
    <cfRule type="cellIs" dxfId="549" priority="610" stopIfTrue="1" operator="equal">
      <formula>"(空白)"</formula>
    </cfRule>
    <cfRule type="cellIs" dxfId="548" priority="611" stopIfTrue="1" operator="equal">
      <formula>"/"</formula>
    </cfRule>
    <cfRule type="cellIs" dxfId="547" priority="612" stopIfTrue="1" operator="equal">
      <formula>0</formula>
    </cfRule>
  </conditionalFormatting>
  <conditionalFormatting sqref="H143">
    <cfRule type="cellIs" dxfId="546" priority="607" stopIfTrue="1" operator="equal">
      <formula>"(空白)"</formula>
    </cfRule>
    <cfRule type="cellIs" dxfId="545" priority="608" stopIfTrue="1" operator="equal">
      <formula>"/"</formula>
    </cfRule>
    <cfRule type="cellIs" dxfId="544" priority="609" stopIfTrue="1" operator="equal">
      <formula>0</formula>
    </cfRule>
  </conditionalFormatting>
  <conditionalFormatting sqref="H145">
    <cfRule type="cellIs" dxfId="543" priority="595" stopIfTrue="1" operator="equal">
      <formula>"(空白)"</formula>
    </cfRule>
    <cfRule type="cellIs" dxfId="542" priority="596" stopIfTrue="1" operator="equal">
      <formula>"/"</formula>
    </cfRule>
    <cfRule type="cellIs" dxfId="541" priority="597" stopIfTrue="1" operator="equal">
      <formula>0</formula>
    </cfRule>
  </conditionalFormatting>
  <conditionalFormatting sqref="H147">
    <cfRule type="cellIs" dxfId="540" priority="604" stopIfTrue="1" operator="equal">
      <formula>"(空白)"</formula>
    </cfRule>
    <cfRule type="cellIs" dxfId="539" priority="605" stopIfTrue="1" operator="equal">
      <formula>"/"</formula>
    </cfRule>
    <cfRule type="cellIs" dxfId="538" priority="606" stopIfTrue="1" operator="equal">
      <formula>0</formula>
    </cfRule>
  </conditionalFormatting>
  <conditionalFormatting sqref="H149">
    <cfRule type="cellIs" dxfId="537" priority="601" stopIfTrue="1" operator="equal">
      <formula>"(空白)"</formula>
    </cfRule>
    <cfRule type="cellIs" dxfId="536" priority="602" stopIfTrue="1" operator="equal">
      <formula>"/"</formula>
    </cfRule>
    <cfRule type="cellIs" dxfId="535" priority="603" stopIfTrue="1" operator="equal">
      <formula>0</formula>
    </cfRule>
  </conditionalFormatting>
  <conditionalFormatting sqref="H151">
    <cfRule type="cellIs" dxfId="534" priority="598" stopIfTrue="1" operator="equal">
      <formula>"(空白)"</formula>
    </cfRule>
    <cfRule type="cellIs" dxfId="533" priority="599" stopIfTrue="1" operator="equal">
      <formula>"/"</formula>
    </cfRule>
    <cfRule type="cellIs" dxfId="532" priority="600" stopIfTrue="1" operator="equal">
      <formula>0</formula>
    </cfRule>
  </conditionalFormatting>
  <conditionalFormatting sqref="H153:H156">
    <cfRule type="cellIs" dxfId="531" priority="592" stopIfTrue="1" operator="equal">
      <formula>"(空白)"</formula>
    </cfRule>
    <cfRule type="cellIs" dxfId="530" priority="593" stopIfTrue="1" operator="equal">
      <formula>"/"</formula>
    </cfRule>
    <cfRule type="cellIs" dxfId="529" priority="594" stopIfTrue="1" operator="equal">
      <formula>0</formula>
    </cfRule>
  </conditionalFormatting>
  <conditionalFormatting sqref="H139">
    <cfRule type="cellIs" dxfId="528" priority="616" stopIfTrue="1" operator="equal">
      <formula>"(空白)"</formula>
    </cfRule>
    <cfRule type="cellIs" dxfId="527" priority="617" stopIfTrue="1" operator="equal">
      <formula>"/"</formula>
    </cfRule>
    <cfRule type="cellIs" dxfId="526" priority="618" stopIfTrue="1" operator="equal">
      <formula>0</formula>
    </cfRule>
  </conditionalFormatting>
  <conditionalFormatting sqref="H146 H152 H150 H148 H144 H141:H142">
    <cfRule type="cellIs" dxfId="525" priority="613" stopIfTrue="1" operator="equal">
      <formula>"(空白)"</formula>
    </cfRule>
    <cfRule type="cellIs" dxfId="524" priority="614" stopIfTrue="1" operator="equal">
      <formula>"/"</formula>
    </cfRule>
    <cfRule type="cellIs" dxfId="523" priority="615" stopIfTrue="1" operator="equal">
      <formula>0</formula>
    </cfRule>
  </conditionalFormatting>
  <conditionalFormatting sqref="H163">
    <cfRule type="cellIs" dxfId="522" priority="574" stopIfTrue="1" operator="equal">
      <formula>"(空白)"</formula>
    </cfRule>
    <cfRule type="cellIs" dxfId="521" priority="575" stopIfTrue="1" operator="equal">
      <formula>"/"</formula>
    </cfRule>
    <cfRule type="cellIs" dxfId="520" priority="576" stopIfTrue="1" operator="equal">
      <formula>0</formula>
    </cfRule>
  </conditionalFormatting>
  <conditionalFormatting sqref="H176">
    <cfRule type="cellIs" dxfId="519" priority="589" stopIfTrue="1" operator="equal">
      <formula>"(空白)"</formula>
    </cfRule>
    <cfRule type="cellIs" dxfId="518" priority="590" stopIfTrue="1" operator="equal">
      <formula>"/"</formula>
    </cfRule>
    <cfRule type="cellIs" dxfId="517" priority="591" stopIfTrue="1" operator="equal">
      <formula>0</formula>
    </cfRule>
  </conditionalFormatting>
  <conditionalFormatting sqref="H162 H170:H174">
    <cfRule type="cellIs" dxfId="516" priority="586" stopIfTrue="1" operator="equal">
      <formula>"(空白)"</formula>
    </cfRule>
    <cfRule type="cellIs" dxfId="515" priority="587" stopIfTrue="1" operator="equal">
      <formula>"/"</formula>
    </cfRule>
    <cfRule type="cellIs" dxfId="514" priority="588" stopIfTrue="1" operator="equal">
      <formula>0</formula>
    </cfRule>
  </conditionalFormatting>
  <conditionalFormatting sqref="H175">
    <cfRule type="cellIs" dxfId="513" priority="577" stopIfTrue="1" operator="equal">
      <formula>"(空白)"</formula>
    </cfRule>
    <cfRule type="cellIs" dxfId="512" priority="578" stopIfTrue="1" operator="equal">
      <formula>"/"</formula>
    </cfRule>
    <cfRule type="cellIs" dxfId="511" priority="579" stopIfTrue="1" operator="equal">
      <formula>0</formula>
    </cfRule>
  </conditionalFormatting>
  <conditionalFormatting sqref="H184">
    <cfRule type="cellIs" dxfId="510" priority="565" stopIfTrue="1" operator="equal">
      <formula>"(空白)"</formula>
    </cfRule>
    <cfRule type="cellIs" dxfId="509" priority="566" stopIfTrue="1" operator="equal">
      <formula>"/"</formula>
    </cfRule>
    <cfRule type="cellIs" dxfId="508" priority="567" stopIfTrue="1" operator="equal">
      <formula>0</formula>
    </cfRule>
  </conditionalFormatting>
  <conditionalFormatting sqref="H190:H193">
    <cfRule type="cellIs" dxfId="507" priority="562" stopIfTrue="1" operator="equal">
      <formula>"(空白)"</formula>
    </cfRule>
    <cfRule type="cellIs" dxfId="506" priority="563" stopIfTrue="1" operator="equal">
      <formula>"/"</formula>
    </cfRule>
    <cfRule type="cellIs" dxfId="505" priority="564" stopIfTrue="1" operator="equal">
      <formula>0</formula>
    </cfRule>
  </conditionalFormatting>
  <conditionalFormatting sqref="H200:H201">
    <cfRule type="cellIs" dxfId="504" priority="550" stopIfTrue="1" operator="equal">
      <formula>"(空白)"</formula>
    </cfRule>
    <cfRule type="cellIs" dxfId="503" priority="551" stopIfTrue="1" operator="equal">
      <formula>"/"</formula>
    </cfRule>
    <cfRule type="cellIs" dxfId="502" priority="552" stopIfTrue="1" operator="equal">
      <formula>0</formula>
    </cfRule>
  </conditionalFormatting>
  <conditionalFormatting sqref="H199">
    <cfRule type="cellIs" dxfId="501" priority="547" stopIfTrue="1" operator="equal">
      <formula>"(空白)"</formula>
    </cfRule>
    <cfRule type="cellIs" dxfId="500" priority="548" stopIfTrue="1" operator="equal">
      <formula>"/"</formula>
    </cfRule>
    <cfRule type="cellIs" dxfId="499" priority="549" stopIfTrue="1" operator="equal">
      <formula>0</formula>
    </cfRule>
  </conditionalFormatting>
  <conditionalFormatting sqref="H206">
    <cfRule type="cellIs" dxfId="498" priority="538" stopIfTrue="1" operator="equal">
      <formula>"(空白)"</formula>
    </cfRule>
    <cfRule type="cellIs" dxfId="497" priority="539" stopIfTrue="1" operator="equal">
      <formula>"/"</formula>
    </cfRule>
    <cfRule type="cellIs" dxfId="496" priority="540" stopIfTrue="1" operator="equal">
      <formula>0</formula>
    </cfRule>
  </conditionalFormatting>
  <conditionalFormatting sqref="H207">
    <cfRule type="cellIs" dxfId="495" priority="544" stopIfTrue="1" operator="equal">
      <formula>"(空白)"</formula>
    </cfRule>
    <cfRule type="cellIs" dxfId="494" priority="545" stopIfTrue="1" operator="equal">
      <formula>"/"</formula>
    </cfRule>
    <cfRule type="cellIs" dxfId="493" priority="546" stopIfTrue="1" operator="equal">
      <formula>0</formula>
    </cfRule>
  </conditionalFormatting>
  <conditionalFormatting sqref="H208">
    <cfRule type="cellIs" dxfId="492" priority="541" stopIfTrue="1" operator="equal">
      <formula>"(空白)"</formula>
    </cfRule>
    <cfRule type="cellIs" dxfId="491" priority="542" stopIfTrue="1" operator="equal">
      <formula>"/"</formula>
    </cfRule>
    <cfRule type="cellIs" dxfId="490" priority="543" stopIfTrue="1" operator="equal">
      <formula>0</formula>
    </cfRule>
  </conditionalFormatting>
  <conditionalFormatting sqref="H213:H215">
    <cfRule type="cellIs" dxfId="489" priority="535" stopIfTrue="1" operator="equal">
      <formula>"(空白)"</formula>
    </cfRule>
    <cfRule type="cellIs" dxfId="488" priority="536" stopIfTrue="1" operator="equal">
      <formula>"/"</formula>
    </cfRule>
    <cfRule type="cellIs" dxfId="487" priority="537" stopIfTrue="1" operator="equal">
      <formula>0</formula>
    </cfRule>
  </conditionalFormatting>
  <conditionalFormatting sqref="H228">
    <cfRule type="cellIs" dxfId="486" priority="526" stopIfTrue="1" operator="equal">
      <formula>"(空白)"</formula>
    </cfRule>
    <cfRule type="cellIs" dxfId="485" priority="527" stopIfTrue="1" operator="equal">
      <formula>"/"</formula>
    </cfRule>
    <cfRule type="cellIs" dxfId="484" priority="528" stopIfTrue="1" operator="equal">
      <formula>0</formula>
    </cfRule>
  </conditionalFormatting>
  <conditionalFormatting sqref="H230">
    <cfRule type="cellIs" dxfId="483" priority="523" stopIfTrue="1" operator="equal">
      <formula>"(空白)"</formula>
    </cfRule>
    <cfRule type="cellIs" dxfId="482" priority="524" stopIfTrue="1" operator="equal">
      <formula>"/"</formula>
    </cfRule>
    <cfRule type="cellIs" dxfId="481" priority="525" stopIfTrue="1" operator="equal">
      <formula>0</formula>
    </cfRule>
  </conditionalFormatting>
  <conditionalFormatting sqref="H235">
    <cfRule type="cellIs" dxfId="480" priority="517" stopIfTrue="1" operator="equal">
      <formula>"(空白)"</formula>
    </cfRule>
    <cfRule type="cellIs" dxfId="479" priority="518" stopIfTrue="1" operator="equal">
      <formula>"/"</formula>
    </cfRule>
    <cfRule type="cellIs" dxfId="478" priority="519" stopIfTrue="1" operator="equal">
      <formula>0</formula>
    </cfRule>
  </conditionalFormatting>
  <conditionalFormatting sqref="H229">
    <cfRule type="cellIs" dxfId="477" priority="532" stopIfTrue="1" operator="equal">
      <formula>"(空白)"</formula>
    </cfRule>
    <cfRule type="cellIs" dxfId="476" priority="533" stopIfTrue="1" operator="equal">
      <formula>"/"</formula>
    </cfRule>
    <cfRule type="cellIs" dxfId="475" priority="534" stopIfTrue="1" operator="equal">
      <formula>0</formula>
    </cfRule>
  </conditionalFormatting>
  <conditionalFormatting sqref="H236:H239">
    <cfRule type="cellIs" dxfId="474" priority="520" stopIfTrue="1" operator="equal">
      <formula>"(空白)"</formula>
    </cfRule>
    <cfRule type="cellIs" dxfId="473" priority="521" stopIfTrue="1" operator="equal">
      <formula>"/"</formula>
    </cfRule>
    <cfRule type="cellIs" dxfId="472" priority="522" stopIfTrue="1" operator="equal">
      <formula>0</formula>
    </cfRule>
  </conditionalFormatting>
  <conditionalFormatting sqref="H224:H227 H220">
    <cfRule type="cellIs" dxfId="471" priority="529" stopIfTrue="1" operator="equal">
      <formula>"(空白)"</formula>
    </cfRule>
    <cfRule type="cellIs" dxfId="470" priority="530" stopIfTrue="1" operator="equal">
      <formula>"/"</formula>
    </cfRule>
    <cfRule type="cellIs" dxfId="469" priority="531" stopIfTrue="1" operator="equal">
      <formula>0</formula>
    </cfRule>
  </conditionalFormatting>
  <conditionalFormatting sqref="H221">
    <cfRule type="cellIs" dxfId="468" priority="511" stopIfTrue="1" operator="equal">
      <formula>"(空白)"</formula>
    </cfRule>
    <cfRule type="cellIs" dxfId="467" priority="512" stopIfTrue="1" operator="equal">
      <formula>"/"</formula>
    </cfRule>
    <cfRule type="cellIs" dxfId="466" priority="513" stopIfTrue="1" operator="equal">
      <formula>0</formula>
    </cfRule>
  </conditionalFormatting>
  <conditionalFormatting sqref="H250">
    <cfRule type="cellIs" dxfId="465" priority="499" stopIfTrue="1" operator="equal">
      <formula>"(空白)"</formula>
    </cfRule>
    <cfRule type="cellIs" dxfId="464" priority="500" stopIfTrue="1" operator="equal">
      <formula>"/"</formula>
    </cfRule>
    <cfRule type="cellIs" dxfId="463" priority="501" stopIfTrue="1" operator="equal">
      <formula>0</formula>
    </cfRule>
  </conditionalFormatting>
  <conditionalFormatting sqref="H252">
    <cfRule type="cellIs" dxfId="462" priority="505" stopIfTrue="1" operator="equal">
      <formula>"(空白)"</formula>
    </cfRule>
    <cfRule type="cellIs" dxfId="461" priority="506" stopIfTrue="1" operator="equal">
      <formula>"/"</formula>
    </cfRule>
    <cfRule type="cellIs" dxfId="460" priority="507" stopIfTrue="1" operator="equal">
      <formula>0</formula>
    </cfRule>
  </conditionalFormatting>
  <conditionalFormatting sqref="H249 H251">
    <cfRule type="cellIs" dxfId="459" priority="502" stopIfTrue="1" operator="equal">
      <formula>"(空白)"</formula>
    </cfRule>
    <cfRule type="cellIs" dxfId="458" priority="503" stopIfTrue="1" operator="equal">
      <formula>"/"</formula>
    </cfRule>
    <cfRule type="cellIs" dxfId="457" priority="504" stopIfTrue="1" operator="equal">
      <formula>0</formula>
    </cfRule>
  </conditionalFormatting>
  <conditionalFormatting sqref="H262">
    <cfRule type="cellIs" dxfId="456" priority="496" stopIfTrue="1" operator="equal">
      <formula>"(空白)"</formula>
    </cfRule>
    <cfRule type="cellIs" dxfId="455" priority="497" stopIfTrue="1" operator="equal">
      <formula>"/"</formula>
    </cfRule>
    <cfRule type="cellIs" dxfId="454" priority="498" stopIfTrue="1" operator="equal">
      <formula>0</formula>
    </cfRule>
  </conditionalFormatting>
  <conditionalFormatting sqref="H263">
    <cfRule type="cellIs" dxfId="453" priority="487" stopIfTrue="1" operator="equal">
      <formula>"(空白)"</formula>
    </cfRule>
    <cfRule type="cellIs" dxfId="452" priority="488" stopIfTrue="1" operator="equal">
      <formula>"/"</formula>
    </cfRule>
    <cfRule type="cellIs" dxfId="451" priority="489" stopIfTrue="1" operator="equal">
      <formula>0</formula>
    </cfRule>
  </conditionalFormatting>
  <conditionalFormatting sqref="H257">
    <cfRule type="cellIs" dxfId="450" priority="493" stopIfTrue="1" operator="equal">
      <formula>"(空白)"</formula>
    </cfRule>
    <cfRule type="cellIs" dxfId="449" priority="494" stopIfTrue="1" operator="equal">
      <formula>"/"</formula>
    </cfRule>
    <cfRule type="cellIs" dxfId="448" priority="495" stopIfTrue="1" operator="equal">
      <formula>0</formula>
    </cfRule>
  </conditionalFormatting>
  <conditionalFormatting sqref="H258">
    <cfRule type="cellIs" dxfId="447" priority="490" stopIfTrue="1" operator="equal">
      <formula>"(空白)"</formula>
    </cfRule>
    <cfRule type="cellIs" dxfId="446" priority="491" stopIfTrue="1" operator="equal">
      <formula>"/"</formula>
    </cfRule>
    <cfRule type="cellIs" dxfId="445" priority="492" stopIfTrue="1" operator="equal">
      <formula>0</formula>
    </cfRule>
  </conditionalFormatting>
  <conditionalFormatting sqref="H279:H283 H275:H277">
    <cfRule type="cellIs" dxfId="444" priority="484" stopIfTrue="1" operator="equal">
      <formula>"(空白)"</formula>
    </cfRule>
    <cfRule type="cellIs" dxfId="443" priority="485" stopIfTrue="1" operator="equal">
      <formula>"/"</formula>
    </cfRule>
    <cfRule type="cellIs" dxfId="442" priority="486" stopIfTrue="1" operator="equal">
      <formula>0</formula>
    </cfRule>
  </conditionalFormatting>
  <conditionalFormatting sqref="H278">
    <cfRule type="cellIs" dxfId="441" priority="481" stopIfTrue="1" operator="equal">
      <formula>"(空白)"</formula>
    </cfRule>
    <cfRule type="cellIs" dxfId="440" priority="482" stopIfTrue="1" operator="equal">
      <formula>"/"</formula>
    </cfRule>
    <cfRule type="cellIs" dxfId="439" priority="483" stopIfTrue="1" operator="equal">
      <formula>0</formula>
    </cfRule>
  </conditionalFormatting>
  <conditionalFormatting sqref="H291:H298">
    <cfRule type="cellIs" dxfId="438" priority="478" stopIfTrue="1" operator="equal">
      <formula>"(空白)"</formula>
    </cfRule>
    <cfRule type="cellIs" dxfId="437" priority="479" stopIfTrue="1" operator="equal">
      <formula>"/"</formula>
    </cfRule>
    <cfRule type="cellIs" dxfId="436" priority="480" stopIfTrue="1" operator="equal">
      <formula>0</formula>
    </cfRule>
  </conditionalFormatting>
  <conditionalFormatting sqref="H309 H305:H307">
    <cfRule type="cellIs" dxfId="435" priority="475" stopIfTrue="1" operator="equal">
      <formula>"(空白)"</formula>
    </cfRule>
    <cfRule type="cellIs" dxfId="434" priority="476" stopIfTrue="1" operator="equal">
      <formula>"/"</formula>
    </cfRule>
    <cfRule type="cellIs" dxfId="433" priority="477" stopIfTrue="1" operator="equal">
      <formula>0</formula>
    </cfRule>
  </conditionalFormatting>
  <conditionalFormatting sqref="H308">
    <cfRule type="cellIs" dxfId="432" priority="472" stopIfTrue="1" operator="equal">
      <formula>"(空白)"</formula>
    </cfRule>
    <cfRule type="cellIs" dxfId="431" priority="473" stopIfTrue="1" operator="equal">
      <formula>"/"</formula>
    </cfRule>
    <cfRule type="cellIs" dxfId="430" priority="474" stopIfTrue="1" operator="equal">
      <formula>0</formula>
    </cfRule>
  </conditionalFormatting>
  <conditionalFormatting sqref="H335:H336">
    <cfRule type="cellIs" dxfId="429" priority="466" stopIfTrue="1" operator="equal">
      <formula>"(空白)"</formula>
    </cfRule>
    <cfRule type="cellIs" dxfId="428" priority="467" stopIfTrue="1" operator="equal">
      <formula>"/"</formula>
    </cfRule>
    <cfRule type="cellIs" dxfId="427" priority="468" stopIfTrue="1" operator="equal">
      <formula>0</formula>
    </cfRule>
  </conditionalFormatting>
  <conditionalFormatting sqref="H315:H334">
    <cfRule type="cellIs" dxfId="426" priority="469" stopIfTrue="1" operator="equal">
      <formula>"(空白)"</formula>
    </cfRule>
    <cfRule type="cellIs" dxfId="425" priority="470" stopIfTrue="1" operator="equal">
      <formula>"/"</formula>
    </cfRule>
    <cfRule type="cellIs" dxfId="424" priority="471" stopIfTrue="1" operator="equal">
      <formula>0</formula>
    </cfRule>
  </conditionalFormatting>
  <conditionalFormatting sqref="H352:H354">
    <cfRule type="cellIs" dxfId="423" priority="463" stopIfTrue="1" operator="equal">
      <formula>"(空白)"</formula>
    </cfRule>
    <cfRule type="cellIs" dxfId="422" priority="464" stopIfTrue="1" operator="equal">
      <formula>"/"</formula>
    </cfRule>
    <cfRule type="cellIs" dxfId="421" priority="465" stopIfTrue="1" operator="equal">
      <formula>0</formula>
    </cfRule>
  </conditionalFormatting>
  <conditionalFormatting sqref="H351">
    <cfRule type="cellIs" dxfId="420" priority="460" stopIfTrue="1" operator="equal">
      <formula>"(空白)"</formula>
    </cfRule>
    <cfRule type="cellIs" dxfId="419" priority="461" stopIfTrue="1" operator="equal">
      <formula>"/"</formula>
    </cfRule>
    <cfRule type="cellIs" dxfId="418" priority="462" stopIfTrue="1" operator="equal">
      <formula>0</formula>
    </cfRule>
  </conditionalFormatting>
  <conditionalFormatting sqref="H386">
    <cfRule type="cellIs" dxfId="417" priority="448" stopIfTrue="1" operator="equal">
      <formula>"(空白)"</formula>
    </cfRule>
    <cfRule type="cellIs" dxfId="416" priority="449" stopIfTrue="1" operator="equal">
      <formula>"/"</formula>
    </cfRule>
    <cfRule type="cellIs" dxfId="415" priority="450" stopIfTrue="1" operator="equal">
      <formula>0</formula>
    </cfRule>
  </conditionalFormatting>
  <conditionalFormatting sqref="H387">
    <cfRule type="cellIs" dxfId="414" priority="433" stopIfTrue="1" operator="equal">
      <formula>"(空白)"</formula>
    </cfRule>
    <cfRule type="cellIs" dxfId="413" priority="434" stopIfTrue="1" operator="equal">
      <formula>"/"</formula>
    </cfRule>
    <cfRule type="cellIs" dxfId="412" priority="435" stopIfTrue="1" operator="equal">
      <formula>0</formula>
    </cfRule>
  </conditionalFormatting>
  <conditionalFormatting sqref="H363 H361 H389:H390">
    <cfRule type="cellIs" dxfId="411" priority="457" stopIfTrue="1" operator="equal">
      <formula>"(空白)"</formula>
    </cfRule>
    <cfRule type="cellIs" dxfId="410" priority="458" stopIfTrue="1" operator="equal">
      <formula>"/"</formula>
    </cfRule>
    <cfRule type="cellIs" dxfId="409" priority="459" stopIfTrue="1" operator="equal">
      <formula>0</formula>
    </cfRule>
  </conditionalFormatting>
  <conditionalFormatting sqref="H385">
    <cfRule type="cellIs" dxfId="408" priority="442" stopIfTrue="1" operator="equal">
      <formula>"(空白)"</formula>
    </cfRule>
    <cfRule type="cellIs" dxfId="407" priority="443" stopIfTrue="1" operator="equal">
      <formula>"/"</formula>
    </cfRule>
    <cfRule type="cellIs" dxfId="406" priority="444" stopIfTrue="1" operator="equal">
      <formula>0</formula>
    </cfRule>
  </conditionalFormatting>
  <conditionalFormatting sqref="H364:H367">
    <cfRule type="cellIs" dxfId="405" priority="436" stopIfTrue="1" operator="equal">
      <formula>"(空白)"</formula>
    </cfRule>
    <cfRule type="cellIs" dxfId="404" priority="437" stopIfTrue="1" operator="equal">
      <formula>"/"</formula>
    </cfRule>
    <cfRule type="cellIs" dxfId="403" priority="438" stopIfTrue="1" operator="equal">
      <formula>0</formula>
    </cfRule>
  </conditionalFormatting>
  <conditionalFormatting sqref="H380:H384 H388">
    <cfRule type="cellIs" dxfId="402" priority="454" stopIfTrue="1" operator="equal">
      <formula>"(空白)"</formula>
    </cfRule>
    <cfRule type="cellIs" dxfId="401" priority="455" stopIfTrue="1" operator="equal">
      <formula>"/"</formula>
    </cfRule>
    <cfRule type="cellIs" dxfId="400" priority="456" stopIfTrue="1" operator="equal">
      <formula>0</formula>
    </cfRule>
  </conditionalFormatting>
  <conditionalFormatting sqref="H362">
    <cfRule type="cellIs" dxfId="399" priority="445" stopIfTrue="1" operator="equal">
      <formula>"(空白)"</formula>
    </cfRule>
    <cfRule type="cellIs" dxfId="398" priority="446" stopIfTrue="1" operator="equal">
      <formula>"/"</formula>
    </cfRule>
    <cfRule type="cellIs" dxfId="397" priority="447" stopIfTrue="1" operator="equal">
      <formula>0</formula>
    </cfRule>
  </conditionalFormatting>
  <conditionalFormatting sqref="H368">
    <cfRule type="cellIs" dxfId="396" priority="439" stopIfTrue="1" operator="equal">
      <formula>"(空白)"</formula>
    </cfRule>
    <cfRule type="cellIs" dxfId="395" priority="440" stopIfTrue="1" operator="equal">
      <formula>"/"</formula>
    </cfRule>
    <cfRule type="cellIs" dxfId="394" priority="441" stopIfTrue="1" operator="equal">
      <formula>0</formula>
    </cfRule>
  </conditionalFormatting>
  <conditionalFormatting sqref="H377">
    <cfRule type="cellIs" dxfId="393" priority="451" stopIfTrue="1" operator="equal">
      <formula>"(空白)"</formula>
    </cfRule>
    <cfRule type="cellIs" dxfId="392" priority="452" stopIfTrue="1" operator="equal">
      <formula>"/"</formula>
    </cfRule>
    <cfRule type="cellIs" dxfId="391" priority="453" stopIfTrue="1" operator="equal">
      <formula>0</formula>
    </cfRule>
  </conditionalFormatting>
  <conditionalFormatting sqref="H399:H407">
    <cfRule type="cellIs" dxfId="390" priority="430" stopIfTrue="1" operator="equal">
      <formula>"(空白)"</formula>
    </cfRule>
    <cfRule type="cellIs" dxfId="389" priority="431" stopIfTrue="1" operator="equal">
      <formula>"/"</formula>
    </cfRule>
    <cfRule type="cellIs" dxfId="388" priority="432" stopIfTrue="1" operator="equal">
      <formula>0</formula>
    </cfRule>
  </conditionalFormatting>
  <conditionalFormatting sqref="H427">
    <cfRule type="cellIs" dxfId="387" priority="424" stopIfTrue="1" operator="equal">
      <formula>"(空白)"</formula>
    </cfRule>
    <cfRule type="cellIs" dxfId="386" priority="425" stopIfTrue="1" operator="equal">
      <formula>"/"</formula>
    </cfRule>
    <cfRule type="cellIs" dxfId="385" priority="426" stopIfTrue="1" operator="equal">
      <formula>0</formula>
    </cfRule>
  </conditionalFormatting>
  <conditionalFormatting sqref="H428:H431 H422:H426">
    <cfRule type="cellIs" dxfId="384" priority="427" stopIfTrue="1" operator="equal">
      <formula>"(空白)"</formula>
    </cfRule>
    <cfRule type="cellIs" dxfId="383" priority="428" stopIfTrue="1" operator="equal">
      <formula>"/"</formula>
    </cfRule>
    <cfRule type="cellIs" dxfId="382" priority="429" stopIfTrue="1" operator="equal">
      <formula>0</formula>
    </cfRule>
  </conditionalFormatting>
  <conditionalFormatting sqref="H438:H448">
    <cfRule type="cellIs" dxfId="381" priority="421" stopIfTrue="1" operator="equal">
      <formula>"(空白)"</formula>
    </cfRule>
    <cfRule type="cellIs" dxfId="380" priority="422" stopIfTrue="1" operator="equal">
      <formula>"/"</formula>
    </cfRule>
    <cfRule type="cellIs" dxfId="379" priority="423" stopIfTrue="1" operator="equal">
      <formula>0</formula>
    </cfRule>
  </conditionalFormatting>
  <conditionalFormatting sqref="H437:H438">
    <cfRule type="cellIs" dxfId="378" priority="418" stopIfTrue="1" operator="equal">
      <formula>"(空白)"</formula>
    </cfRule>
    <cfRule type="cellIs" dxfId="377" priority="419" stopIfTrue="1" operator="equal">
      <formula>"/"</formula>
    </cfRule>
    <cfRule type="cellIs" dxfId="376" priority="420" stopIfTrue="1" operator="equal">
      <formula>0</formula>
    </cfRule>
  </conditionalFormatting>
  <conditionalFormatting sqref="H456:H459">
    <cfRule type="cellIs" dxfId="375" priority="412" stopIfTrue="1" operator="equal">
      <formula>"(空白)"</formula>
    </cfRule>
    <cfRule type="cellIs" dxfId="374" priority="413" stopIfTrue="1" operator="equal">
      <formula>"/"</formula>
    </cfRule>
    <cfRule type="cellIs" dxfId="373" priority="414" stopIfTrue="1" operator="equal">
      <formula>0</formula>
    </cfRule>
  </conditionalFormatting>
  <conditionalFormatting sqref="H454:H455">
    <cfRule type="cellIs" dxfId="372" priority="415" stopIfTrue="1" operator="equal">
      <formula>"(空白)"</formula>
    </cfRule>
    <cfRule type="cellIs" dxfId="371" priority="416" stopIfTrue="1" operator="equal">
      <formula>"/"</formula>
    </cfRule>
    <cfRule type="cellIs" dxfId="370" priority="417" stopIfTrue="1" operator="equal">
      <formula>0</formula>
    </cfRule>
  </conditionalFormatting>
  <conditionalFormatting sqref="H467:H475">
    <cfRule type="cellIs" dxfId="369" priority="409" stopIfTrue="1" operator="equal">
      <formula>"(空白)"</formula>
    </cfRule>
    <cfRule type="cellIs" dxfId="368" priority="410" stopIfTrue="1" operator="equal">
      <formula>"/"</formula>
    </cfRule>
    <cfRule type="cellIs" dxfId="367" priority="411" stopIfTrue="1" operator="equal">
      <formula>0</formula>
    </cfRule>
  </conditionalFormatting>
  <conditionalFormatting sqref="H482:H483">
    <cfRule type="cellIs" dxfId="366" priority="406" stopIfTrue="1" operator="equal">
      <formula>"(空白)"</formula>
    </cfRule>
    <cfRule type="cellIs" dxfId="365" priority="407" stopIfTrue="1" operator="equal">
      <formula>"/"</formula>
    </cfRule>
    <cfRule type="cellIs" dxfId="364" priority="408" stopIfTrue="1" operator="equal">
      <formula>0</formula>
    </cfRule>
  </conditionalFormatting>
  <conditionalFormatting sqref="H481">
    <cfRule type="cellIs" dxfId="363" priority="403" stopIfTrue="1" operator="equal">
      <formula>"(空白)"</formula>
    </cfRule>
    <cfRule type="cellIs" dxfId="362" priority="404" stopIfTrue="1" operator="equal">
      <formula>"/"</formula>
    </cfRule>
    <cfRule type="cellIs" dxfId="361" priority="405" stopIfTrue="1" operator="equal">
      <formula>0</formula>
    </cfRule>
  </conditionalFormatting>
  <conditionalFormatting sqref="H489">
    <cfRule type="cellIs" dxfId="360" priority="400" stopIfTrue="1" operator="equal">
      <formula>"(空白)"</formula>
    </cfRule>
    <cfRule type="cellIs" dxfId="359" priority="401" stopIfTrue="1" operator="equal">
      <formula>"/"</formula>
    </cfRule>
    <cfRule type="cellIs" dxfId="358" priority="402" stopIfTrue="1" operator="equal">
      <formula>0</formula>
    </cfRule>
  </conditionalFormatting>
  <conditionalFormatting sqref="B67:B68">
    <cfRule type="cellIs" dxfId="357" priority="391" stopIfTrue="1" operator="equal">
      <formula>"(空白)"</formula>
    </cfRule>
    <cfRule type="cellIs" dxfId="356" priority="392" stopIfTrue="1" operator="equal">
      <formula>"/"</formula>
    </cfRule>
    <cfRule type="cellIs" dxfId="355" priority="393" stopIfTrue="1" operator="equal">
      <formula>0</formula>
    </cfRule>
  </conditionalFormatting>
  <conditionalFormatting sqref="B142">
    <cfRule type="cellIs" dxfId="354" priority="385" stopIfTrue="1" operator="equal">
      <formula>"(空白)"</formula>
    </cfRule>
    <cfRule type="cellIs" dxfId="353" priority="386" stopIfTrue="1" operator="equal">
      <formula>"/"</formula>
    </cfRule>
    <cfRule type="cellIs" dxfId="352" priority="387" stopIfTrue="1" operator="equal">
      <formula>0</formula>
    </cfRule>
  </conditionalFormatting>
  <conditionalFormatting sqref="B143">
    <cfRule type="cellIs" dxfId="351" priority="388" stopIfTrue="1" operator="equal">
      <formula>"(空白)"</formula>
    </cfRule>
    <cfRule type="cellIs" dxfId="350" priority="389" stopIfTrue="1" operator="equal">
      <formula>"/"</formula>
    </cfRule>
    <cfRule type="cellIs" dxfId="349" priority="390" stopIfTrue="1" operator="equal">
      <formula>0</formula>
    </cfRule>
  </conditionalFormatting>
  <conditionalFormatting sqref="B146">
    <cfRule type="cellIs" dxfId="348" priority="379" stopIfTrue="1" operator="equal">
      <formula>"(空白)"</formula>
    </cfRule>
    <cfRule type="cellIs" dxfId="347" priority="380" stopIfTrue="1" operator="equal">
      <formula>"/"</formula>
    </cfRule>
    <cfRule type="cellIs" dxfId="346" priority="381" stopIfTrue="1" operator="equal">
      <formula>0</formula>
    </cfRule>
  </conditionalFormatting>
  <conditionalFormatting sqref="B147">
    <cfRule type="cellIs" dxfId="345" priority="382" stopIfTrue="1" operator="equal">
      <formula>"(空白)"</formula>
    </cfRule>
    <cfRule type="cellIs" dxfId="344" priority="383" stopIfTrue="1" operator="equal">
      <formula>"/"</formula>
    </cfRule>
    <cfRule type="cellIs" dxfId="343" priority="384" stopIfTrue="1" operator="equal">
      <formula>0</formula>
    </cfRule>
  </conditionalFormatting>
  <conditionalFormatting sqref="B148">
    <cfRule type="cellIs" dxfId="342" priority="373" stopIfTrue="1" operator="equal">
      <formula>"(空白)"</formula>
    </cfRule>
    <cfRule type="cellIs" dxfId="341" priority="374" stopIfTrue="1" operator="equal">
      <formula>"/"</formula>
    </cfRule>
    <cfRule type="cellIs" dxfId="340" priority="375" stopIfTrue="1" operator="equal">
      <formula>0</formula>
    </cfRule>
  </conditionalFormatting>
  <conditionalFormatting sqref="B149">
    <cfRule type="cellIs" dxfId="339" priority="376" stopIfTrue="1" operator="equal">
      <formula>"(空白)"</formula>
    </cfRule>
    <cfRule type="cellIs" dxfId="338" priority="377" stopIfTrue="1" operator="equal">
      <formula>"/"</formula>
    </cfRule>
    <cfRule type="cellIs" dxfId="337" priority="378" stopIfTrue="1" operator="equal">
      <formula>0</formula>
    </cfRule>
  </conditionalFormatting>
  <conditionalFormatting sqref="I223:J223">
    <cfRule type="cellIs" dxfId="336" priority="370" stopIfTrue="1" operator="equal">
      <formula>"(空白)"</formula>
    </cfRule>
    <cfRule type="cellIs" dxfId="335" priority="371" stopIfTrue="1" operator="equal">
      <formula>"/"</formula>
    </cfRule>
    <cfRule type="cellIs" dxfId="334" priority="372" stopIfTrue="1" operator="equal">
      <formula>0</formula>
    </cfRule>
  </conditionalFormatting>
  <conditionalFormatting sqref="F223:G223 A223">
    <cfRule type="cellIs" dxfId="333" priority="367" stopIfTrue="1" operator="equal">
      <formula>"(空白)"</formula>
    </cfRule>
    <cfRule type="cellIs" dxfId="332" priority="368" stopIfTrue="1" operator="equal">
      <formula>"/"</formula>
    </cfRule>
    <cfRule type="cellIs" dxfId="331" priority="369" stopIfTrue="1" operator="equal">
      <formula>0</formula>
    </cfRule>
  </conditionalFormatting>
  <conditionalFormatting sqref="B223">
    <cfRule type="cellIs" dxfId="330" priority="364" stopIfTrue="1" operator="equal">
      <formula>"(空白)"</formula>
    </cfRule>
    <cfRule type="cellIs" dxfId="329" priority="365" stopIfTrue="1" operator="equal">
      <formula>"/"</formula>
    </cfRule>
    <cfRule type="cellIs" dxfId="328" priority="366" stopIfTrue="1" operator="equal">
      <formula>0</formula>
    </cfRule>
  </conditionalFormatting>
  <conditionalFormatting sqref="H223">
    <cfRule type="cellIs" dxfId="327" priority="361" stopIfTrue="1" operator="equal">
      <formula>"(空白)"</formula>
    </cfRule>
    <cfRule type="cellIs" dxfId="326" priority="362" stopIfTrue="1" operator="equal">
      <formula>"/"</formula>
    </cfRule>
    <cfRule type="cellIs" dxfId="325" priority="363" stopIfTrue="1" operator="equal">
      <formula>0</formula>
    </cfRule>
  </conditionalFormatting>
  <conditionalFormatting sqref="I222:J222">
    <cfRule type="cellIs" dxfId="324" priority="358" stopIfTrue="1" operator="equal">
      <formula>"(空白)"</formula>
    </cfRule>
    <cfRule type="cellIs" dxfId="323" priority="359" stopIfTrue="1" operator="equal">
      <formula>"/"</formula>
    </cfRule>
    <cfRule type="cellIs" dxfId="322" priority="360" stopIfTrue="1" operator="equal">
      <formula>0</formula>
    </cfRule>
  </conditionalFormatting>
  <conditionalFormatting sqref="F222:G222 A222">
    <cfRule type="cellIs" dxfId="321" priority="355" stopIfTrue="1" operator="equal">
      <formula>"(空白)"</formula>
    </cfRule>
    <cfRule type="cellIs" dxfId="320" priority="356" stopIfTrue="1" operator="equal">
      <formula>"/"</formula>
    </cfRule>
    <cfRule type="cellIs" dxfId="319" priority="357" stopIfTrue="1" operator="equal">
      <formula>0</formula>
    </cfRule>
  </conditionalFormatting>
  <conditionalFormatting sqref="B222">
    <cfRule type="cellIs" dxfId="318" priority="352" stopIfTrue="1" operator="equal">
      <formula>"(空白)"</formula>
    </cfRule>
    <cfRule type="cellIs" dxfId="317" priority="353" stopIfTrue="1" operator="equal">
      <formula>"/"</formula>
    </cfRule>
    <cfRule type="cellIs" dxfId="316" priority="354" stopIfTrue="1" operator="equal">
      <formula>0</formula>
    </cfRule>
  </conditionalFormatting>
  <conditionalFormatting sqref="H222">
    <cfRule type="cellIs" dxfId="315" priority="349" stopIfTrue="1" operator="equal">
      <formula>"(空白)"</formula>
    </cfRule>
    <cfRule type="cellIs" dxfId="314" priority="350" stopIfTrue="1" operator="equal">
      <formula>"/"</formula>
    </cfRule>
    <cfRule type="cellIs" dxfId="313" priority="351" stopIfTrue="1" operator="equal">
      <formula>0</formula>
    </cfRule>
  </conditionalFormatting>
  <conditionalFormatting sqref="B101">
    <cfRule type="cellIs" dxfId="312" priority="346" stopIfTrue="1" operator="equal">
      <formula>"(空白)"</formula>
    </cfRule>
    <cfRule type="cellIs" dxfId="311" priority="347" stopIfTrue="1" operator="equal">
      <formula>"/"</formula>
    </cfRule>
    <cfRule type="cellIs" dxfId="310" priority="348" stopIfTrue="1" operator="equal">
      <formula>0</formula>
    </cfRule>
  </conditionalFormatting>
  <conditionalFormatting sqref="B102">
    <cfRule type="cellIs" dxfId="309" priority="343" stopIfTrue="1" operator="equal">
      <formula>"(空白)"</formula>
    </cfRule>
    <cfRule type="cellIs" dxfId="308" priority="344" stopIfTrue="1" operator="equal">
      <formula>"/"</formula>
    </cfRule>
    <cfRule type="cellIs" dxfId="307" priority="345" stopIfTrue="1" operator="equal">
      <formula>0</formula>
    </cfRule>
  </conditionalFormatting>
  <conditionalFormatting sqref="B122">
    <cfRule type="cellIs" dxfId="306" priority="340" stopIfTrue="1" operator="equal">
      <formula>"(空白)"</formula>
    </cfRule>
    <cfRule type="cellIs" dxfId="305" priority="341" stopIfTrue="1" operator="equal">
      <formula>"/"</formula>
    </cfRule>
    <cfRule type="cellIs" dxfId="304" priority="342" stopIfTrue="1" operator="equal">
      <formula>0</formula>
    </cfRule>
  </conditionalFormatting>
  <conditionalFormatting sqref="B129:B133">
    <cfRule type="cellIs" dxfId="303" priority="337" stopIfTrue="1" operator="equal">
      <formula>"(空白)"</formula>
    </cfRule>
    <cfRule type="cellIs" dxfId="302" priority="338" stopIfTrue="1" operator="equal">
      <formula>"/"</formula>
    </cfRule>
    <cfRule type="cellIs" dxfId="301" priority="339" stopIfTrue="1" operator="equal">
      <formula>0</formula>
    </cfRule>
  </conditionalFormatting>
  <conditionalFormatting sqref="B128">
    <cfRule type="cellIs" dxfId="300" priority="334" stopIfTrue="1" operator="equal">
      <formula>"(空白)"</formula>
    </cfRule>
    <cfRule type="cellIs" dxfId="299" priority="335" stopIfTrue="1" operator="equal">
      <formula>"/"</formula>
    </cfRule>
    <cfRule type="cellIs" dxfId="298" priority="336" stopIfTrue="1" operator="equal">
      <formula>0</formula>
    </cfRule>
  </conditionalFormatting>
  <conditionalFormatting sqref="B459">
    <cfRule type="cellIs" dxfId="297" priority="328" stopIfTrue="1" operator="equal">
      <formula>"(空白)"</formula>
    </cfRule>
    <cfRule type="cellIs" dxfId="296" priority="329" stopIfTrue="1" operator="equal">
      <formula>"/"</formula>
    </cfRule>
    <cfRule type="cellIs" dxfId="295" priority="330" stopIfTrue="1" operator="equal">
      <formula>0</formula>
    </cfRule>
  </conditionalFormatting>
  <conditionalFormatting sqref="B454:B458">
    <cfRule type="cellIs" dxfId="294" priority="331" stopIfTrue="1" operator="equal">
      <formula>"(空白)"</formula>
    </cfRule>
    <cfRule type="cellIs" dxfId="293" priority="332" stopIfTrue="1" operator="equal">
      <formula>"/"</formula>
    </cfRule>
    <cfRule type="cellIs" dxfId="292" priority="333" stopIfTrue="1" operator="equal">
      <formula>0</formula>
    </cfRule>
  </conditionalFormatting>
  <conditionalFormatting sqref="B467:B475">
    <cfRule type="cellIs" dxfId="291" priority="325" stopIfTrue="1" operator="equal">
      <formula>"(空白)"</formula>
    </cfRule>
    <cfRule type="cellIs" dxfId="290" priority="326" stopIfTrue="1" operator="equal">
      <formula>"/"</formula>
    </cfRule>
    <cfRule type="cellIs" dxfId="289" priority="327" stopIfTrue="1" operator="equal">
      <formula>0</formula>
    </cfRule>
  </conditionalFormatting>
  <conditionalFormatting sqref="B481">
    <cfRule type="cellIs" dxfId="288" priority="319" stopIfTrue="1" operator="equal">
      <formula>"(空白)"</formula>
    </cfRule>
    <cfRule type="cellIs" dxfId="287" priority="320" stopIfTrue="1" operator="equal">
      <formula>"/"</formula>
    </cfRule>
    <cfRule type="cellIs" dxfId="286" priority="321" stopIfTrue="1" operator="equal">
      <formula>0</formula>
    </cfRule>
  </conditionalFormatting>
  <conditionalFormatting sqref="B482">
    <cfRule type="cellIs" dxfId="285" priority="316" stopIfTrue="1" operator="equal">
      <formula>"(空白)"</formula>
    </cfRule>
    <cfRule type="cellIs" dxfId="284" priority="317" stopIfTrue="1" operator="equal">
      <formula>"/"</formula>
    </cfRule>
    <cfRule type="cellIs" dxfId="283" priority="318" stopIfTrue="1" operator="equal">
      <formula>0</formula>
    </cfRule>
  </conditionalFormatting>
  <conditionalFormatting sqref="B483">
    <cfRule type="cellIs" dxfId="282" priority="322" stopIfTrue="1" operator="equal">
      <formula>"(空白)"</formula>
    </cfRule>
    <cfRule type="cellIs" dxfId="281" priority="323" stopIfTrue="1" operator="equal">
      <formula>"/"</formula>
    </cfRule>
    <cfRule type="cellIs" dxfId="280" priority="324" stopIfTrue="1" operator="equal">
      <formula>0</formula>
    </cfRule>
  </conditionalFormatting>
  <conditionalFormatting sqref="B514">
    <cfRule type="cellIs" dxfId="279" priority="310" stopIfTrue="1" operator="equal">
      <formula>"(空白)"</formula>
    </cfRule>
    <cfRule type="cellIs" dxfId="278" priority="311" stopIfTrue="1" operator="equal">
      <formula>"/"</formula>
    </cfRule>
    <cfRule type="cellIs" dxfId="277" priority="312" stopIfTrue="1" operator="equal">
      <formula>0</formula>
    </cfRule>
  </conditionalFormatting>
  <conditionalFormatting sqref="B515:B516">
    <cfRule type="cellIs" dxfId="276" priority="313" stopIfTrue="1" operator="equal">
      <formula>"(空白)"</formula>
    </cfRule>
    <cfRule type="cellIs" dxfId="275" priority="314" stopIfTrue="1" operator="equal">
      <formula>"/"</formula>
    </cfRule>
    <cfRule type="cellIs" dxfId="274" priority="315" stopIfTrue="1" operator="equal">
      <formula>0</formula>
    </cfRule>
  </conditionalFormatting>
  <conditionalFormatting sqref="B236:B237">
    <cfRule type="cellIs" dxfId="273" priority="307" stopIfTrue="1" operator="equal">
      <formula>"(空白)"</formula>
    </cfRule>
    <cfRule type="cellIs" dxfId="272" priority="308" stopIfTrue="1" operator="equal">
      <formula>"/"</formula>
    </cfRule>
    <cfRule type="cellIs" dxfId="271" priority="309" stopIfTrue="1" operator="equal">
      <formula>0</formula>
    </cfRule>
  </conditionalFormatting>
  <conditionalFormatting sqref="K37:L39">
    <cfRule type="cellIs" dxfId="270" priority="304" stopIfTrue="1" operator="equal">
      <formula>"(空白)"</formula>
    </cfRule>
    <cfRule type="cellIs" dxfId="269" priority="305" stopIfTrue="1" operator="equal">
      <formula>"/"</formula>
    </cfRule>
    <cfRule type="cellIs" dxfId="268" priority="306" stopIfTrue="1" operator="equal">
      <formula>0</formula>
    </cfRule>
  </conditionalFormatting>
  <conditionalFormatting sqref="K44:L44">
    <cfRule type="cellIs" dxfId="267" priority="301" stopIfTrue="1" operator="equal">
      <formula>"(空白)"</formula>
    </cfRule>
    <cfRule type="cellIs" dxfId="266" priority="302" stopIfTrue="1" operator="equal">
      <formula>"/"</formula>
    </cfRule>
    <cfRule type="cellIs" dxfId="265" priority="303" stopIfTrue="1" operator="equal">
      <formula>0</formula>
    </cfRule>
  </conditionalFormatting>
  <conditionalFormatting sqref="K46:L46">
    <cfRule type="cellIs" dxfId="264" priority="298" stopIfTrue="1" operator="equal">
      <formula>"(空白)"</formula>
    </cfRule>
    <cfRule type="cellIs" dxfId="263" priority="299" stopIfTrue="1" operator="equal">
      <formula>"/"</formula>
    </cfRule>
    <cfRule type="cellIs" dxfId="262" priority="300" stopIfTrue="1" operator="equal">
      <formula>0</formula>
    </cfRule>
  </conditionalFormatting>
  <conditionalFormatting sqref="K48:L51">
    <cfRule type="cellIs" dxfId="261" priority="295" stopIfTrue="1" operator="equal">
      <formula>"(空白)"</formula>
    </cfRule>
    <cfRule type="cellIs" dxfId="260" priority="296" stopIfTrue="1" operator="equal">
      <formula>"/"</formula>
    </cfRule>
    <cfRule type="cellIs" dxfId="259" priority="297" stopIfTrue="1" operator="equal">
      <formula>0</formula>
    </cfRule>
  </conditionalFormatting>
  <conditionalFormatting sqref="K57:L68">
    <cfRule type="cellIs" dxfId="258" priority="292" stopIfTrue="1" operator="equal">
      <formula>"(空白)"</formula>
    </cfRule>
    <cfRule type="cellIs" dxfId="257" priority="293" stopIfTrue="1" operator="equal">
      <formula>"/"</formula>
    </cfRule>
    <cfRule type="cellIs" dxfId="256" priority="294" stopIfTrue="1" operator="equal">
      <formula>0</formula>
    </cfRule>
  </conditionalFormatting>
  <conditionalFormatting sqref="K74:L74">
    <cfRule type="cellIs" dxfId="255" priority="289" stopIfTrue="1" operator="equal">
      <formula>"(空白)"</formula>
    </cfRule>
    <cfRule type="cellIs" dxfId="254" priority="290" stopIfTrue="1" operator="equal">
      <formula>"/"</formula>
    </cfRule>
    <cfRule type="cellIs" dxfId="253" priority="291" stopIfTrue="1" operator="equal">
      <formula>0</formula>
    </cfRule>
  </conditionalFormatting>
  <conditionalFormatting sqref="K77:L80">
    <cfRule type="cellIs" dxfId="252" priority="286" stopIfTrue="1" operator="equal">
      <formula>"(空白)"</formula>
    </cfRule>
    <cfRule type="cellIs" dxfId="251" priority="287" stopIfTrue="1" operator="equal">
      <formula>"/"</formula>
    </cfRule>
    <cfRule type="cellIs" dxfId="250" priority="288" stopIfTrue="1" operator="equal">
      <formula>0</formula>
    </cfRule>
  </conditionalFormatting>
  <conditionalFormatting sqref="K85:L103">
    <cfRule type="cellIs" dxfId="249" priority="283" stopIfTrue="1" operator="equal">
      <formula>"(空白)"</formula>
    </cfRule>
    <cfRule type="cellIs" dxfId="248" priority="284" stopIfTrue="1" operator="equal">
      <formula>"/"</formula>
    </cfRule>
    <cfRule type="cellIs" dxfId="247" priority="285" stopIfTrue="1" operator="equal">
      <formula>0</formula>
    </cfRule>
  </conditionalFormatting>
  <conditionalFormatting sqref="K108:L110">
    <cfRule type="cellIs" dxfId="246" priority="280" stopIfTrue="1" operator="equal">
      <formula>"(空白)"</formula>
    </cfRule>
    <cfRule type="cellIs" dxfId="245" priority="281" stopIfTrue="1" operator="equal">
      <formula>"/"</formula>
    </cfRule>
    <cfRule type="cellIs" dxfId="244" priority="282" stopIfTrue="1" operator="equal">
      <formula>0</formula>
    </cfRule>
  </conditionalFormatting>
  <conditionalFormatting sqref="K115:L116">
    <cfRule type="cellIs" dxfId="243" priority="277" stopIfTrue="1" operator="equal">
      <formula>"(空白)"</formula>
    </cfRule>
    <cfRule type="cellIs" dxfId="242" priority="278" stopIfTrue="1" operator="equal">
      <formula>"/"</formula>
    </cfRule>
    <cfRule type="cellIs" dxfId="241" priority="279" stopIfTrue="1" operator="equal">
      <formula>0</formula>
    </cfRule>
  </conditionalFormatting>
  <conditionalFormatting sqref="K129:L133">
    <cfRule type="cellIs" dxfId="240" priority="271" stopIfTrue="1" operator="equal">
      <formula>"(空白)"</formula>
    </cfRule>
    <cfRule type="cellIs" dxfId="239" priority="272" stopIfTrue="1" operator="equal">
      <formula>"/"</formula>
    </cfRule>
    <cfRule type="cellIs" dxfId="238" priority="273" stopIfTrue="1" operator="equal">
      <formula>0</formula>
    </cfRule>
  </conditionalFormatting>
  <conditionalFormatting sqref="K139:L156">
    <cfRule type="cellIs" dxfId="237" priority="268" stopIfTrue="1" operator="equal">
      <formula>"(空白)"</formula>
    </cfRule>
    <cfRule type="cellIs" dxfId="236" priority="269" stopIfTrue="1" operator="equal">
      <formula>"/"</formula>
    </cfRule>
    <cfRule type="cellIs" dxfId="235" priority="270" stopIfTrue="1" operator="equal">
      <formula>0</formula>
    </cfRule>
  </conditionalFormatting>
  <conditionalFormatting sqref="K167:L176">
    <cfRule type="cellIs" dxfId="234" priority="262" stopIfTrue="1" operator="equal">
      <formula>"(空白)"</formula>
    </cfRule>
    <cfRule type="cellIs" dxfId="233" priority="263" stopIfTrue="1" operator="equal">
      <formula>"/"</formula>
    </cfRule>
    <cfRule type="cellIs" dxfId="232" priority="264" stopIfTrue="1" operator="equal">
      <formula>0</formula>
    </cfRule>
  </conditionalFormatting>
  <conditionalFormatting sqref="K183:L184">
    <cfRule type="cellIs" dxfId="231" priority="259" stopIfTrue="1" operator="equal">
      <formula>"(空白)"</formula>
    </cfRule>
    <cfRule type="cellIs" dxfId="230" priority="260" stopIfTrue="1" operator="equal">
      <formula>"/"</formula>
    </cfRule>
    <cfRule type="cellIs" dxfId="229" priority="261" stopIfTrue="1" operator="equal">
      <formula>0</formula>
    </cfRule>
  </conditionalFormatting>
  <conditionalFormatting sqref="K199:L201">
    <cfRule type="cellIs" dxfId="228" priority="253" stopIfTrue="1" operator="equal">
      <formula>"(空白)"</formula>
    </cfRule>
    <cfRule type="cellIs" dxfId="227" priority="254" stopIfTrue="1" operator="equal">
      <formula>"/"</formula>
    </cfRule>
    <cfRule type="cellIs" dxfId="226" priority="255" stopIfTrue="1" operator="equal">
      <formula>0</formula>
    </cfRule>
  </conditionalFormatting>
  <conditionalFormatting sqref="K206:L208">
    <cfRule type="cellIs" dxfId="225" priority="250" stopIfTrue="1" operator="equal">
      <formula>"(空白)"</formula>
    </cfRule>
    <cfRule type="cellIs" dxfId="224" priority="251" stopIfTrue="1" operator="equal">
      <formula>"/"</formula>
    </cfRule>
    <cfRule type="cellIs" dxfId="223" priority="252" stopIfTrue="1" operator="equal">
      <formula>0</formula>
    </cfRule>
  </conditionalFormatting>
  <conditionalFormatting sqref="K213:L215">
    <cfRule type="cellIs" dxfId="222" priority="247" stopIfTrue="1" operator="equal">
      <formula>"(空白)"</formula>
    </cfRule>
    <cfRule type="cellIs" dxfId="221" priority="248" stopIfTrue="1" operator="equal">
      <formula>"/"</formula>
    </cfRule>
    <cfRule type="cellIs" dxfId="220" priority="249" stopIfTrue="1" operator="equal">
      <formula>0</formula>
    </cfRule>
  </conditionalFormatting>
  <conditionalFormatting sqref="K490:L490 K487:L487 K480:L480 K466:L466 K453:L453 K436:L436 K421:L421 K414:L414 K398:L398 K360:L360 K350:L350 K314:L314 K304:L304 K290:L290 K274:L274 K267:L267 K256:L256 K242:L242 K219:L219 K212:L212 K205:L205 K198:L198 K189:L189 K182:L182 K161:L161 K138:L138 K127:L127 K121:L121 K114:L114 K107:L107 K84:L84 K73:L73 K56:L56 K43:L43 K36:L36">
    <cfRule type="cellIs" dxfId="219" priority="241" stopIfTrue="1" operator="equal">
      <formula>"(空白)"</formula>
    </cfRule>
    <cfRule type="cellIs" dxfId="218" priority="242" stopIfTrue="1" operator="equal">
      <formula>"/"</formula>
    </cfRule>
    <cfRule type="cellIs" dxfId="217" priority="243" stopIfTrue="1" operator="equal">
      <formula>0</formula>
    </cfRule>
  </conditionalFormatting>
  <conditionalFormatting sqref="N49:N51">
    <cfRule type="cellIs" dxfId="216" priority="238" stopIfTrue="1" operator="equal">
      <formula>"(空白)"</formula>
    </cfRule>
    <cfRule type="cellIs" dxfId="215" priority="239" stopIfTrue="1" operator="equal">
      <formula>"/"</formula>
    </cfRule>
    <cfRule type="cellIs" dxfId="214" priority="240" stopIfTrue="1" operator="equal">
      <formula>0</formula>
    </cfRule>
  </conditionalFormatting>
  <conditionalFormatting sqref="J370:L370">
    <cfRule type="cellIs" dxfId="213" priority="235" stopIfTrue="1" operator="equal">
      <formula>"(空白)"</formula>
    </cfRule>
    <cfRule type="cellIs" dxfId="212" priority="236" stopIfTrue="1" operator="equal">
      <formula>"/"</formula>
    </cfRule>
    <cfRule type="cellIs" dxfId="211" priority="237" stopIfTrue="1" operator="equal">
      <formula>0</formula>
    </cfRule>
  </conditionalFormatting>
  <conditionalFormatting sqref="N385">
    <cfRule type="cellIs" dxfId="210" priority="229" stopIfTrue="1" operator="equal">
      <formula>"(空白)"</formula>
    </cfRule>
    <cfRule type="cellIs" dxfId="209" priority="230" stopIfTrue="1" operator="equal">
      <formula>"/"</formula>
    </cfRule>
    <cfRule type="cellIs" dxfId="208" priority="231" stopIfTrue="1" operator="equal">
      <formula>0</formula>
    </cfRule>
  </conditionalFormatting>
  <conditionalFormatting sqref="M385">
    <cfRule type="cellIs" dxfId="207" priority="232" stopIfTrue="1" operator="equal">
      <formula>"(空白)"</formula>
    </cfRule>
    <cfRule type="cellIs" dxfId="206" priority="233" stopIfTrue="1" operator="equal">
      <formula>"/"</formula>
    </cfRule>
    <cfRule type="cellIs" dxfId="205" priority="234" stopIfTrue="1" operator="equal">
      <formula>0</formula>
    </cfRule>
  </conditionalFormatting>
  <conditionalFormatting sqref="R226">
    <cfRule type="cellIs" dxfId="204" priority="226" stopIfTrue="1" operator="equal">
      <formula>"(空白)"</formula>
    </cfRule>
    <cfRule type="cellIs" dxfId="203" priority="227" stopIfTrue="1" operator="equal">
      <formula>"/"</formula>
    </cfRule>
    <cfRule type="cellIs" dxfId="202" priority="228" stopIfTrue="1" operator="equal">
      <formula>0</formula>
    </cfRule>
  </conditionalFormatting>
  <conditionalFormatting sqref="K122:L122">
    <cfRule type="cellIs" dxfId="201" priority="181" stopIfTrue="1" operator="equal">
      <formula>"(空白)"</formula>
    </cfRule>
    <cfRule type="cellIs" dxfId="200" priority="182" stopIfTrue="1" operator="equal">
      <formula>"/"</formula>
    </cfRule>
    <cfRule type="cellIs" dxfId="199" priority="183" stopIfTrue="1" operator="equal">
      <formula>0</formula>
    </cfRule>
  </conditionalFormatting>
  <conditionalFormatting sqref="F46">
    <cfRule type="cellIs" dxfId="198" priority="178" stopIfTrue="1" operator="equal">
      <formula>"(空白)"</formula>
    </cfRule>
    <cfRule type="cellIs" dxfId="197" priority="179" stopIfTrue="1" operator="equal">
      <formula>"/"</formula>
    </cfRule>
    <cfRule type="cellIs" dxfId="196" priority="180" stopIfTrue="1" operator="equal">
      <formula>0</formula>
    </cfRule>
  </conditionalFormatting>
  <conditionalFormatting sqref="F46">
    <cfRule type="cellIs" dxfId="195" priority="175" stopIfTrue="1" operator="equal">
      <formula>"(空白)"</formula>
    </cfRule>
    <cfRule type="cellIs" dxfId="194" priority="176" stopIfTrue="1" operator="equal">
      <formula>"/"</formula>
    </cfRule>
    <cfRule type="cellIs" dxfId="193" priority="177" stopIfTrue="1" operator="equal">
      <formula>0</formula>
    </cfRule>
  </conditionalFormatting>
  <conditionalFormatting sqref="F49">
    <cfRule type="cellIs" dxfId="192" priority="172" stopIfTrue="1" operator="equal">
      <formula>"(空白)"</formula>
    </cfRule>
    <cfRule type="cellIs" dxfId="191" priority="173" stopIfTrue="1" operator="equal">
      <formula>"/"</formula>
    </cfRule>
    <cfRule type="cellIs" dxfId="190" priority="174" stopIfTrue="1" operator="equal">
      <formula>0</formula>
    </cfRule>
  </conditionalFormatting>
  <conditionalFormatting sqref="F50">
    <cfRule type="cellIs" dxfId="189" priority="169" stopIfTrue="1" operator="equal">
      <formula>"(空白)"</formula>
    </cfRule>
    <cfRule type="cellIs" dxfId="188" priority="170" stopIfTrue="1" operator="equal">
      <formula>"/"</formula>
    </cfRule>
    <cfRule type="cellIs" dxfId="187" priority="171" stopIfTrue="1" operator="equal">
      <formula>0</formula>
    </cfRule>
  </conditionalFormatting>
  <conditionalFormatting sqref="F51">
    <cfRule type="cellIs" dxfId="186" priority="166" stopIfTrue="1" operator="equal">
      <formula>"(空白)"</formula>
    </cfRule>
    <cfRule type="cellIs" dxfId="185" priority="167" stopIfTrue="1" operator="equal">
      <formula>"/"</formula>
    </cfRule>
    <cfRule type="cellIs" dxfId="184" priority="168" stopIfTrue="1" operator="equal">
      <formula>0</formula>
    </cfRule>
  </conditionalFormatting>
  <conditionalFormatting sqref="F163">
    <cfRule type="cellIs" dxfId="183" priority="160" stopIfTrue="1" operator="equal">
      <formula>"(空白)"</formula>
    </cfRule>
    <cfRule type="cellIs" dxfId="182" priority="161" stopIfTrue="1" operator="equal">
      <formula>"/"</formula>
    </cfRule>
    <cfRule type="cellIs" dxfId="181" priority="162" stopIfTrue="1" operator="equal">
      <formula>0</formula>
    </cfRule>
  </conditionalFormatting>
  <conditionalFormatting sqref="F165">
    <cfRule type="cellIs" dxfId="180" priority="151" stopIfTrue="1" operator="equal">
      <formula>"(空白)"</formula>
    </cfRule>
    <cfRule type="cellIs" dxfId="179" priority="152" stopIfTrue="1" operator="equal">
      <formula>"/"</formula>
    </cfRule>
    <cfRule type="cellIs" dxfId="178" priority="153" stopIfTrue="1" operator="equal">
      <formula>0</formula>
    </cfRule>
  </conditionalFormatting>
  <conditionalFormatting sqref="F166">
    <cfRule type="cellIs" dxfId="177" priority="148" stopIfTrue="1" operator="equal">
      <formula>"(空白)"</formula>
    </cfRule>
    <cfRule type="cellIs" dxfId="176" priority="149" stopIfTrue="1" operator="equal">
      <formula>"/"</formula>
    </cfRule>
    <cfRule type="cellIs" dxfId="175" priority="150" stopIfTrue="1" operator="equal">
      <formula>0</formula>
    </cfRule>
  </conditionalFormatting>
  <conditionalFormatting sqref="F167">
    <cfRule type="cellIs" dxfId="174" priority="145" stopIfTrue="1" operator="equal">
      <formula>"(空白)"</formula>
    </cfRule>
    <cfRule type="cellIs" dxfId="173" priority="146" stopIfTrue="1" operator="equal">
      <formula>"/"</formula>
    </cfRule>
    <cfRule type="cellIs" dxfId="172" priority="147" stopIfTrue="1" operator="equal">
      <formula>0</formula>
    </cfRule>
  </conditionalFormatting>
  <conditionalFormatting sqref="F168">
    <cfRule type="cellIs" dxfId="171" priority="142" stopIfTrue="1" operator="equal">
      <formula>"(空白)"</formula>
    </cfRule>
    <cfRule type="cellIs" dxfId="170" priority="143" stopIfTrue="1" operator="equal">
      <formula>"/"</formula>
    </cfRule>
    <cfRule type="cellIs" dxfId="169" priority="144" stopIfTrue="1" operator="equal">
      <formula>0</formula>
    </cfRule>
  </conditionalFormatting>
  <conditionalFormatting sqref="F169">
    <cfRule type="cellIs" dxfId="168" priority="139" stopIfTrue="1" operator="equal">
      <formula>"(空白)"</formula>
    </cfRule>
    <cfRule type="cellIs" dxfId="167" priority="140" stopIfTrue="1" operator="equal">
      <formula>"/"</formula>
    </cfRule>
    <cfRule type="cellIs" dxfId="166" priority="141" stopIfTrue="1" operator="equal">
      <formula>0</formula>
    </cfRule>
  </conditionalFormatting>
  <conditionalFormatting sqref="F170">
    <cfRule type="cellIs" dxfId="165" priority="136" stopIfTrue="1" operator="equal">
      <formula>"(空白)"</formula>
    </cfRule>
    <cfRule type="cellIs" dxfId="164" priority="137" stopIfTrue="1" operator="equal">
      <formula>"/"</formula>
    </cfRule>
    <cfRule type="cellIs" dxfId="163" priority="138" stopIfTrue="1" operator="equal">
      <formula>0</formula>
    </cfRule>
  </conditionalFormatting>
  <conditionalFormatting sqref="F171">
    <cfRule type="cellIs" dxfId="162" priority="133" stopIfTrue="1" operator="equal">
      <formula>"(空白)"</formula>
    </cfRule>
    <cfRule type="cellIs" dxfId="161" priority="134" stopIfTrue="1" operator="equal">
      <formula>"/"</formula>
    </cfRule>
    <cfRule type="cellIs" dxfId="160" priority="135" stopIfTrue="1" operator="equal">
      <formula>0</formula>
    </cfRule>
  </conditionalFormatting>
  <conditionalFormatting sqref="F173">
    <cfRule type="cellIs" dxfId="159" priority="130" stopIfTrue="1" operator="equal">
      <formula>"(空白)"</formula>
    </cfRule>
    <cfRule type="cellIs" dxfId="158" priority="131" stopIfTrue="1" operator="equal">
      <formula>"/"</formula>
    </cfRule>
    <cfRule type="cellIs" dxfId="157" priority="132" stopIfTrue="1" operator="equal">
      <formula>0</formula>
    </cfRule>
  </conditionalFormatting>
  <conditionalFormatting sqref="F191">
    <cfRule type="cellIs" dxfId="156" priority="127" stopIfTrue="1" operator="equal">
      <formula>"(空白)"</formula>
    </cfRule>
    <cfRule type="cellIs" dxfId="155" priority="128" stopIfTrue="1" operator="equal">
      <formula>"/"</formula>
    </cfRule>
    <cfRule type="cellIs" dxfId="154" priority="129" stopIfTrue="1" operator="equal">
      <formula>0</formula>
    </cfRule>
  </conditionalFormatting>
  <conditionalFormatting sqref="F192">
    <cfRule type="cellIs" dxfId="153" priority="121" stopIfTrue="1" operator="equal">
      <formula>"(空白)"</formula>
    </cfRule>
    <cfRule type="cellIs" dxfId="152" priority="122" stopIfTrue="1" operator="equal">
      <formula>"/"</formula>
    </cfRule>
    <cfRule type="cellIs" dxfId="151" priority="123" stopIfTrue="1" operator="equal">
      <formula>0</formula>
    </cfRule>
  </conditionalFormatting>
  <conditionalFormatting sqref="F200">
    <cfRule type="cellIs" dxfId="150" priority="115" stopIfTrue="1" operator="equal">
      <formula>"(空白)"</formula>
    </cfRule>
    <cfRule type="cellIs" dxfId="149" priority="116" stopIfTrue="1" operator="equal">
      <formula>"/"</formula>
    </cfRule>
    <cfRule type="cellIs" dxfId="148" priority="117" stopIfTrue="1" operator="equal">
      <formula>0</formula>
    </cfRule>
  </conditionalFormatting>
  <conditionalFormatting sqref="F201">
    <cfRule type="cellIs" dxfId="147" priority="112" stopIfTrue="1" operator="equal">
      <formula>"(空白)"</formula>
    </cfRule>
    <cfRule type="cellIs" dxfId="146" priority="113" stopIfTrue="1" operator="equal">
      <formula>"/"</formula>
    </cfRule>
    <cfRule type="cellIs" dxfId="145" priority="114" stopIfTrue="1" operator="equal">
      <formula>0</formula>
    </cfRule>
  </conditionalFormatting>
  <conditionalFormatting sqref="F207">
    <cfRule type="cellIs" dxfId="144" priority="109" stopIfTrue="1" operator="equal">
      <formula>"(空白)"</formula>
    </cfRule>
    <cfRule type="cellIs" dxfId="143" priority="110" stopIfTrue="1" operator="equal">
      <formula>"/"</formula>
    </cfRule>
    <cfRule type="cellIs" dxfId="142" priority="111" stopIfTrue="1" operator="equal">
      <formula>0</formula>
    </cfRule>
  </conditionalFormatting>
  <conditionalFormatting sqref="B85">
    <cfRule type="cellIs" dxfId="141" priority="106" stopIfTrue="1" operator="equal">
      <formula>"(空白)"</formula>
    </cfRule>
    <cfRule type="cellIs" dxfId="140" priority="107" stopIfTrue="1" operator="equal">
      <formula>"/"</formula>
    </cfRule>
    <cfRule type="cellIs" dxfId="139" priority="108" stopIfTrue="1" operator="equal">
      <formula>0</formula>
    </cfRule>
  </conditionalFormatting>
  <conditionalFormatting sqref="E278">
    <cfRule type="cellIs" dxfId="138" priority="103" stopIfTrue="1" operator="equal">
      <formula>"(空白)"</formula>
    </cfRule>
    <cfRule type="cellIs" dxfId="137" priority="104" stopIfTrue="1" operator="equal">
      <formula>"/"</formula>
    </cfRule>
    <cfRule type="cellIs" dxfId="136" priority="105" stopIfTrue="1" operator="equal">
      <formula>0</formula>
    </cfRule>
  </conditionalFormatting>
  <conditionalFormatting sqref="F308">
    <cfRule type="cellIs" dxfId="135" priority="100" stopIfTrue="1" operator="equal">
      <formula>"(空白)"</formula>
    </cfRule>
    <cfRule type="cellIs" dxfId="134" priority="101" stopIfTrue="1" operator="equal">
      <formula>"/"</formula>
    </cfRule>
    <cfRule type="cellIs" dxfId="133" priority="102" stopIfTrue="1" operator="equal">
      <formula>0</formula>
    </cfRule>
  </conditionalFormatting>
  <conditionalFormatting sqref="E364">
    <cfRule type="cellIs" dxfId="132" priority="97" stopIfTrue="1" operator="equal">
      <formula>"(空白)"</formula>
    </cfRule>
    <cfRule type="cellIs" dxfId="131" priority="98" stopIfTrue="1" operator="equal">
      <formula>"/"</formula>
    </cfRule>
    <cfRule type="cellIs" dxfId="130" priority="99" stopIfTrue="1" operator="equal">
      <formula>0</formula>
    </cfRule>
  </conditionalFormatting>
  <conditionalFormatting sqref="E365">
    <cfRule type="cellIs" dxfId="129" priority="94" stopIfTrue="1" operator="equal">
      <formula>"(空白)"</formula>
    </cfRule>
    <cfRule type="cellIs" dxfId="128" priority="95" stopIfTrue="1" operator="equal">
      <formula>"/"</formula>
    </cfRule>
    <cfRule type="cellIs" dxfId="127" priority="96" stopIfTrue="1" operator="equal">
      <formula>0</formula>
    </cfRule>
  </conditionalFormatting>
  <conditionalFormatting sqref="E366">
    <cfRule type="cellIs" dxfId="126" priority="91" stopIfTrue="1" operator="equal">
      <formula>"(空白)"</formula>
    </cfRule>
    <cfRule type="cellIs" dxfId="125" priority="92" stopIfTrue="1" operator="equal">
      <formula>"/"</formula>
    </cfRule>
    <cfRule type="cellIs" dxfId="124" priority="93" stopIfTrue="1" operator="equal">
      <formula>0</formula>
    </cfRule>
  </conditionalFormatting>
  <conditionalFormatting sqref="E367">
    <cfRule type="cellIs" dxfId="123" priority="88" stopIfTrue="1" operator="equal">
      <formula>"(空白)"</formula>
    </cfRule>
    <cfRule type="cellIs" dxfId="122" priority="89" stopIfTrue="1" operator="equal">
      <formula>"/"</formula>
    </cfRule>
    <cfRule type="cellIs" dxfId="121" priority="90" stopIfTrue="1" operator="equal">
      <formula>0</formula>
    </cfRule>
  </conditionalFormatting>
  <conditionalFormatting sqref="E368">
    <cfRule type="cellIs" dxfId="120" priority="85" stopIfTrue="1" operator="equal">
      <formula>"(空白)"</formula>
    </cfRule>
    <cfRule type="cellIs" dxfId="119" priority="86" stopIfTrue="1" operator="equal">
      <formula>"/"</formula>
    </cfRule>
    <cfRule type="cellIs" dxfId="118" priority="87" stopIfTrue="1" operator="equal">
      <formula>0</formula>
    </cfRule>
  </conditionalFormatting>
  <conditionalFormatting sqref="E369">
    <cfRule type="cellIs" dxfId="117" priority="82" stopIfTrue="1" operator="equal">
      <formula>"(空白)"</formula>
    </cfRule>
    <cfRule type="cellIs" dxfId="116" priority="83" stopIfTrue="1" operator="equal">
      <formula>"/"</formula>
    </cfRule>
    <cfRule type="cellIs" dxfId="115" priority="84" stopIfTrue="1" operator="equal">
      <formula>0</formula>
    </cfRule>
  </conditionalFormatting>
  <conditionalFormatting sqref="E370">
    <cfRule type="cellIs" dxfId="114" priority="76" stopIfTrue="1" operator="equal">
      <formula>"(空白)"</formula>
    </cfRule>
    <cfRule type="cellIs" dxfId="113" priority="77" stopIfTrue="1" operator="equal">
      <formula>"/"</formula>
    </cfRule>
    <cfRule type="cellIs" dxfId="112" priority="78" stopIfTrue="1" operator="equal">
      <formula>0</formula>
    </cfRule>
  </conditionalFormatting>
  <conditionalFormatting sqref="B422">
    <cfRule type="cellIs" dxfId="111" priority="73" stopIfTrue="1" operator="equal">
      <formula>"(空白)"</formula>
    </cfRule>
    <cfRule type="cellIs" dxfId="110" priority="74" stopIfTrue="1" operator="equal">
      <formula>"/"</formula>
    </cfRule>
    <cfRule type="cellIs" dxfId="109" priority="75" stopIfTrue="1" operator="equal">
      <formula>0</formula>
    </cfRule>
  </conditionalFormatting>
  <conditionalFormatting sqref="B103">
    <cfRule type="cellIs" dxfId="108" priority="70" stopIfTrue="1" operator="equal">
      <formula>"(空白)"</formula>
    </cfRule>
    <cfRule type="cellIs" dxfId="107" priority="71" stopIfTrue="1" operator="equal">
      <formula>"/"</formula>
    </cfRule>
    <cfRule type="cellIs" dxfId="106" priority="72" stopIfTrue="1" operator="equal">
      <formula>0</formula>
    </cfRule>
  </conditionalFormatting>
  <conditionalFormatting sqref="I13:N13 M12:N12">
    <cfRule type="cellIs" dxfId="105" priority="64" stopIfTrue="1" operator="equal">
      <formula>"(空白)"</formula>
    </cfRule>
    <cfRule type="cellIs" dxfId="104" priority="65" stopIfTrue="1" operator="equal">
      <formula>"/"</formula>
    </cfRule>
    <cfRule type="cellIs" dxfId="103" priority="66" stopIfTrue="1" operator="equal">
      <formula>0</formula>
    </cfRule>
  </conditionalFormatting>
  <conditionalFormatting sqref="K11:L11">
    <cfRule type="cellIs" dxfId="102" priority="61" stopIfTrue="1" operator="equal">
      <formula>"(空白)"</formula>
    </cfRule>
    <cfRule type="cellIs" dxfId="101" priority="62" stopIfTrue="1" operator="equal">
      <formula>"/"</formula>
    </cfRule>
    <cfRule type="cellIs" dxfId="100" priority="63" stopIfTrue="1" operator="equal">
      <formula>0</formula>
    </cfRule>
  </conditionalFormatting>
  <conditionalFormatting sqref="I12:J12 I11">
    <cfRule type="cellIs" dxfId="99" priority="67" stopIfTrue="1" operator="equal">
      <formula>"(空白)"</formula>
    </cfRule>
    <cfRule type="cellIs" dxfId="98" priority="68" stopIfTrue="1" operator="equal">
      <formula>"/"</formula>
    </cfRule>
    <cfRule type="cellIs" dxfId="97" priority="69" stopIfTrue="1" operator="equal">
      <formula>0</formula>
    </cfRule>
  </conditionalFormatting>
  <conditionalFormatting sqref="K14:N21">
    <cfRule type="cellIs" dxfId="96" priority="55" stopIfTrue="1" operator="equal">
      <formula>"(空白)"</formula>
    </cfRule>
    <cfRule type="cellIs" dxfId="95" priority="56" stopIfTrue="1" operator="equal">
      <formula>"/"</formula>
    </cfRule>
    <cfRule type="cellIs" dxfId="94" priority="57" stopIfTrue="1" operator="equal">
      <formula>0</formula>
    </cfRule>
  </conditionalFormatting>
  <conditionalFormatting sqref="I14:J21">
    <cfRule type="cellIs" dxfId="93" priority="58" stopIfTrue="1" operator="equal">
      <formula>"(空白)"</formula>
    </cfRule>
    <cfRule type="cellIs" dxfId="92" priority="59" stopIfTrue="1" operator="equal">
      <formula>"/"</formula>
    </cfRule>
    <cfRule type="cellIs" dxfId="91" priority="60" stopIfTrue="1" operator="equal">
      <formula>0</formula>
    </cfRule>
  </conditionalFormatting>
  <conditionalFormatting sqref="K12:L12">
    <cfRule type="cellIs" dxfId="90" priority="52" stopIfTrue="1" operator="equal">
      <formula>"(空白)"</formula>
    </cfRule>
    <cfRule type="cellIs" dxfId="89" priority="53" stopIfTrue="1" operator="equal">
      <formula>"/"</formula>
    </cfRule>
    <cfRule type="cellIs" dxfId="88" priority="54" stopIfTrue="1" operator="equal">
      <formula>0</formula>
    </cfRule>
  </conditionalFormatting>
  <conditionalFormatting sqref="E482:E483">
    <cfRule type="cellIs" dxfId="87" priority="46" stopIfTrue="1" operator="equal">
      <formula>"(空白)"</formula>
    </cfRule>
    <cfRule type="cellIs" dxfId="86" priority="47" stopIfTrue="1" operator="equal">
      <formula>"/"</formula>
    </cfRule>
    <cfRule type="cellIs" dxfId="85" priority="48" stopIfTrue="1" operator="equal">
      <formula>0</formula>
    </cfRule>
    <cfRule type="cellIs" dxfId="84" priority="49" stopIfTrue="1" operator="equal">
      <formula>"(空白)"</formula>
    </cfRule>
    <cfRule type="cellIs" dxfId="83" priority="50" stopIfTrue="1" operator="equal">
      <formula>"/"</formula>
    </cfRule>
    <cfRule type="cellIs" dxfId="82" priority="51" stopIfTrue="1" operator="equal">
      <formula>0</formula>
    </cfRule>
  </conditionalFormatting>
  <conditionalFormatting sqref="E473:E475">
    <cfRule type="cellIs" dxfId="81" priority="43" stopIfTrue="1" operator="equal">
      <formula>"(空白)"</formula>
    </cfRule>
    <cfRule type="cellIs" dxfId="80" priority="44" stopIfTrue="1" operator="equal">
      <formula>"/"</formula>
    </cfRule>
    <cfRule type="cellIs" dxfId="79" priority="45" stopIfTrue="1" operator="equal">
      <formula>0</formula>
    </cfRule>
  </conditionalFormatting>
  <conditionalFormatting sqref="E469:E470">
    <cfRule type="cellIs" dxfId="78" priority="40" stopIfTrue="1" operator="equal">
      <formula>"(空白)"</formula>
    </cfRule>
    <cfRule type="cellIs" dxfId="77" priority="41" stopIfTrue="1" operator="equal">
      <formula>"/"</formula>
    </cfRule>
    <cfRule type="cellIs" dxfId="76" priority="42" stopIfTrue="1" operator="equal">
      <formula>0</formula>
    </cfRule>
  </conditionalFormatting>
  <conditionalFormatting sqref="E459">
    <cfRule type="cellIs" dxfId="75" priority="34" stopIfTrue="1" operator="equal">
      <formula>"(空白)"</formula>
    </cfRule>
    <cfRule type="cellIs" dxfId="74" priority="35" stopIfTrue="1" operator="equal">
      <formula>"/"</formula>
    </cfRule>
    <cfRule type="cellIs" dxfId="73" priority="36" stopIfTrue="1" operator="equal">
      <formula>0</formula>
    </cfRule>
    <cfRule type="cellIs" dxfId="72" priority="37" stopIfTrue="1" operator="equal">
      <formula>"(空白)"</formula>
    </cfRule>
    <cfRule type="cellIs" dxfId="71" priority="38" stopIfTrue="1" operator="equal">
      <formula>"/"</formula>
    </cfRule>
    <cfRule type="cellIs" dxfId="70" priority="39" stopIfTrue="1" operator="equal">
      <formula>0</formula>
    </cfRule>
  </conditionalFormatting>
  <conditionalFormatting sqref="I488">
    <cfRule type="cellIs" dxfId="69" priority="25" stopIfTrue="1" operator="equal">
      <formula>"(空白)"</formula>
    </cfRule>
    <cfRule type="cellIs" dxfId="68" priority="26" stopIfTrue="1" operator="equal">
      <formula>"/"</formula>
    </cfRule>
    <cfRule type="cellIs" dxfId="67" priority="27" stopIfTrue="1" operator="equal">
      <formula>0</formula>
    </cfRule>
  </conditionalFormatting>
  <conditionalFormatting sqref="A488">
    <cfRule type="cellIs" dxfId="66" priority="16" stopIfTrue="1" operator="equal">
      <formula>"(空白)"</formula>
    </cfRule>
    <cfRule type="cellIs" dxfId="65" priority="17" stopIfTrue="1" operator="equal">
      <formula>"/"</formula>
    </cfRule>
    <cfRule type="cellIs" dxfId="64" priority="18" stopIfTrue="1" operator="equal">
      <formula>0</formula>
    </cfRule>
    <cfRule type="cellIs" dxfId="63" priority="19" stopIfTrue="1" operator="equal">
      <formula>"(空白)"</formula>
    </cfRule>
    <cfRule type="cellIs" dxfId="62" priority="20" stopIfTrue="1" operator="equal">
      <formula>"/"</formula>
    </cfRule>
    <cfRule type="cellIs" dxfId="61" priority="21" stopIfTrue="1" operator="equal">
      <formula>0</formula>
    </cfRule>
  </conditionalFormatting>
  <conditionalFormatting sqref="J488:L488">
    <cfRule type="cellIs" dxfId="60" priority="31" stopIfTrue="1" operator="equal">
      <formula>"(空白)"</formula>
    </cfRule>
    <cfRule type="cellIs" dxfId="59" priority="32" stopIfTrue="1" operator="equal">
      <formula>"/"</formula>
    </cfRule>
    <cfRule type="cellIs" dxfId="58" priority="33" stopIfTrue="1" operator="equal">
      <formula>0</formula>
    </cfRule>
  </conditionalFormatting>
  <conditionalFormatting sqref="C488">
    <cfRule type="cellIs" dxfId="57" priority="28" stopIfTrue="1" operator="equal">
      <formula>"(空白)"</formula>
    </cfRule>
    <cfRule type="cellIs" dxfId="56" priority="29" stopIfTrue="1" operator="equal">
      <formula>"/"</formula>
    </cfRule>
    <cfRule type="cellIs" dxfId="55" priority="30" stopIfTrue="1" operator="equal">
      <formula>0</formula>
    </cfRule>
  </conditionalFormatting>
  <conditionalFormatting sqref="B488">
    <cfRule type="cellIs" dxfId="54" priority="22" stopIfTrue="1" operator="equal">
      <formula>"(空白)"</formula>
    </cfRule>
    <cfRule type="cellIs" dxfId="53" priority="23" stopIfTrue="1" operator="equal">
      <formula>"/"</formula>
    </cfRule>
    <cfRule type="cellIs" dxfId="52" priority="24" stopIfTrue="1" operator="equal">
      <formula>0</formula>
    </cfRule>
  </conditionalFormatting>
  <conditionalFormatting sqref="F488">
    <cfRule type="cellIs" dxfId="51" priority="7" stopIfTrue="1" operator="equal">
      <formula>"(空白)"</formula>
    </cfRule>
    <cfRule type="cellIs" dxfId="50" priority="8" stopIfTrue="1" operator="equal">
      <formula>"/"</formula>
    </cfRule>
    <cfRule type="cellIs" dxfId="49" priority="9" stopIfTrue="1" operator="equal">
      <formula>0</formula>
    </cfRule>
  </conditionalFormatting>
  <conditionalFormatting sqref="E488">
    <cfRule type="cellIs" dxfId="48" priority="10" stopIfTrue="1" operator="equal">
      <formula>"(空白)"</formula>
    </cfRule>
    <cfRule type="cellIs" dxfId="47" priority="11" stopIfTrue="1" operator="equal">
      <formula>"/"</formula>
    </cfRule>
    <cfRule type="cellIs" dxfId="46" priority="12" stopIfTrue="1" operator="equal">
      <formula>0</formula>
    </cfRule>
  </conditionalFormatting>
  <conditionalFormatting sqref="G488">
    <cfRule type="cellIs" dxfId="45" priority="4" stopIfTrue="1" operator="equal">
      <formula>"(空白)"</formula>
    </cfRule>
    <cfRule type="cellIs" dxfId="44" priority="5" stopIfTrue="1" operator="equal">
      <formula>"/"</formula>
    </cfRule>
    <cfRule type="cellIs" dxfId="43" priority="6" stopIfTrue="1" operator="equal">
      <formula>0</formula>
    </cfRule>
  </conditionalFormatting>
  <conditionalFormatting sqref="H488">
    <cfRule type="cellIs" dxfId="42" priority="1" stopIfTrue="1" operator="equal">
      <formula>"(空白)"</formula>
    </cfRule>
    <cfRule type="cellIs" dxfId="41" priority="2" stopIfTrue="1" operator="equal">
      <formula>"/"</formula>
    </cfRule>
    <cfRule type="cellIs" dxfId="40" priority="3"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3"/>
  <sheetViews>
    <sheetView topLeftCell="B1" zoomScale="85" zoomScaleNormal="85" workbookViewId="0">
      <pane ySplit="7" topLeftCell="A8" activePane="bottomLeft" state="frozen"/>
      <selection pane="bottomLeft" activeCell="D19" sqref="D19"/>
    </sheetView>
  </sheetViews>
  <sheetFormatPr defaultColWidth="9" defaultRowHeight="13.5"/>
  <cols>
    <col min="1" max="1" width="8.5" style="57" hidden="1" customWidth="1"/>
    <col min="2" max="2" width="19.25" style="56" customWidth="1"/>
    <col min="3" max="3" width="17.25" style="56" customWidth="1"/>
    <col min="4" max="4" width="12.625" style="485" bestFit="1" customWidth="1"/>
    <col min="5" max="5" width="5.5" style="485" customWidth="1"/>
    <col min="6" max="6" width="6.5" style="485" customWidth="1"/>
    <col min="7" max="7" width="6.125" style="485" bestFit="1" customWidth="1"/>
    <col min="8" max="9" width="11.375" style="56" customWidth="1"/>
    <col min="10" max="10" width="40.375" style="56" customWidth="1"/>
    <col min="11" max="11" width="7.25" style="58" customWidth="1"/>
    <col min="12" max="12" width="6.25" style="58" customWidth="1"/>
    <col min="13" max="13" width="9.75" style="353" customWidth="1"/>
    <col min="14" max="14" width="13.375" style="56" customWidth="1"/>
    <col min="15" max="15" width="5.5" style="485"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1:20">
      <c r="B1" s="59"/>
      <c r="C1" s="59"/>
      <c r="D1" s="482"/>
      <c r="E1" s="482"/>
      <c r="F1" s="482"/>
      <c r="G1" s="482"/>
      <c r="H1" s="59"/>
      <c r="I1" s="59"/>
      <c r="J1" s="59"/>
      <c r="K1" s="59"/>
      <c r="L1" s="59"/>
      <c r="M1" s="350"/>
      <c r="N1" s="59"/>
      <c r="O1" s="482"/>
      <c r="P1" s="59"/>
      <c r="Q1" s="59"/>
      <c r="R1" s="59"/>
      <c r="S1" s="59"/>
      <c r="T1" s="59"/>
    </row>
    <row r="2" spans="1:20">
      <c r="B2" s="59"/>
      <c r="C2" s="59"/>
      <c r="D2" s="482"/>
      <c r="E2" s="482"/>
      <c r="F2" s="482"/>
      <c r="G2" s="482"/>
      <c r="H2" s="59"/>
      <c r="I2" s="59"/>
      <c r="J2" s="59"/>
      <c r="K2" s="59"/>
      <c r="L2" s="59"/>
      <c r="M2" s="350"/>
      <c r="N2" s="59"/>
      <c r="O2" s="482"/>
      <c r="P2" s="59"/>
      <c r="Q2" s="59"/>
      <c r="R2" s="59"/>
      <c r="S2" s="59"/>
      <c r="T2" s="59"/>
    </row>
    <row r="3" spans="1:20">
      <c r="B3" s="59"/>
      <c r="C3" s="59"/>
      <c r="D3" s="482"/>
      <c r="E3" s="482"/>
      <c r="F3" s="482"/>
      <c r="G3" s="482"/>
      <c r="H3" s="59"/>
      <c r="I3" s="59"/>
      <c r="J3" s="59"/>
      <c r="K3" s="59"/>
      <c r="L3" s="59"/>
      <c r="M3" s="350"/>
      <c r="N3" s="59"/>
      <c r="O3" s="482"/>
      <c r="P3" s="59"/>
      <c r="Q3" s="59"/>
      <c r="R3" s="59"/>
      <c r="S3" s="59"/>
      <c r="T3" s="59"/>
    </row>
    <row r="4" spans="1:20">
      <c r="B4" s="59"/>
      <c r="C4" s="59"/>
      <c r="D4" s="482"/>
      <c r="E4" s="482"/>
      <c r="F4" s="482"/>
      <c r="G4" s="482"/>
      <c r="H4" s="59"/>
      <c r="I4" s="59"/>
      <c r="J4" s="59"/>
      <c r="K4" s="59"/>
      <c r="L4" s="59"/>
      <c r="M4" s="350"/>
      <c r="N4" s="59"/>
      <c r="O4" s="482"/>
      <c r="P4" s="59"/>
      <c r="Q4" s="59"/>
      <c r="R4" s="59"/>
      <c r="S4" s="59"/>
      <c r="T4" s="59"/>
    </row>
    <row r="5" spans="1:20">
      <c r="B5" s="59"/>
      <c r="C5" s="59"/>
      <c r="D5" s="482"/>
      <c r="E5" s="482"/>
      <c r="F5" s="482"/>
      <c r="G5" s="482"/>
      <c r="H5" s="59"/>
      <c r="I5" s="59"/>
      <c r="J5" s="59"/>
      <c r="K5" s="59"/>
      <c r="L5" s="59"/>
      <c r="M5" s="350"/>
      <c r="N5" s="59"/>
      <c r="O5" s="482"/>
      <c r="P5" s="59"/>
      <c r="Q5" s="59"/>
      <c r="R5" s="59"/>
      <c r="S5" s="59"/>
      <c r="T5" s="59"/>
    </row>
    <row r="6" spans="1:20" ht="19.5" customHeight="1">
      <c r="B6" s="60"/>
      <c r="C6" s="60"/>
      <c r="D6" s="483"/>
      <c r="E6" s="483"/>
      <c r="F6" s="483"/>
      <c r="G6" s="483"/>
      <c r="H6" s="60"/>
      <c r="I6" s="60"/>
      <c r="J6" s="61" t="s">
        <v>4</v>
      </c>
      <c r="K6" s="60"/>
      <c r="L6" s="60"/>
      <c r="M6" s="351"/>
      <c r="N6" s="60"/>
      <c r="O6" s="483"/>
      <c r="P6" s="60"/>
      <c r="Q6" s="60"/>
      <c r="R6" s="60"/>
      <c r="S6" s="60"/>
      <c r="T6" s="60"/>
    </row>
    <row r="7" spans="1:20" ht="26.25" customHeight="1">
      <c r="B7" s="318" t="s">
        <v>809</v>
      </c>
      <c r="C7" s="319" t="s">
        <v>22</v>
      </c>
      <c r="D7" s="484" t="s">
        <v>810</v>
      </c>
      <c r="E7" s="484" t="s">
        <v>811</v>
      </c>
      <c r="F7" s="484" t="s">
        <v>152</v>
      </c>
      <c r="G7" s="484" t="s">
        <v>812</v>
      </c>
      <c r="H7" s="319" t="s">
        <v>813</v>
      </c>
      <c r="I7" s="319" t="s">
        <v>814</v>
      </c>
      <c r="J7" s="319" t="s">
        <v>21</v>
      </c>
      <c r="K7" s="320" t="s">
        <v>815</v>
      </c>
      <c r="L7" s="320" t="s">
        <v>816</v>
      </c>
      <c r="M7" s="352" t="s">
        <v>817</v>
      </c>
      <c r="N7" s="319" t="s">
        <v>818</v>
      </c>
      <c r="O7" s="484" t="s">
        <v>819</v>
      </c>
      <c r="P7" s="320" t="s">
        <v>17</v>
      </c>
      <c r="Q7" s="321" t="s">
        <v>820</v>
      </c>
      <c r="R7" s="321" t="s">
        <v>821</v>
      </c>
      <c r="S7" s="321" t="s">
        <v>15</v>
      </c>
      <c r="T7" s="321" t="s">
        <v>822</v>
      </c>
    </row>
    <row r="8" spans="1:20" s="578" customFormat="1" ht="15.95" customHeight="1">
      <c r="A8" s="357" t="s">
        <v>2088</v>
      </c>
      <c r="B8" s="357" t="s">
        <v>2088</v>
      </c>
      <c r="C8" s="357" t="s">
        <v>550</v>
      </c>
      <c r="D8" s="616">
        <v>37</v>
      </c>
      <c r="E8" s="616">
        <v>47</v>
      </c>
      <c r="F8" s="616">
        <v>90</v>
      </c>
      <c r="G8" s="616">
        <v>0</v>
      </c>
      <c r="H8" s="357" t="s">
        <v>2089</v>
      </c>
      <c r="I8" s="357" t="s">
        <v>2090</v>
      </c>
      <c r="J8" s="357" t="s">
        <v>2091</v>
      </c>
      <c r="K8" s="357" t="s">
        <v>2092</v>
      </c>
      <c r="L8" s="617" t="s">
        <v>57</v>
      </c>
      <c r="M8" s="618">
        <v>45299</v>
      </c>
      <c r="N8" s="617"/>
      <c r="O8" s="616">
        <v>1</v>
      </c>
      <c r="P8" s="357" t="s">
        <v>1767</v>
      </c>
      <c r="Q8" s="357" t="s">
        <v>2093</v>
      </c>
      <c r="R8" s="357" t="s">
        <v>2094</v>
      </c>
      <c r="S8" s="617" t="s">
        <v>56</v>
      </c>
      <c r="T8" s="357" t="s">
        <v>3029</v>
      </c>
    </row>
    <row r="9" spans="1:20">
      <c r="B9" s="357" t="s">
        <v>2095</v>
      </c>
      <c r="C9" s="357" t="s">
        <v>675</v>
      </c>
      <c r="D9" s="616">
        <v>127</v>
      </c>
      <c r="E9" s="616">
        <v>132</v>
      </c>
      <c r="F9" s="616">
        <v>0</v>
      </c>
      <c r="G9" s="616">
        <v>0</v>
      </c>
      <c r="H9" s="357" t="s">
        <v>37</v>
      </c>
      <c r="I9" s="357" t="s">
        <v>45</v>
      </c>
      <c r="J9" s="357" t="s">
        <v>2096</v>
      </c>
      <c r="K9" s="357" t="s">
        <v>2097</v>
      </c>
      <c r="L9" s="617" t="s">
        <v>57</v>
      </c>
      <c r="M9" s="618">
        <v>45299</v>
      </c>
      <c r="N9" s="617"/>
      <c r="O9" s="616">
        <v>2</v>
      </c>
      <c r="P9" s="357" t="s">
        <v>1767</v>
      </c>
      <c r="Q9" s="357" t="s">
        <v>2093</v>
      </c>
      <c r="R9" s="357" t="s">
        <v>2094</v>
      </c>
      <c r="S9" s="617" t="s">
        <v>56</v>
      </c>
      <c r="T9" s="617"/>
    </row>
    <row r="10" spans="1:20">
      <c r="B10" s="357" t="s">
        <v>666</v>
      </c>
      <c r="C10" s="357" t="s">
        <v>666</v>
      </c>
      <c r="D10" s="616">
        <v>66</v>
      </c>
      <c r="E10" s="616">
        <v>71</v>
      </c>
      <c r="F10" s="616">
        <v>0</v>
      </c>
      <c r="G10" s="616">
        <v>0</v>
      </c>
      <c r="H10" s="357" t="s">
        <v>2099</v>
      </c>
      <c r="I10" s="357" t="s">
        <v>2100</v>
      </c>
      <c r="J10" s="357" t="s">
        <v>668</v>
      </c>
      <c r="K10" s="357" t="s">
        <v>2101</v>
      </c>
      <c r="L10" s="617" t="s">
        <v>57</v>
      </c>
      <c r="M10" s="618">
        <v>45299</v>
      </c>
      <c r="N10" s="617"/>
      <c r="O10" s="616">
        <v>1</v>
      </c>
      <c r="P10" s="357" t="s">
        <v>1767</v>
      </c>
      <c r="Q10" s="357" t="s">
        <v>2093</v>
      </c>
      <c r="R10" s="357" t="s">
        <v>2094</v>
      </c>
      <c r="S10" s="617" t="s">
        <v>56</v>
      </c>
      <c r="T10" s="617"/>
    </row>
    <row r="11" spans="1:20">
      <c r="B11" s="357" t="s">
        <v>666</v>
      </c>
      <c r="C11" s="357" t="s">
        <v>669</v>
      </c>
      <c r="D11" s="616">
        <v>66</v>
      </c>
      <c r="E11" s="616">
        <v>71</v>
      </c>
      <c r="F11" s="616">
        <v>0</v>
      </c>
      <c r="G11" s="616">
        <v>0</v>
      </c>
      <c r="H11" s="357" t="s">
        <v>2099</v>
      </c>
      <c r="I11" s="357" t="s">
        <v>2100</v>
      </c>
      <c r="J11" s="357" t="s">
        <v>668</v>
      </c>
      <c r="K11" s="357" t="s">
        <v>2102</v>
      </c>
      <c r="L11" s="617" t="s">
        <v>57</v>
      </c>
      <c r="M11" s="618">
        <v>45299</v>
      </c>
      <c r="N11" s="617"/>
      <c r="O11" s="616">
        <v>1</v>
      </c>
      <c r="P11" s="357" t="s">
        <v>1767</v>
      </c>
      <c r="Q11" s="357" t="s">
        <v>2093</v>
      </c>
      <c r="R11" s="357" t="s">
        <v>2094</v>
      </c>
      <c r="S11" s="617" t="s">
        <v>56</v>
      </c>
      <c r="T11" s="617"/>
    </row>
    <row r="12" spans="1:20">
      <c r="B12" s="357" t="s">
        <v>2103</v>
      </c>
      <c r="C12" s="357" t="s">
        <v>613</v>
      </c>
      <c r="D12" s="616">
        <v>20</v>
      </c>
      <c r="E12" s="616">
        <v>25</v>
      </c>
      <c r="F12" s="616">
        <v>0</v>
      </c>
      <c r="G12" s="616">
        <v>0</v>
      </c>
      <c r="H12" s="357" t="s">
        <v>3135</v>
      </c>
      <c r="I12" s="357" t="s">
        <v>2104</v>
      </c>
      <c r="J12" s="357" t="s">
        <v>3136</v>
      </c>
      <c r="K12" s="357" t="s">
        <v>2105</v>
      </c>
      <c r="L12" s="617" t="s">
        <v>57</v>
      </c>
      <c r="M12" s="618">
        <v>45299</v>
      </c>
      <c r="N12" s="617"/>
      <c r="O12" s="616">
        <v>1</v>
      </c>
      <c r="P12" s="357" t="s">
        <v>1767</v>
      </c>
      <c r="Q12" s="357" t="s">
        <v>2093</v>
      </c>
      <c r="R12" s="357" t="s">
        <v>2094</v>
      </c>
      <c r="S12" s="617" t="s">
        <v>56</v>
      </c>
      <c r="T12" s="357" t="s">
        <v>3030</v>
      </c>
    </row>
    <row r="13" spans="1:20">
      <c r="B13" s="357" t="s">
        <v>2103</v>
      </c>
      <c r="C13" s="357" t="s">
        <v>614</v>
      </c>
      <c r="D13" s="616">
        <v>30</v>
      </c>
      <c r="E13" s="616">
        <v>35</v>
      </c>
      <c r="F13" s="616">
        <v>0</v>
      </c>
      <c r="G13" s="616">
        <v>0</v>
      </c>
      <c r="H13" s="357" t="s">
        <v>37</v>
      </c>
      <c r="I13" s="357" t="s">
        <v>45</v>
      </c>
      <c r="J13" s="357" t="s">
        <v>2106</v>
      </c>
      <c r="K13" s="357" t="s">
        <v>2107</v>
      </c>
      <c r="L13" s="617" t="s">
        <v>57</v>
      </c>
      <c r="M13" s="618">
        <v>45299</v>
      </c>
      <c r="N13" s="617"/>
      <c r="O13" s="616">
        <v>1</v>
      </c>
      <c r="P13" s="357" t="s">
        <v>1767</v>
      </c>
      <c r="Q13" s="357" t="s">
        <v>2093</v>
      </c>
      <c r="R13" s="357" t="s">
        <v>2094</v>
      </c>
      <c r="S13" s="617" t="s">
        <v>56</v>
      </c>
      <c r="T13" s="357" t="s">
        <v>3030</v>
      </c>
    </row>
    <row r="14" spans="1:20">
      <c r="B14" s="357" t="s">
        <v>2108</v>
      </c>
      <c r="C14" s="357" t="s">
        <v>631</v>
      </c>
      <c r="D14" s="616">
        <v>280</v>
      </c>
      <c r="E14" s="616">
        <v>290</v>
      </c>
      <c r="F14" s="616">
        <v>0</v>
      </c>
      <c r="G14" s="616">
        <v>0</v>
      </c>
      <c r="H14" s="357" t="s">
        <v>2114</v>
      </c>
      <c r="I14" s="357" t="s">
        <v>2100</v>
      </c>
      <c r="J14" s="357" t="s">
        <v>3001</v>
      </c>
      <c r="K14" s="357" t="s">
        <v>2109</v>
      </c>
      <c r="L14" s="617" t="s">
        <v>57</v>
      </c>
      <c r="M14" s="618">
        <v>45299</v>
      </c>
      <c r="N14" s="617"/>
      <c r="O14" s="616">
        <v>1</v>
      </c>
      <c r="P14" s="357" t="s">
        <v>1767</v>
      </c>
      <c r="Q14" s="357" t="s">
        <v>2110</v>
      </c>
      <c r="R14" s="617"/>
      <c r="S14" s="617" t="s">
        <v>56</v>
      </c>
      <c r="T14" s="357" t="s">
        <v>3012</v>
      </c>
    </row>
    <row r="15" spans="1:20">
      <c r="B15" s="357" t="s">
        <v>373</v>
      </c>
      <c r="C15" s="357" t="s">
        <v>352</v>
      </c>
      <c r="D15" s="616">
        <v>43</v>
      </c>
      <c r="E15" s="616">
        <v>63</v>
      </c>
      <c r="F15" s="616">
        <v>0</v>
      </c>
      <c r="G15" s="616">
        <v>0</v>
      </c>
      <c r="H15" s="357" t="s">
        <v>2111</v>
      </c>
      <c r="I15" s="357" t="s">
        <v>2112</v>
      </c>
      <c r="J15" s="357" t="s">
        <v>2387</v>
      </c>
      <c r="K15" s="357" t="s">
        <v>450</v>
      </c>
      <c r="L15" s="617" t="s">
        <v>57</v>
      </c>
      <c r="M15" s="618">
        <v>45292</v>
      </c>
      <c r="N15" s="617"/>
      <c r="O15" s="616">
        <v>1</v>
      </c>
      <c r="P15" s="357" t="s">
        <v>1767</v>
      </c>
      <c r="Q15" s="357" t="s">
        <v>2093</v>
      </c>
      <c r="R15" s="357" t="s">
        <v>2094</v>
      </c>
      <c r="S15" s="617" t="s">
        <v>56</v>
      </c>
      <c r="T15" s="617"/>
    </row>
    <row r="16" spans="1:20">
      <c r="B16" s="357" t="s">
        <v>373</v>
      </c>
      <c r="C16" s="357" t="s">
        <v>373</v>
      </c>
      <c r="D16" s="616">
        <v>0</v>
      </c>
      <c r="E16" s="616">
        <v>5</v>
      </c>
      <c r="F16" s="616">
        <v>0</v>
      </c>
      <c r="G16" s="616">
        <v>0</v>
      </c>
      <c r="H16" s="357" t="s">
        <v>2113</v>
      </c>
      <c r="I16" s="357" t="s">
        <v>2114</v>
      </c>
      <c r="J16" s="357" t="s">
        <v>249</v>
      </c>
      <c r="K16" s="357" t="s">
        <v>2115</v>
      </c>
      <c r="L16" s="617" t="s">
        <v>57</v>
      </c>
      <c r="M16" s="618">
        <v>45292</v>
      </c>
      <c r="N16" s="617"/>
      <c r="O16" s="616">
        <v>1</v>
      </c>
      <c r="P16" s="357" t="s">
        <v>1767</v>
      </c>
      <c r="Q16" s="357" t="s">
        <v>2093</v>
      </c>
      <c r="R16" s="357" t="s">
        <v>2116</v>
      </c>
      <c r="S16" s="617" t="s">
        <v>56</v>
      </c>
      <c r="T16" s="357" t="s">
        <v>2117</v>
      </c>
    </row>
    <row r="17" spans="2:20">
      <c r="B17" s="357" t="s">
        <v>746</v>
      </c>
      <c r="C17" s="357" t="s">
        <v>795</v>
      </c>
      <c r="D17" s="616">
        <v>35</v>
      </c>
      <c r="E17" s="616">
        <v>45</v>
      </c>
      <c r="F17" s="616">
        <v>40</v>
      </c>
      <c r="G17" s="616">
        <v>0</v>
      </c>
      <c r="H17" s="357" t="s">
        <v>2114</v>
      </c>
      <c r="I17" s="357" t="s">
        <v>37</v>
      </c>
      <c r="J17" s="357" t="s">
        <v>2118</v>
      </c>
      <c r="K17" s="357" t="s">
        <v>3267</v>
      </c>
      <c r="L17" s="617" t="s">
        <v>57</v>
      </c>
      <c r="M17" s="618">
        <v>45248</v>
      </c>
      <c r="N17" s="617"/>
      <c r="O17" s="616">
        <v>1</v>
      </c>
      <c r="P17" s="357" t="s">
        <v>1767</v>
      </c>
      <c r="Q17" s="357" t="s">
        <v>2093</v>
      </c>
      <c r="R17" s="357" t="s">
        <v>2119</v>
      </c>
      <c r="S17" s="617" t="s">
        <v>56</v>
      </c>
      <c r="T17" s="357" t="s">
        <v>2120</v>
      </c>
    </row>
    <row r="18" spans="2:20">
      <c r="B18" s="357" t="s">
        <v>746</v>
      </c>
      <c r="C18" s="357" t="s">
        <v>746</v>
      </c>
      <c r="D18" s="616">
        <v>0</v>
      </c>
      <c r="E18" s="616">
        <v>10</v>
      </c>
      <c r="F18" s="616">
        <v>0</v>
      </c>
      <c r="G18" s="616">
        <v>0</v>
      </c>
      <c r="H18" s="357" t="s">
        <v>2114</v>
      </c>
      <c r="I18" s="357" t="s">
        <v>37</v>
      </c>
      <c r="J18" s="357" t="s">
        <v>3031</v>
      </c>
      <c r="K18" s="357" t="s">
        <v>2124</v>
      </c>
      <c r="L18" s="617" t="s">
        <v>57</v>
      </c>
      <c r="M18" s="618">
        <v>45296</v>
      </c>
      <c r="N18" s="617"/>
      <c r="O18" s="616">
        <v>1</v>
      </c>
      <c r="P18" s="357" t="s">
        <v>1767</v>
      </c>
      <c r="Q18" s="357" t="s">
        <v>2093</v>
      </c>
      <c r="R18" s="357" t="s">
        <v>2119</v>
      </c>
      <c r="S18" s="617" t="s">
        <v>56</v>
      </c>
      <c r="T18" s="357" t="s">
        <v>2120</v>
      </c>
    </row>
    <row r="19" spans="2:20">
      <c r="B19" s="357" t="s">
        <v>2121</v>
      </c>
      <c r="C19" s="357" t="s">
        <v>638</v>
      </c>
      <c r="D19" s="616">
        <v>432</v>
      </c>
      <c r="E19" s="616">
        <v>442</v>
      </c>
      <c r="F19" s="616">
        <v>0</v>
      </c>
      <c r="G19" s="616">
        <v>0</v>
      </c>
      <c r="H19" s="357" t="s">
        <v>2324</v>
      </c>
      <c r="I19" s="357" t="s">
        <v>2401</v>
      </c>
      <c r="J19" s="357" t="s">
        <v>3002</v>
      </c>
      <c r="K19" s="357" t="s">
        <v>2109</v>
      </c>
      <c r="L19" s="617" t="s">
        <v>57</v>
      </c>
      <c r="M19" s="618">
        <v>45299</v>
      </c>
      <c r="N19" s="617"/>
      <c r="O19" s="616">
        <v>1</v>
      </c>
      <c r="P19" s="357" t="s">
        <v>1767</v>
      </c>
      <c r="Q19" s="357" t="s">
        <v>2110</v>
      </c>
      <c r="R19" s="617"/>
      <c r="S19" s="617" t="s">
        <v>56</v>
      </c>
      <c r="T19" s="357" t="s">
        <v>2122</v>
      </c>
    </row>
    <row r="20" spans="2:20">
      <c r="B20" s="357" t="s">
        <v>2123</v>
      </c>
      <c r="C20" s="357" t="s">
        <v>528</v>
      </c>
      <c r="D20" s="616">
        <v>85</v>
      </c>
      <c r="E20" s="616">
        <v>90</v>
      </c>
      <c r="F20" s="616">
        <v>0</v>
      </c>
      <c r="G20" s="616">
        <v>0</v>
      </c>
      <c r="H20" s="357" t="s">
        <v>45</v>
      </c>
      <c r="I20" s="357" t="s">
        <v>45</v>
      </c>
      <c r="J20" s="357" t="s">
        <v>371</v>
      </c>
      <c r="K20" s="357" t="s">
        <v>2124</v>
      </c>
      <c r="L20" s="617" t="s">
        <v>90</v>
      </c>
      <c r="M20" s="618">
        <v>45299</v>
      </c>
      <c r="N20" s="617"/>
      <c r="O20" s="616">
        <v>1</v>
      </c>
      <c r="P20" s="357" t="s">
        <v>1767</v>
      </c>
      <c r="Q20" s="357" t="s">
        <v>2093</v>
      </c>
      <c r="R20" s="357" t="s">
        <v>2094</v>
      </c>
      <c r="S20" s="617" t="s">
        <v>56</v>
      </c>
      <c r="T20" s="617"/>
    </row>
    <row r="21" spans="2:20">
      <c r="B21" s="357" t="s">
        <v>2123</v>
      </c>
      <c r="C21" s="357" t="s">
        <v>528</v>
      </c>
      <c r="D21" s="616">
        <v>45</v>
      </c>
      <c r="E21" s="616">
        <v>50</v>
      </c>
      <c r="F21" s="616">
        <v>0</v>
      </c>
      <c r="G21" s="616">
        <v>0</v>
      </c>
      <c r="H21" s="357" t="s">
        <v>45</v>
      </c>
      <c r="I21" s="357" t="s">
        <v>45</v>
      </c>
      <c r="J21" s="357" t="s">
        <v>371</v>
      </c>
      <c r="K21" s="357" t="s">
        <v>2124</v>
      </c>
      <c r="L21" s="617" t="s">
        <v>84</v>
      </c>
      <c r="M21" s="618">
        <v>45299</v>
      </c>
      <c r="N21" s="617"/>
      <c r="O21" s="616">
        <v>1</v>
      </c>
      <c r="P21" s="357" t="s">
        <v>1767</v>
      </c>
      <c r="Q21" s="357" t="s">
        <v>2093</v>
      </c>
      <c r="R21" s="357" t="s">
        <v>2094</v>
      </c>
      <c r="S21" s="617" t="s">
        <v>56</v>
      </c>
      <c r="T21" s="617"/>
    </row>
    <row r="22" spans="2:20">
      <c r="B22" s="357" t="s">
        <v>2125</v>
      </c>
      <c r="C22" s="357" t="s">
        <v>515</v>
      </c>
      <c r="D22" s="616">
        <v>41</v>
      </c>
      <c r="E22" s="616">
        <v>46</v>
      </c>
      <c r="F22" s="616">
        <v>0</v>
      </c>
      <c r="G22" s="616">
        <v>0</v>
      </c>
      <c r="H22" s="357" t="s">
        <v>2133</v>
      </c>
      <c r="I22" s="357" t="s">
        <v>2668</v>
      </c>
      <c r="J22" s="357" t="s">
        <v>3175</v>
      </c>
      <c r="K22" s="357" t="s">
        <v>462</v>
      </c>
      <c r="L22" s="617" t="s">
        <v>90</v>
      </c>
      <c r="M22" s="618">
        <v>45292</v>
      </c>
      <c r="N22" s="617"/>
      <c r="O22" s="616">
        <v>1</v>
      </c>
      <c r="P22" s="357" t="s">
        <v>1767</v>
      </c>
      <c r="Q22" s="357" t="s">
        <v>2093</v>
      </c>
      <c r="R22" s="357" t="s">
        <v>2094</v>
      </c>
      <c r="S22" s="617" t="s">
        <v>56</v>
      </c>
      <c r="T22" s="617"/>
    </row>
    <row r="23" spans="2:20">
      <c r="B23" s="357" t="s">
        <v>2125</v>
      </c>
      <c r="C23" s="357" t="s">
        <v>515</v>
      </c>
      <c r="D23" s="616">
        <v>1</v>
      </c>
      <c r="E23" s="616">
        <v>6</v>
      </c>
      <c r="F23" s="616">
        <v>0</v>
      </c>
      <c r="G23" s="616">
        <v>0</v>
      </c>
      <c r="H23" s="357" t="s">
        <v>2133</v>
      </c>
      <c r="I23" s="357" t="s">
        <v>2668</v>
      </c>
      <c r="J23" s="357" t="s">
        <v>3175</v>
      </c>
      <c r="K23" s="357" t="s">
        <v>462</v>
      </c>
      <c r="L23" s="617" t="s">
        <v>84</v>
      </c>
      <c r="M23" s="618">
        <v>45292</v>
      </c>
      <c r="N23" s="617"/>
      <c r="O23" s="616">
        <v>1</v>
      </c>
      <c r="P23" s="357" t="s">
        <v>1767</v>
      </c>
      <c r="Q23" s="357" t="s">
        <v>2093</v>
      </c>
      <c r="R23" s="357" t="s">
        <v>2094</v>
      </c>
      <c r="S23" s="617" t="s">
        <v>56</v>
      </c>
      <c r="T23" s="617"/>
    </row>
    <row r="24" spans="2:20">
      <c r="B24" s="357" t="s">
        <v>2126</v>
      </c>
      <c r="C24" s="357" t="s">
        <v>550</v>
      </c>
      <c r="D24" s="616">
        <v>785</v>
      </c>
      <c r="E24" s="616">
        <v>795</v>
      </c>
      <c r="F24" s="616">
        <v>0</v>
      </c>
      <c r="G24" s="616">
        <v>0</v>
      </c>
      <c r="H24" s="357" t="s">
        <v>2089</v>
      </c>
      <c r="I24" s="357" t="s">
        <v>2090</v>
      </c>
      <c r="J24" s="357" t="s">
        <v>2091</v>
      </c>
      <c r="K24" s="357" t="s">
        <v>2127</v>
      </c>
      <c r="L24" s="617" t="s">
        <v>57</v>
      </c>
      <c r="M24" s="618">
        <v>45299</v>
      </c>
      <c r="N24" s="618">
        <v>45299</v>
      </c>
      <c r="O24" s="616">
        <v>2</v>
      </c>
      <c r="P24" s="357" t="s">
        <v>1767</v>
      </c>
      <c r="Q24" s="357" t="s">
        <v>2110</v>
      </c>
      <c r="R24" s="617"/>
      <c r="S24" s="617" t="s">
        <v>56</v>
      </c>
      <c r="T24" s="357" t="s">
        <v>3032</v>
      </c>
    </row>
    <row r="25" spans="2:20">
      <c r="B25" s="357" t="s">
        <v>125</v>
      </c>
      <c r="C25" s="357" t="s">
        <v>125</v>
      </c>
      <c r="D25" s="616">
        <v>42</v>
      </c>
      <c r="E25" s="616">
        <v>67</v>
      </c>
      <c r="F25" s="616">
        <v>0</v>
      </c>
      <c r="G25" s="616">
        <v>0</v>
      </c>
      <c r="H25" s="357" t="s">
        <v>45</v>
      </c>
      <c r="I25" s="357" t="s">
        <v>2113</v>
      </c>
      <c r="J25" s="357" t="s">
        <v>124</v>
      </c>
      <c r="K25" s="357" t="s">
        <v>2129</v>
      </c>
      <c r="L25" s="617" t="s">
        <v>90</v>
      </c>
      <c r="M25" s="618">
        <v>45184</v>
      </c>
      <c r="N25" s="617"/>
      <c r="O25" s="616">
        <v>1</v>
      </c>
      <c r="P25" s="357" t="s">
        <v>1767</v>
      </c>
      <c r="Q25" s="357" t="s">
        <v>2093</v>
      </c>
      <c r="R25" s="357" t="s">
        <v>2094</v>
      </c>
      <c r="S25" s="617" t="s">
        <v>56</v>
      </c>
      <c r="T25" s="357" t="s">
        <v>1</v>
      </c>
    </row>
    <row r="26" spans="2:20">
      <c r="B26" s="357" t="s">
        <v>125</v>
      </c>
      <c r="C26" s="357" t="s">
        <v>125</v>
      </c>
      <c r="D26" s="616">
        <v>12</v>
      </c>
      <c r="E26" s="616">
        <v>37</v>
      </c>
      <c r="F26" s="616">
        <v>0</v>
      </c>
      <c r="G26" s="616">
        <v>0</v>
      </c>
      <c r="H26" s="357" t="s">
        <v>45</v>
      </c>
      <c r="I26" s="357" t="s">
        <v>2113</v>
      </c>
      <c r="J26" s="357" t="s">
        <v>124</v>
      </c>
      <c r="K26" s="357" t="s">
        <v>2129</v>
      </c>
      <c r="L26" s="617" t="s">
        <v>84</v>
      </c>
      <c r="M26" s="618">
        <v>45184</v>
      </c>
      <c r="N26" s="617"/>
      <c r="O26" s="616">
        <v>1</v>
      </c>
      <c r="P26" s="357" t="s">
        <v>1767</v>
      </c>
      <c r="Q26" s="357" t="s">
        <v>2093</v>
      </c>
      <c r="R26" s="357" t="s">
        <v>2094</v>
      </c>
      <c r="S26" s="617" t="s">
        <v>56</v>
      </c>
      <c r="T26" s="357" t="s">
        <v>1</v>
      </c>
    </row>
    <row r="27" spans="2:20">
      <c r="B27" s="357" t="s">
        <v>824</v>
      </c>
      <c r="C27" s="357" t="s">
        <v>352</v>
      </c>
      <c r="D27" s="616">
        <v>335</v>
      </c>
      <c r="E27" s="616">
        <v>360</v>
      </c>
      <c r="F27" s="616">
        <v>0</v>
      </c>
      <c r="G27" s="616">
        <v>0</v>
      </c>
      <c r="H27" s="357" t="s">
        <v>2111</v>
      </c>
      <c r="I27" s="357" t="s">
        <v>2112</v>
      </c>
      <c r="J27" s="357" t="s">
        <v>2387</v>
      </c>
      <c r="K27" s="357" t="s">
        <v>2130</v>
      </c>
      <c r="L27" s="617" t="s">
        <v>57</v>
      </c>
      <c r="M27" s="618">
        <v>45292</v>
      </c>
      <c r="N27" s="617"/>
      <c r="O27" s="616">
        <v>1</v>
      </c>
      <c r="P27" s="357" t="s">
        <v>1767</v>
      </c>
      <c r="Q27" s="357" t="s">
        <v>2110</v>
      </c>
      <c r="R27" s="617"/>
      <c r="S27" s="617" t="s">
        <v>56</v>
      </c>
      <c r="T27" s="357" t="s">
        <v>2131</v>
      </c>
    </row>
    <row r="28" spans="2:20">
      <c r="B28" s="357" t="s">
        <v>2132</v>
      </c>
      <c r="C28" s="357" t="s">
        <v>735</v>
      </c>
      <c r="D28" s="616">
        <v>53</v>
      </c>
      <c r="E28" s="616">
        <v>73</v>
      </c>
      <c r="F28" s="616">
        <v>20</v>
      </c>
      <c r="G28" s="616">
        <v>0</v>
      </c>
      <c r="H28" s="357" t="s">
        <v>2133</v>
      </c>
      <c r="I28" s="357" t="s">
        <v>2134</v>
      </c>
      <c r="J28" s="357" t="s">
        <v>2135</v>
      </c>
      <c r="K28" s="357" t="s">
        <v>2136</v>
      </c>
      <c r="L28" s="617" t="s">
        <v>57</v>
      </c>
      <c r="M28" s="618">
        <v>45299</v>
      </c>
      <c r="N28" s="617"/>
      <c r="O28" s="616">
        <v>2</v>
      </c>
      <c r="P28" s="357" t="s">
        <v>1767</v>
      </c>
      <c r="Q28" s="357" t="s">
        <v>2093</v>
      </c>
      <c r="R28" s="357" t="s">
        <v>2119</v>
      </c>
      <c r="S28" s="617" t="s">
        <v>56</v>
      </c>
      <c r="T28" s="357" t="s">
        <v>2137</v>
      </c>
    </row>
    <row r="29" spans="2:20">
      <c r="B29" s="357" t="s">
        <v>428</v>
      </c>
      <c r="C29" s="357" t="s">
        <v>420</v>
      </c>
      <c r="D29" s="616">
        <v>125</v>
      </c>
      <c r="E29" s="616">
        <v>135</v>
      </c>
      <c r="F29" s="616">
        <v>0</v>
      </c>
      <c r="G29" s="616">
        <v>0</v>
      </c>
      <c r="H29" s="357" t="s">
        <v>2138</v>
      </c>
      <c r="I29" s="357" t="s">
        <v>2139</v>
      </c>
      <c r="J29" s="357" t="s">
        <v>2140</v>
      </c>
      <c r="K29" s="357" t="s">
        <v>2141</v>
      </c>
      <c r="L29" s="617" t="s">
        <v>57</v>
      </c>
      <c r="M29" s="618">
        <v>45145</v>
      </c>
      <c r="N29" s="617"/>
      <c r="O29" s="616">
        <v>1</v>
      </c>
      <c r="P29" s="357" t="s">
        <v>1767</v>
      </c>
      <c r="Q29" s="357" t="s">
        <v>2110</v>
      </c>
      <c r="R29" s="617"/>
      <c r="S29" s="617" t="s">
        <v>56</v>
      </c>
      <c r="T29" s="617"/>
    </row>
    <row r="30" spans="2:20">
      <c r="B30" s="357" t="s">
        <v>2142</v>
      </c>
      <c r="C30" s="357" t="s">
        <v>140</v>
      </c>
      <c r="D30" s="616">
        <v>438</v>
      </c>
      <c r="E30" s="616">
        <v>443</v>
      </c>
      <c r="F30" s="616">
        <v>0</v>
      </c>
      <c r="G30" s="616">
        <v>0</v>
      </c>
      <c r="H30" s="357" t="s">
        <v>2113</v>
      </c>
      <c r="I30" s="357" t="s">
        <v>2114</v>
      </c>
      <c r="J30" s="357" t="s">
        <v>124</v>
      </c>
      <c r="K30" s="357" t="s">
        <v>2136</v>
      </c>
      <c r="L30" s="617" t="s">
        <v>57</v>
      </c>
      <c r="M30" s="618">
        <v>45184</v>
      </c>
      <c r="N30" s="617"/>
      <c r="O30" s="616">
        <v>1</v>
      </c>
      <c r="P30" s="357" t="s">
        <v>1767</v>
      </c>
      <c r="Q30" s="357" t="s">
        <v>2110</v>
      </c>
      <c r="R30" s="617"/>
      <c r="S30" s="617" t="s">
        <v>56</v>
      </c>
      <c r="T30" s="617"/>
    </row>
    <row r="31" spans="2:20">
      <c r="B31" s="357" t="s">
        <v>2143</v>
      </c>
      <c r="C31" s="357" t="s">
        <v>55</v>
      </c>
      <c r="D31" s="616">
        <v>72</v>
      </c>
      <c r="E31" s="616">
        <v>77</v>
      </c>
      <c r="F31" s="616">
        <v>0</v>
      </c>
      <c r="G31" s="616">
        <v>0</v>
      </c>
      <c r="H31" s="357" t="s">
        <v>2144</v>
      </c>
      <c r="I31" s="357" t="s">
        <v>2145</v>
      </c>
      <c r="J31" s="357" t="s">
        <v>2146</v>
      </c>
      <c r="K31" s="357" t="s">
        <v>2147</v>
      </c>
      <c r="L31" s="617" t="s">
        <v>57</v>
      </c>
      <c r="M31" s="618">
        <v>44986</v>
      </c>
      <c r="N31" s="617"/>
      <c r="O31" s="616">
        <v>1</v>
      </c>
      <c r="P31" s="357" t="s">
        <v>1767</v>
      </c>
      <c r="Q31" s="357" t="s">
        <v>2093</v>
      </c>
      <c r="R31" s="357" t="s">
        <v>2094</v>
      </c>
      <c r="S31" s="617" t="s">
        <v>56</v>
      </c>
      <c r="T31" s="357" t="s">
        <v>3176</v>
      </c>
    </row>
    <row r="32" spans="2:20">
      <c r="B32" s="357" t="s">
        <v>2148</v>
      </c>
      <c r="C32" s="357" t="s">
        <v>447</v>
      </c>
      <c r="D32" s="616">
        <v>-3</v>
      </c>
      <c r="E32" s="616">
        <v>2</v>
      </c>
      <c r="F32" s="616">
        <v>0</v>
      </c>
      <c r="G32" s="616">
        <v>0</v>
      </c>
      <c r="H32" s="357" t="s">
        <v>2114</v>
      </c>
      <c r="I32" s="357" t="s">
        <v>2100</v>
      </c>
      <c r="J32" s="357" t="s">
        <v>2149</v>
      </c>
      <c r="K32" s="357" t="s">
        <v>2102</v>
      </c>
      <c r="L32" s="617" t="s">
        <v>57</v>
      </c>
      <c r="M32" s="618">
        <v>45292</v>
      </c>
      <c r="N32" s="617"/>
      <c r="O32" s="616">
        <v>1</v>
      </c>
      <c r="P32" s="357" t="s">
        <v>1767</v>
      </c>
      <c r="Q32" s="357" t="s">
        <v>2093</v>
      </c>
      <c r="R32" s="357" t="s">
        <v>2094</v>
      </c>
      <c r="S32" s="617" t="s">
        <v>56</v>
      </c>
      <c r="T32" s="617"/>
    </row>
    <row r="33" spans="2:20">
      <c r="B33" s="357" t="s">
        <v>2150</v>
      </c>
      <c r="C33" s="357" t="s">
        <v>675</v>
      </c>
      <c r="D33" s="616">
        <v>127</v>
      </c>
      <c r="E33" s="616">
        <v>132</v>
      </c>
      <c r="F33" s="616">
        <v>0</v>
      </c>
      <c r="G33" s="616">
        <v>0</v>
      </c>
      <c r="H33" s="357" t="s">
        <v>37</v>
      </c>
      <c r="I33" s="357" t="s">
        <v>45</v>
      </c>
      <c r="J33" s="357" t="s">
        <v>2096</v>
      </c>
      <c r="K33" s="357" t="s">
        <v>2097</v>
      </c>
      <c r="L33" s="617" t="s">
        <v>57</v>
      </c>
      <c r="M33" s="618">
        <v>45299</v>
      </c>
      <c r="N33" s="617"/>
      <c r="O33" s="616">
        <v>2</v>
      </c>
      <c r="P33" s="357" t="s">
        <v>1767</v>
      </c>
      <c r="Q33" s="357" t="s">
        <v>2093</v>
      </c>
      <c r="R33" s="357" t="s">
        <v>2094</v>
      </c>
      <c r="S33" s="617" t="s">
        <v>56</v>
      </c>
      <c r="T33" s="617"/>
    </row>
    <row r="34" spans="2:20">
      <c r="B34" s="357" t="s">
        <v>500</v>
      </c>
      <c r="C34" s="357" t="s">
        <v>500</v>
      </c>
      <c r="D34" s="616">
        <v>70</v>
      </c>
      <c r="E34" s="616">
        <v>80</v>
      </c>
      <c r="F34" s="616">
        <v>0</v>
      </c>
      <c r="G34" s="616">
        <v>0</v>
      </c>
      <c r="H34" s="357" t="s">
        <v>2113</v>
      </c>
      <c r="I34" s="357" t="s">
        <v>2113</v>
      </c>
      <c r="J34" s="357" t="s">
        <v>2294</v>
      </c>
      <c r="K34" s="357" t="s">
        <v>493</v>
      </c>
      <c r="L34" s="617" t="s">
        <v>57</v>
      </c>
      <c r="M34" s="618">
        <v>45292</v>
      </c>
      <c r="N34" s="617"/>
      <c r="O34" s="616">
        <v>1</v>
      </c>
      <c r="P34" s="357" t="s">
        <v>1767</v>
      </c>
      <c r="Q34" s="357" t="s">
        <v>2093</v>
      </c>
      <c r="R34" s="357" t="s">
        <v>2119</v>
      </c>
      <c r="S34" s="617" t="s">
        <v>56</v>
      </c>
      <c r="T34" s="357" t="s">
        <v>2151</v>
      </c>
    </row>
    <row r="35" spans="2:20">
      <c r="B35" s="357" t="s">
        <v>444</v>
      </c>
      <c r="C35" s="357" t="s">
        <v>444</v>
      </c>
      <c r="D35" s="616">
        <v>-25</v>
      </c>
      <c r="E35" s="616">
        <v>-20</v>
      </c>
      <c r="F35" s="616">
        <v>0</v>
      </c>
      <c r="G35" s="616">
        <v>0</v>
      </c>
      <c r="H35" s="357" t="s">
        <v>2113</v>
      </c>
      <c r="I35" s="357" t="s">
        <v>2114</v>
      </c>
      <c r="J35" s="357" t="s">
        <v>449</v>
      </c>
      <c r="K35" s="357" t="s">
        <v>450</v>
      </c>
      <c r="L35" s="617" t="s">
        <v>57</v>
      </c>
      <c r="M35" s="618">
        <v>45292</v>
      </c>
      <c r="N35" s="617"/>
      <c r="O35" s="616">
        <v>1</v>
      </c>
      <c r="P35" s="357" t="s">
        <v>1767</v>
      </c>
      <c r="Q35" s="357" t="s">
        <v>2093</v>
      </c>
      <c r="R35" s="357" t="s">
        <v>2094</v>
      </c>
      <c r="S35" s="617" t="s">
        <v>56</v>
      </c>
      <c r="T35" s="357" t="s">
        <v>2152</v>
      </c>
    </row>
    <row r="36" spans="2:20">
      <c r="B36" s="357" t="s">
        <v>458</v>
      </c>
      <c r="C36" s="357" t="s">
        <v>458</v>
      </c>
      <c r="D36" s="616">
        <v>195</v>
      </c>
      <c r="E36" s="616">
        <v>205</v>
      </c>
      <c r="F36" s="616">
        <v>0</v>
      </c>
      <c r="G36" s="616">
        <v>0</v>
      </c>
      <c r="H36" s="357" t="s">
        <v>2100</v>
      </c>
      <c r="I36" s="357" t="s">
        <v>45</v>
      </c>
      <c r="J36" s="357" t="s">
        <v>3003</v>
      </c>
      <c r="K36" s="357" t="s">
        <v>2153</v>
      </c>
      <c r="L36" s="617" t="s">
        <v>57</v>
      </c>
      <c r="M36" s="618">
        <v>45292</v>
      </c>
      <c r="N36" s="617"/>
      <c r="O36" s="616">
        <v>1</v>
      </c>
      <c r="P36" s="357" t="s">
        <v>1767</v>
      </c>
      <c r="Q36" s="357" t="s">
        <v>2110</v>
      </c>
      <c r="R36" s="617"/>
      <c r="S36" s="617" t="s">
        <v>56</v>
      </c>
      <c r="T36" s="357" t="s">
        <v>3066</v>
      </c>
    </row>
    <row r="37" spans="2:20">
      <c r="B37" s="357" t="s">
        <v>2154</v>
      </c>
      <c r="C37" s="357" t="s">
        <v>443</v>
      </c>
      <c r="D37" s="616">
        <v>-36</v>
      </c>
      <c r="E37" s="616">
        <v>-31</v>
      </c>
      <c r="F37" s="616">
        <v>0</v>
      </c>
      <c r="G37" s="616">
        <v>0</v>
      </c>
      <c r="H37" s="357" t="s">
        <v>2114</v>
      </c>
      <c r="I37" s="357" t="s">
        <v>2100</v>
      </c>
      <c r="J37" s="357" t="s">
        <v>2149</v>
      </c>
      <c r="K37" s="357" t="s">
        <v>2129</v>
      </c>
      <c r="L37" s="617" t="s">
        <v>57</v>
      </c>
      <c r="M37" s="618">
        <v>45292</v>
      </c>
      <c r="N37" s="617"/>
      <c r="O37" s="616">
        <v>1</v>
      </c>
      <c r="P37" s="357" t="s">
        <v>1767</v>
      </c>
      <c r="Q37" s="357" t="s">
        <v>2093</v>
      </c>
      <c r="R37" s="357" t="s">
        <v>2094</v>
      </c>
      <c r="S37" s="617" t="s">
        <v>56</v>
      </c>
      <c r="T37" s="617"/>
    </row>
    <row r="38" spans="2:20">
      <c r="B38" s="357" t="s">
        <v>2155</v>
      </c>
      <c r="C38" s="357" t="s">
        <v>444</v>
      </c>
      <c r="D38" s="616">
        <v>-17</v>
      </c>
      <c r="E38" s="616">
        <v>-12</v>
      </c>
      <c r="F38" s="616">
        <v>0</v>
      </c>
      <c r="G38" s="616">
        <v>0</v>
      </c>
      <c r="H38" s="357" t="s">
        <v>2113</v>
      </c>
      <c r="I38" s="357" t="s">
        <v>2114</v>
      </c>
      <c r="J38" s="357" t="s">
        <v>449</v>
      </c>
      <c r="K38" s="357" t="s">
        <v>2156</v>
      </c>
      <c r="L38" s="617" t="s">
        <v>57</v>
      </c>
      <c r="M38" s="618">
        <v>45292</v>
      </c>
      <c r="N38" s="617"/>
      <c r="O38" s="616">
        <v>1</v>
      </c>
      <c r="P38" s="357" t="s">
        <v>1767</v>
      </c>
      <c r="Q38" s="357" t="s">
        <v>2093</v>
      </c>
      <c r="R38" s="357" t="s">
        <v>2094</v>
      </c>
      <c r="S38" s="617" t="s">
        <v>56</v>
      </c>
      <c r="T38" s="617"/>
    </row>
    <row r="39" spans="2:20">
      <c r="B39" s="357" t="s">
        <v>2157</v>
      </c>
      <c r="C39" s="357" t="s">
        <v>735</v>
      </c>
      <c r="D39" s="616">
        <v>219</v>
      </c>
      <c r="E39" s="616">
        <v>239</v>
      </c>
      <c r="F39" s="616">
        <v>20</v>
      </c>
      <c r="G39" s="616">
        <v>0</v>
      </c>
      <c r="H39" s="357" t="s">
        <v>2133</v>
      </c>
      <c r="I39" s="357" t="s">
        <v>2134</v>
      </c>
      <c r="J39" s="357" t="s">
        <v>2135</v>
      </c>
      <c r="K39" s="357" t="s">
        <v>2136</v>
      </c>
      <c r="L39" s="617" t="s">
        <v>57</v>
      </c>
      <c r="M39" s="618">
        <v>45299</v>
      </c>
      <c r="N39" s="617"/>
      <c r="O39" s="616">
        <v>2</v>
      </c>
      <c r="P39" s="357" t="s">
        <v>1767</v>
      </c>
      <c r="Q39" s="357" t="s">
        <v>2093</v>
      </c>
      <c r="R39" s="357" t="s">
        <v>2119</v>
      </c>
      <c r="S39" s="617" t="s">
        <v>56</v>
      </c>
      <c r="T39" s="357" t="s">
        <v>2158</v>
      </c>
    </row>
    <row r="40" spans="2:20">
      <c r="B40" s="357" t="s">
        <v>2159</v>
      </c>
      <c r="C40" s="357" t="s">
        <v>651</v>
      </c>
      <c r="D40" s="616">
        <v>34</v>
      </c>
      <c r="E40" s="616">
        <v>24</v>
      </c>
      <c r="F40" s="616">
        <v>0</v>
      </c>
      <c r="G40" s="616">
        <v>0</v>
      </c>
      <c r="H40" s="357" t="s">
        <v>2113</v>
      </c>
      <c r="I40" s="357" t="s">
        <v>2114</v>
      </c>
      <c r="J40" s="357" t="s">
        <v>249</v>
      </c>
      <c r="K40" s="357" t="s">
        <v>2102</v>
      </c>
      <c r="L40" s="617" t="s">
        <v>57</v>
      </c>
      <c r="M40" s="618">
        <v>45299</v>
      </c>
      <c r="N40" s="617"/>
      <c r="O40" s="616">
        <v>1</v>
      </c>
      <c r="P40" s="357" t="s">
        <v>1767</v>
      </c>
      <c r="Q40" s="357" t="s">
        <v>2093</v>
      </c>
      <c r="R40" s="357" t="s">
        <v>2094</v>
      </c>
      <c r="S40" s="617" t="s">
        <v>56</v>
      </c>
      <c r="T40" s="617"/>
    </row>
    <row r="41" spans="2:20">
      <c r="B41" s="357" t="s">
        <v>2160</v>
      </c>
      <c r="C41" s="357" t="s">
        <v>638</v>
      </c>
      <c r="D41" s="616">
        <v>7</v>
      </c>
      <c r="E41" s="616">
        <v>12</v>
      </c>
      <c r="F41" s="616">
        <v>0</v>
      </c>
      <c r="G41" s="616">
        <v>0</v>
      </c>
      <c r="H41" s="357" t="s">
        <v>2324</v>
      </c>
      <c r="I41" s="357" t="s">
        <v>2401</v>
      </c>
      <c r="J41" s="357" t="s">
        <v>3002</v>
      </c>
      <c r="K41" s="357" t="s">
        <v>2129</v>
      </c>
      <c r="L41" s="617" t="s">
        <v>57</v>
      </c>
      <c r="M41" s="618">
        <v>45299</v>
      </c>
      <c r="N41" s="617"/>
      <c r="O41" s="616">
        <v>1</v>
      </c>
      <c r="P41" s="357" t="s">
        <v>1767</v>
      </c>
      <c r="Q41" s="357" t="s">
        <v>2093</v>
      </c>
      <c r="R41" s="357" t="s">
        <v>2094</v>
      </c>
      <c r="S41" s="617" t="s">
        <v>56</v>
      </c>
      <c r="T41" s="617"/>
    </row>
    <row r="42" spans="2:20">
      <c r="B42" s="357" t="s">
        <v>468</v>
      </c>
      <c r="C42" s="357" t="s">
        <v>467</v>
      </c>
      <c r="D42" s="616">
        <v>-60</v>
      </c>
      <c r="E42" s="616">
        <v>-50</v>
      </c>
      <c r="F42" s="616">
        <v>0</v>
      </c>
      <c r="G42" s="616">
        <v>0</v>
      </c>
      <c r="H42" s="357" t="s">
        <v>2161</v>
      </c>
      <c r="I42" s="357" t="s">
        <v>2104</v>
      </c>
      <c r="J42" s="357" t="s">
        <v>2162</v>
      </c>
      <c r="K42" s="357" t="s">
        <v>2102</v>
      </c>
      <c r="L42" s="617" t="s">
        <v>57</v>
      </c>
      <c r="M42" s="618">
        <v>45292</v>
      </c>
      <c r="N42" s="617"/>
      <c r="O42" s="616">
        <v>1</v>
      </c>
      <c r="P42" s="357" t="s">
        <v>1767</v>
      </c>
      <c r="Q42" s="357" t="s">
        <v>2093</v>
      </c>
      <c r="R42" s="357" t="s">
        <v>2094</v>
      </c>
      <c r="S42" s="617" t="s">
        <v>56</v>
      </c>
      <c r="T42" s="617"/>
    </row>
    <row r="43" spans="2:20">
      <c r="B43" s="357" t="s">
        <v>468</v>
      </c>
      <c r="C43" s="357" t="s">
        <v>468</v>
      </c>
      <c r="D43" s="616">
        <v>-125</v>
      </c>
      <c r="E43" s="616">
        <v>105</v>
      </c>
      <c r="F43" s="616">
        <v>0</v>
      </c>
      <c r="G43" s="616">
        <v>0</v>
      </c>
      <c r="H43" s="357" t="s">
        <v>2113</v>
      </c>
      <c r="I43" s="357" t="s">
        <v>2114</v>
      </c>
      <c r="J43" s="357" t="s">
        <v>249</v>
      </c>
      <c r="K43" s="357" t="s">
        <v>2124</v>
      </c>
      <c r="L43" s="617" t="s">
        <v>57</v>
      </c>
      <c r="M43" s="618">
        <v>44989</v>
      </c>
      <c r="N43" s="617"/>
      <c r="O43" s="616">
        <v>1</v>
      </c>
      <c r="P43" s="357" t="s">
        <v>1767</v>
      </c>
      <c r="Q43" s="357" t="s">
        <v>2093</v>
      </c>
      <c r="R43" s="357" t="s">
        <v>2094</v>
      </c>
      <c r="S43" s="617" t="s">
        <v>56</v>
      </c>
      <c r="T43" s="357" t="s">
        <v>2163</v>
      </c>
    </row>
    <row r="44" spans="2:20">
      <c r="B44" s="357" t="s">
        <v>2164</v>
      </c>
      <c r="C44" s="357" t="s">
        <v>651</v>
      </c>
      <c r="D44" s="616">
        <v>53</v>
      </c>
      <c r="E44" s="616">
        <v>43</v>
      </c>
      <c r="F44" s="616">
        <v>0</v>
      </c>
      <c r="G44" s="616">
        <v>0</v>
      </c>
      <c r="H44" s="357" t="s">
        <v>2113</v>
      </c>
      <c r="I44" s="357" t="s">
        <v>2114</v>
      </c>
      <c r="J44" s="357" t="s">
        <v>249</v>
      </c>
      <c r="K44" s="357" t="s">
        <v>2102</v>
      </c>
      <c r="L44" s="617" t="s">
        <v>57</v>
      </c>
      <c r="M44" s="618">
        <v>45299</v>
      </c>
      <c r="N44" s="617"/>
      <c r="O44" s="616">
        <v>1</v>
      </c>
      <c r="P44" s="357" t="s">
        <v>1767</v>
      </c>
      <c r="Q44" s="357" t="s">
        <v>2093</v>
      </c>
      <c r="R44" s="357" t="s">
        <v>2094</v>
      </c>
      <c r="S44" s="617" t="s">
        <v>56</v>
      </c>
      <c r="T44" s="617"/>
    </row>
    <row r="45" spans="2:20">
      <c r="B45" s="357" t="s">
        <v>2165</v>
      </c>
      <c r="C45" s="357" t="s">
        <v>266</v>
      </c>
      <c r="D45" s="616">
        <v>339</v>
      </c>
      <c r="E45" s="616">
        <v>359</v>
      </c>
      <c r="F45" s="616">
        <v>0</v>
      </c>
      <c r="G45" s="616">
        <v>0</v>
      </c>
      <c r="H45" s="357" t="s">
        <v>2166</v>
      </c>
      <c r="I45" s="357" t="s">
        <v>2100</v>
      </c>
      <c r="J45" s="357" t="s">
        <v>124</v>
      </c>
      <c r="K45" s="357" t="s">
        <v>2109</v>
      </c>
      <c r="L45" s="617" t="s">
        <v>57</v>
      </c>
      <c r="M45" s="618">
        <v>45291</v>
      </c>
      <c r="N45" s="617"/>
      <c r="O45" s="616">
        <v>2</v>
      </c>
      <c r="P45" s="357" t="s">
        <v>1767</v>
      </c>
      <c r="Q45" s="357" t="s">
        <v>2110</v>
      </c>
      <c r="R45" s="617"/>
      <c r="S45" s="617" t="s">
        <v>56</v>
      </c>
      <c r="T45" s="357" t="s">
        <v>2167</v>
      </c>
    </row>
    <row r="46" spans="2:20">
      <c r="B46" s="357" t="s">
        <v>2168</v>
      </c>
      <c r="C46" s="357" t="s">
        <v>515</v>
      </c>
      <c r="D46" s="616">
        <v>42</v>
      </c>
      <c r="E46" s="616">
        <v>47</v>
      </c>
      <c r="F46" s="616">
        <v>0</v>
      </c>
      <c r="G46" s="616">
        <v>0</v>
      </c>
      <c r="H46" s="357" t="s">
        <v>2133</v>
      </c>
      <c r="I46" s="357" t="s">
        <v>2668</v>
      </c>
      <c r="J46" s="357" t="s">
        <v>3175</v>
      </c>
      <c r="K46" s="357" t="s">
        <v>2124</v>
      </c>
      <c r="L46" s="617" t="s">
        <v>90</v>
      </c>
      <c r="M46" s="618">
        <v>45292</v>
      </c>
      <c r="N46" s="617"/>
      <c r="O46" s="616">
        <v>1</v>
      </c>
      <c r="P46" s="357" t="s">
        <v>1767</v>
      </c>
      <c r="Q46" s="357" t="s">
        <v>2093</v>
      </c>
      <c r="R46" s="357" t="s">
        <v>2094</v>
      </c>
      <c r="S46" s="617" t="s">
        <v>56</v>
      </c>
      <c r="T46" s="617"/>
    </row>
    <row r="47" spans="2:20">
      <c r="B47" s="357" t="s">
        <v>2168</v>
      </c>
      <c r="C47" s="357" t="s">
        <v>515</v>
      </c>
      <c r="D47" s="616">
        <v>2</v>
      </c>
      <c r="E47" s="616">
        <v>7</v>
      </c>
      <c r="F47" s="616">
        <v>0</v>
      </c>
      <c r="G47" s="616">
        <v>0</v>
      </c>
      <c r="H47" s="357" t="s">
        <v>2133</v>
      </c>
      <c r="I47" s="357" t="s">
        <v>2668</v>
      </c>
      <c r="J47" s="357" t="s">
        <v>3175</v>
      </c>
      <c r="K47" s="357" t="s">
        <v>2124</v>
      </c>
      <c r="L47" s="617" t="s">
        <v>84</v>
      </c>
      <c r="M47" s="618">
        <v>45292</v>
      </c>
      <c r="N47" s="617"/>
      <c r="O47" s="616">
        <v>1</v>
      </c>
      <c r="P47" s="357" t="s">
        <v>1767</v>
      </c>
      <c r="Q47" s="357" t="s">
        <v>2093</v>
      </c>
      <c r="R47" s="357" t="s">
        <v>2094</v>
      </c>
      <c r="S47" s="617" t="s">
        <v>56</v>
      </c>
      <c r="T47" s="617"/>
    </row>
    <row r="48" spans="2:20">
      <c r="B48" s="357" t="s">
        <v>2169</v>
      </c>
      <c r="C48" s="357" t="s">
        <v>458</v>
      </c>
      <c r="D48" s="616">
        <v>318</v>
      </c>
      <c r="E48" s="616">
        <v>328</v>
      </c>
      <c r="F48" s="616">
        <v>0</v>
      </c>
      <c r="G48" s="616">
        <v>0</v>
      </c>
      <c r="H48" s="357" t="s">
        <v>2100</v>
      </c>
      <c r="I48" s="357" t="s">
        <v>45</v>
      </c>
      <c r="J48" s="357" t="s">
        <v>3003</v>
      </c>
      <c r="K48" s="357" t="s">
        <v>2130</v>
      </c>
      <c r="L48" s="617" t="s">
        <v>57</v>
      </c>
      <c r="M48" s="618">
        <v>45292</v>
      </c>
      <c r="N48" s="617"/>
      <c r="O48" s="616">
        <v>2</v>
      </c>
      <c r="P48" s="357" t="s">
        <v>1767</v>
      </c>
      <c r="Q48" s="357" t="s">
        <v>2110</v>
      </c>
      <c r="R48" s="617"/>
      <c r="S48" s="617" t="s">
        <v>56</v>
      </c>
      <c r="T48" s="357" t="s">
        <v>2170</v>
      </c>
    </row>
    <row r="49" spans="2:20">
      <c r="B49" s="357" t="s">
        <v>2171</v>
      </c>
      <c r="C49" s="357" t="s">
        <v>651</v>
      </c>
      <c r="D49" s="616">
        <v>44</v>
      </c>
      <c r="E49" s="616">
        <v>34</v>
      </c>
      <c r="F49" s="616">
        <v>0</v>
      </c>
      <c r="G49" s="616">
        <v>0</v>
      </c>
      <c r="H49" s="357" t="s">
        <v>2113</v>
      </c>
      <c r="I49" s="357" t="s">
        <v>2114</v>
      </c>
      <c r="J49" s="357" t="s">
        <v>249</v>
      </c>
      <c r="K49" s="357" t="s">
        <v>2102</v>
      </c>
      <c r="L49" s="617" t="s">
        <v>57</v>
      </c>
      <c r="M49" s="618">
        <v>45299</v>
      </c>
      <c r="N49" s="617"/>
      <c r="O49" s="616">
        <v>1</v>
      </c>
      <c r="P49" s="357" t="s">
        <v>1767</v>
      </c>
      <c r="Q49" s="357" t="s">
        <v>2093</v>
      </c>
      <c r="R49" s="357" t="s">
        <v>2094</v>
      </c>
      <c r="S49" s="617" t="s">
        <v>56</v>
      </c>
      <c r="T49" s="617"/>
    </row>
    <row r="50" spans="2:20">
      <c r="B50" s="357" t="s">
        <v>2172</v>
      </c>
      <c r="C50" s="357" t="s">
        <v>528</v>
      </c>
      <c r="D50" s="616">
        <v>90</v>
      </c>
      <c r="E50" s="616">
        <v>95</v>
      </c>
      <c r="F50" s="616">
        <v>0</v>
      </c>
      <c r="G50" s="616">
        <v>0</v>
      </c>
      <c r="H50" s="357" t="s">
        <v>45</v>
      </c>
      <c r="I50" s="357" t="s">
        <v>45</v>
      </c>
      <c r="J50" s="357" t="s">
        <v>371</v>
      </c>
      <c r="K50" s="357" t="s">
        <v>2124</v>
      </c>
      <c r="L50" s="617" t="s">
        <v>90</v>
      </c>
      <c r="M50" s="618">
        <v>45299</v>
      </c>
      <c r="N50" s="617"/>
      <c r="O50" s="616">
        <v>1</v>
      </c>
      <c r="P50" s="357" t="s">
        <v>1767</v>
      </c>
      <c r="Q50" s="357" t="s">
        <v>2093</v>
      </c>
      <c r="R50" s="357" t="s">
        <v>2094</v>
      </c>
      <c r="S50" s="617" t="s">
        <v>56</v>
      </c>
      <c r="T50" s="357" t="s">
        <v>2173</v>
      </c>
    </row>
    <row r="51" spans="2:20">
      <c r="B51" s="357" t="s">
        <v>2172</v>
      </c>
      <c r="C51" s="357" t="s">
        <v>528</v>
      </c>
      <c r="D51" s="616">
        <v>50</v>
      </c>
      <c r="E51" s="616">
        <v>55</v>
      </c>
      <c r="F51" s="616">
        <v>0</v>
      </c>
      <c r="G51" s="616">
        <v>0</v>
      </c>
      <c r="H51" s="357" t="s">
        <v>45</v>
      </c>
      <c r="I51" s="357" t="s">
        <v>45</v>
      </c>
      <c r="J51" s="357" t="s">
        <v>371</v>
      </c>
      <c r="K51" s="357" t="s">
        <v>2124</v>
      </c>
      <c r="L51" s="617" t="s">
        <v>84</v>
      </c>
      <c r="M51" s="618">
        <v>45299</v>
      </c>
      <c r="N51" s="617"/>
      <c r="O51" s="616">
        <v>1</v>
      </c>
      <c r="P51" s="357" t="s">
        <v>1767</v>
      </c>
      <c r="Q51" s="357" t="s">
        <v>2093</v>
      </c>
      <c r="R51" s="357" t="s">
        <v>2094</v>
      </c>
      <c r="S51" s="617" t="s">
        <v>56</v>
      </c>
      <c r="T51" s="357" t="s">
        <v>2173</v>
      </c>
    </row>
    <row r="52" spans="2:20">
      <c r="B52" s="357" t="s">
        <v>2174</v>
      </c>
      <c r="C52" s="357" t="s">
        <v>185</v>
      </c>
      <c r="D52" s="616">
        <v>137</v>
      </c>
      <c r="E52" s="616">
        <v>142</v>
      </c>
      <c r="F52" s="616">
        <v>0</v>
      </c>
      <c r="G52" s="616">
        <v>0</v>
      </c>
      <c r="H52" s="357" t="s">
        <v>2113</v>
      </c>
      <c r="I52" s="357" t="s">
        <v>2113</v>
      </c>
      <c r="J52" s="357" t="s">
        <v>2175</v>
      </c>
      <c r="K52" s="357" t="s">
        <v>450</v>
      </c>
      <c r="L52" s="617" t="s">
        <v>57</v>
      </c>
      <c r="M52" s="618">
        <v>45248</v>
      </c>
      <c r="N52" s="617"/>
      <c r="O52" s="616">
        <v>1</v>
      </c>
      <c r="P52" s="357" t="s">
        <v>1767</v>
      </c>
      <c r="Q52" s="357" t="s">
        <v>2110</v>
      </c>
      <c r="R52" s="617"/>
      <c r="S52" s="617" t="s">
        <v>56</v>
      </c>
      <c r="T52" s="357" t="s">
        <v>2176</v>
      </c>
    </row>
    <row r="53" spans="2:20">
      <c r="B53" s="357" t="s">
        <v>2177</v>
      </c>
      <c r="C53" s="357" t="s">
        <v>724</v>
      </c>
      <c r="D53" s="616">
        <v>96</v>
      </c>
      <c r="E53" s="616">
        <v>106</v>
      </c>
      <c r="F53" s="616">
        <v>30</v>
      </c>
      <c r="G53" s="616">
        <v>0</v>
      </c>
      <c r="H53" s="357" t="s">
        <v>2178</v>
      </c>
      <c r="I53" s="357" t="s">
        <v>2179</v>
      </c>
      <c r="J53" s="357" t="s">
        <v>2180</v>
      </c>
      <c r="K53" s="357" t="s">
        <v>3013</v>
      </c>
      <c r="L53" s="617" t="s">
        <v>57</v>
      </c>
      <c r="M53" s="618">
        <v>45299</v>
      </c>
      <c r="N53" s="617"/>
      <c r="O53" s="616">
        <v>1</v>
      </c>
      <c r="P53" s="357" t="s">
        <v>1767</v>
      </c>
      <c r="Q53" s="357" t="s">
        <v>2093</v>
      </c>
      <c r="R53" s="357" t="s">
        <v>2119</v>
      </c>
      <c r="S53" s="617" t="s">
        <v>56</v>
      </c>
      <c r="T53" s="357" t="s">
        <v>2181</v>
      </c>
    </row>
    <row r="54" spans="2:20">
      <c r="B54" s="357" t="s">
        <v>2177</v>
      </c>
      <c r="C54" s="357" t="s">
        <v>721</v>
      </c>
      <c r="D54" s="616">
        <v>96</v>
      </c>
      <c r="E54" s="616">
        <v>106</v>
      </c>
      <c r="F54" s="616">
        <v>30</v>
      </c>
      <c r="G54" s="616">
        <v>0</v>
      </c>
      <c r="H54" s="357" t="s">
        <v>2178</v>
      </c>
      <c r="I54" s="357" t="s">
        <v>2179</v>
      </c>
      <c r="J54" s="357" t="s">
        <v>2180</v>
      </c>
      <c r="K54" s="357" t="s">
        <v>2109</v>
      </c>
      <c r="L54" s="617" t="s">
        <v>57</v>
      </c>
      <c r="M54" s="618">
        <v>45299</v>
      </c>
      <c r="N54" s="617"/>
      <c r="O54" s="616">
        <v>1</v>
      </c>
      <c r="P54" s="357" t="s">
        <v>1767</v>
      </c>
      <c r="Q54" s="357" t="s">
        <v>2093</v>
      </c>
      <c r="R54" s="357" t="s">
        <v>2119</v>
      </c>
      <c r="S54" s="617" t="s">
        <v>56</v>
      </c>
      <c r="T54" s="357" t="s">
        <v>2181</v>
      </c>
    </row>
    <row r="55" spans="2:20">
      <c r="B55" s="357" t="s">
        <v>631</v>
      </c>
      <c r="C55" s="357" t="s">
        <v>631</v>
      </c>
      <c r="D55" s="616">
        <v>-25</v>
      </c>
      <c r="E55" s="616">
        <v>-20</v>
      </c>
      <c r="F55" s="616">
        <v>0</v>
      </c>
      <c r="G55" s="616">
        <v>0</v>
      </c>
      <c r="H55" s="357" t="s">
        <v>2114</v>
      </c>
      <c r="I55" s="357" t="s">
        <v>2100</v>
      </c>
      <c r="J55" s="357" t="s">
        <v>3001</v>
      </c>
      <c r="K55" s="357" t="s">
        <v>2129</v>
      </c>
      <c r="L55" s="617" t="s">
        <v>57</v>
      </c>
      <c r="M55" s="618">
        <v>45299</v>
      </c>
      <c r="N55" s="617"/>
      <c r="O55" s="616">
        <v>1</v>
      </c>
      <c r="P55" s="357" t="s">
        <v>1767</v>
      </c>
      <c r="Q55" s="357" t="s">
        <v>2093</v>
      </c>
      <c r="R55" s="357" t="s">
        <v>2094</v>
      </c>
      <c r="S55" s="617" t="s">
        <v>56</v>
      </c>
      <c r="T55" s="617"/>
    </row>
    <row r="56" spans="2:20">
      <c r="B56" s="357" t="s">
        <v>178</v>
      </c>
      <c r="C56" s="357" t="s">
        <v>178</v>
      </c>
      <c r="D56" s="616">
        <v>255</v>
      </c>
      <c r="E56" s="616">
        <v>260</v>
      </c>
      <c r="F56" s="616">
        <v>0</v>
      </c>
      <c r="G56" s="616">
        <v>0</v>
      </c>
      <c r="H56" s="357" t="s">
        <v>2114</v>
      </c>
      <c r="I56" s="357" t="s">
        <v>45</v>
      </c>
      <c r="J56" s="357" t="s">
        <v>284</v>
      </c>
      <c r="K56" s="357" t="s">
        <v>2102</v>
      </c>
      <c r="L56" s="617" t="s">
        <v>57</v>
      </c>
      <c r="M56" s="618">
        <v>45080</v>
      </c>
      <c r="N56" s="617"/>
      <c r="O56" s="616">
        <v>1</v>
      </c>
      <c r="P56" s="357" t="s">
        <v>1767</v>
      </c>
      <c r="Q56" s="357" t="s">
        <v>2110</v>
      </c>
      <c r="R56" s="617"/>
      <c r="S56" s="617" t="s">
        <v>56</v>
      </c>
      <c r="T56" s="617"/>
    </row>
    <row r="57" spans="2:20">
      <c r="B57" s="357" t="s">
        <v>2182</v>
      </c>
      <c r="C57" s="357" t="s">
        <v>140</v>
      </c>
      <c r="D57" s="616">
        <v>343</v>
      </c>
      <c r="E57" s="616">
        <v>348</v>
      </c>
      <c r="F57" s="616">
        <v>0</v>
      </c>
      <c r="G57" s="616">
        <v>0</v>
      </c>
      <c r="H57" s="357" t="s">
        <v>2113</v>
      </c>
      <c r="I57" s="357" t="s">
        <v>2114</v>
      </c>
      <c r="J57" s="357" t="s">
        <v>124</v>
      </c>
      <c r="K57" s="357" t="s">
        <v>2136</v>
      </c>
      <c r="L57" s="617" t="s">
        <v>57</v>
      </c>
      <c r="M57" s="618">
        <v>45184</v>
      </c>
      <c r="N57" s="617"/>
      <c r="O57" s="616">
        <v>1</v>
      </c>
      <c r="P57" s="357" t="s">
        <v>1767</v>
      </c>
      <c r="Q57" s="357" t="s">
        <v>2110</v>
      </c>
      <c r="R57" s="617"/>
      <c r="S57" s="617" t="s">
        <v>56</v>
      </c>
      <c r="T57" s="617"/>
    </row>
    <row r="58" spans="2:20">
      <c r="B58" s="357" t="s">
        <v>365</v>
      </c>
      <c r="C58" s="357" t="s">
        <v>352</v>
      </c>
      <c r="D58" s="616">
        <v>68</v>
      </c>
      <c r="E58" s="616">
        <v>88</v>
      </c>
      <c r="F58" s="616">
        <v>0</v>
      </c>
      <c r="G58" s="616">
        <v>0</v>
      </c>
      <c r="H58" s="357" t="s">
        <v>2111</v>
      </c>
      <c r="I58" s="357" t="s">
        <v>2112</v>
      </c>
      <c r="J58" s="357" t="s">
        <v>2387</v>
      </c>
      <c r="K58" s="357" t="s">
        <v>2183</v>
      </c>
      <c r="L58" s="617" t="s">
        <v>57</v>
      </c>
      <c r="M58" s="618">
        <v>45297</v>
      </c>
      <c r="N58" s="617"/>
      <c r="O58" s="616">
        <v>1</v>
      </c>
      <c r="P58" s="357" t="s">
        <v>1767</v>
      </c>
      <c r="Q58" s="357" t="s">
        <v>2093</v>
      </c>
      <c r="R58" s="357" t="s">
        <v>2094</v>
      </c>
      <c r="S58" s="617" t="s">
        <v>56</v>
      </c>
      <c r="T58" s="617"/>
    </row>
    <row r="59" spans="2:20">
      <c r="B59" s="357" t="s">
        <v>365</v>
      </c>
      <c r="C59" s="357" t="s">
        <v>365</v>
      </c>
      <c r="D59" s="616">
        <v>80</v>
      </c>
      <c r="E59" s="616">
        <v>85</v>
      </c>
      <c r="F59" s="616">
        <v>0</v>
      </c>
      <c r="G59" s="616">
        <v>0</v>
      </c>
      <c r="H59" s="357" t="s">
        <v>45</v>
      </c>
      <c r="I59" s="357" t="s">
        <v>2113</v>
      </c>
      <c r="J59" s="357" t="s">
        <v>249</v>
      </c>
      <c r="K59" s="357" t="s">
        <v>2184</v>
      </c>
      <c r="L59" s="617" t="s">
        <v>57</v>
      </c>
      <c r="M59" s="618">
        <v>45297</v>
      </c>
      <c r="N59" s="617"/>
      <c r="O59" s="616">
        <v>1</v>
      </c>
      <c r="P59" s="357" t="s">
        <v>1767</v>
      </c>
      <c r="Q59" s="357" t="s">
        <v>2093</v>
      </c>
      <c r="R59" s="357" t="s">
        <v>2094</v>
      </c>
      <c r="S59" s="617" t="s">
        <v>56</v>
      </c>
      <c r="T59" s="357" t="s">
        <v>2185</v>
      </c>
    </row>
    <row r="60" spans="2:20">
      <c r="B60" s="357" t="s">
        <v>2186</v>
      </c>
      <c r="C60" s="357" t="s">
        <v>675</v>
      </c>
      <c r="D60" s="616">
        <v>178</v>
      </c>
      <c r="E60" s="616">
        <v>183</v>
      </c>
      <c r="F60" s="616">
        <v>0</v>
      </c>
      <c r="G60" s="616">
        <v>0</v>
      </c>
      <c r="H60" s="357" t="s">
        <v>37</v>
      </c>
      <c r="I60" s="357" t="s">
        <v>45</v>
      </c>
      <c r="J60" s="357" t="s">
        <v>2096</v>
      </c>
      <c r="K60" s="357" t="s">
        <v>2097</v>
      </c>
      <c r="L60" s="617" t="s">
        <v>57</v>
      </c>
      <c r="M60" s="618">
        <v>45299</v>
      </c>
      <c r="N60" s="617"/>
      <c r="O60" s="616">
        <v>2</v>
      </c>
      <c r="P60" s="357" t="s">
        <v>1767</v>
      </c>
      <c r="Q60" s="357" t="s">
        <v>2093</v>
      </c>
      <c r="R60" s="357" t="s">
        <v>2094</v>
      </c>
      <c r="S60" s="617" t="s">
        <v>56</v>
      </c>
      <c r="T60" s="617"/>
    </row>
    <row r="61" spans="2:20">
      <c r="B61" s="357" t="s">
        <v>715</v>
      </c>
      <c r="C61" s="357" t="s">
        <v>724</v>
      </c>
      <c r="D61" s="616">
        <v>26</v>
      </c>
      <c r="E61" s="616">
        <v>36</v>
      </c>
      <c r="F61" s="616">
        <v>30</v>
      </c>
      <c r="G61" s="616">
        <v>0</v>
      </c>
      <c r="H61" s="357" t="s">
        <v>2178</v>
      </c>
      <c r="I61" s="357" t="s">
        <v>2179</v>
      </c>
      <c r="J61" s="357" t="s">
        <v>2180</v>
      </c>
      <c r="K61" s="357" t="s">
        <v>3013</v>
      </c>
      <c r="L61" s="617" t="s">
        <v>57</v>
      </c>
      <c r="M61" s="618">
        <v>45299</v>
      </c>
      <c r="N61" s="617"/>
      <c r="O61" s="616">
        <v>1</v>
      </c>
      <c r="P61" s="357" t="s">
        <v>1767</v>
      </c>
      <c r="Q61" s="357" t="s">
        <v>2093</v>
      </c>
      <c r="R61" s="357" t="s">
        <v>2119</v>
      </c>
      <c r="S61" s="617" t="s">
        <v>56</v>
      </c>
      <c r="T61" s="357" t="s">
        <v>2181</v>
      </c>
    </row>
    <row r="62" spans="2:20">
      <c r="B62" s="357" t="s">
        <v>715</v>
      </c>
      <c r="C62" s="357" t="s">
        <v>721</v>
      </c>
      <c r="D62" s="616">
        <v>26</v>
      </c>
      <c r="E62" s="616">
        <v>36</v>
      </c>
      <c r="F62" s="616">
        <v>30</v>
      </c>
      <c r="G62" s="616">
        <v>0</v>
      </c>
      <c r="H62" s="357" t="s">
        <v>2178</v>
      </c>
      <c r="I62" s="357" t="s">
        <v>2179</v>
      </c>
      <c r="J62" s="357" t="s">
        <v>2180</v>
      </c>
      <c r="K62" s="357" t="s">
        <v>2092</v>
      </c>
      <c r="L62" s="617" t="s">
        <v>57</v>
      </c>
      <c r="M62" s="618">
        <v>45299</v>
      </c>
      <c r="N62" s="617"/>
      <c r="O62" s="616">
        <v>1</v>
      </c>
      <c r="P62" s="357" t="s">
        <v>1767</v>
      </c>
      <c r="Q62" s="357" t="s">
        <v>2093</v>
      </c>
      <c r="R62" s="357" t="s">
        <v>2119</v>
      </c>
      <c r="S62" s="617" t="s">
        <v>56</v>
      </c>
      <c r="T62" s="357" t="s">
        <v>2181</v>
      </c>
    </row>
    <row r="63" spans="2:20">
      <c r="B63" s="357" t="s">
        <v>434</v>
      </c>
      <c r="C63" s="357" t="s">
        <v>434</v>
      </c>
      <c r="D63" s="616">
        <v>110</v>
      </c>
      <c r="E63" s="616">
        <v>115</v>
      </c>
      <c r="F63" s="616">
        <v>0</v>
      </c>
      <c r="G63" s="616">
        <v>0</v>
      </c>
      <c r="H63" s="357" t="s">
        <v>45</v>
      </c>
      <c r="I63" s="357" t="s">
        <v>45</v>
      </c>
      <c r="J63" s="357" t="s">
        <v>2187</v>
      </c>
      <c r="K63" s="357" t="s">
        <v>437</v>
      </c>
      <c r="L63" s="617" t="s">
        <v>57</v>
      </c>
      <c r="M63" s="618">
        <v>45292</v>
      </c>
      <c r="N63" s="617"/>
      <c r="O63" s="616">
        <v>1</v>
      </c>
      <c r="P63" s="357" t="s">
        <v>1767</v>
      </c>
      <c r="Q63" s="357" t="s">
        <v>2093</v>
      </c>
      <c r="R63" s="357" t="s">
        <v>2094</v>
      </c>
      <c r="S63" s="617" t="s">
        <v>56</v>
      </c>
      <c r="T63" s="617"/>
    </row>
    <row r="64" spans="2:20">
      <c r="B64" s="357" t="s">
        <v>691</v>
      </c>
      <c r="C64" s="357" t="s">
        <v>687</v>
      </c>
      <c r="D64" s="616">
        <v>39</v>
      </c>
      <c r="E64" s="616">
        <v>49</v>
      </c>
      <c r="F64" s="616">
        <v>40</v>
      </c>
      <c r="G64" s="616">
        <v>0</v>
      </c>
      <c r="H64" s="357" t="s">
        <v>2113</v>
      </c>
      <c r="I64" s="357" t="s">
        <v>2113</v>
      </c>
      <c r="J64" s="357" t="s">
        <v>192</v>
      </c>
      <c r="K64" s="357" t="s">
        <v>2097</v>
      </c>
      <c r="L64" s="617" t="s">
        <v>57</v>
      </c>
      <c r="M64" s="618">
        <v>45299</v>
      </c>
      <c r="N64" s="617"/>
      <c r="O64" s="616">
        <v>1</v>
      </c>
      <c r="P64" s="357" t="s">
        <v>1767</v>
      </c>
      <c r="Q64" s="357" t="s">
        <v>2093</v>
      </c>
      <c r="R64" s="357" t="s">
        <v>2119</v>
      </c>
      <c r="S64" s="617" t="s">
        <v>56</v>
      </c>
      <c r="T64" s="357" t="s">
        <v>2181</v>
      </c>
    </row>
    <row r="65" spans="2:20">
      <c r="B65" s="357" t="s">
        <v>2188</v>
      </c>
      <c r="C65" s="357" t="s">
        <v>510</v>
      </c>
      <c r="D65" s="616">
        <v>25</v>
      </c>
      <c r="E65" s="616">
        <v>30</v>
      </c>
      <c r="F65" s="616">
        <v>0</v>
      </c>
      <c r="G65" s="616">
        <v>0</v>
      </c>
      <c r="H65" s="357" t="s">
        <v>2099</v>
      </c>
      <c r="I65" s="357" t="s">
        <v>2100</v>
      </c>
      <c r="J65" s="357" t="s">
        <v>514</v>
      </c>
      <c r="K65" s="357" t="s">
        <v>2102</v>
      </c>
      <c r="L65" s="617" t="s">
        <v>57</v>
      </c>
      <c r="M65" s="618">
        <v>45292</v>
      </c>
      <c r="N65" s="617"/>
      <c r="O65" s="616">
        <v>1</v>
      </c>
      <c r="P65" s="357" t="s">
        <v>1767</v>
      </c>
      <c r="Q65" s="357" t="s">
        <v>2093</v>
      </c>
      <c r="R65" s="357" t="s">
        <v>2094</v>
      </c>
      <c r="S65" s="617" t="s">
        <v>56</v>
      </c>
      <c r="T65" s="617"/>
    </row>
    <row r="66" spans="2:20">
      <c r="B66" s="357" t="s">
        <v>1642</v>
      </c>
      <c r="C66" s="357" t="s">
        <v>1642</v>
      </c>
      <c r="D66" s="616">
        <v>80</v>
      </c>
      <c r="E66" s="616">
        <v>110</v>
      </c>
      <c r="F66" s="616">
        <v>0</v>
      </c>
      <c r="G66" s="616">
        <v>0</v>
      </c>
      <c r="H66" s="357" t="s">
        <v>2113</v>
      </c>
      <c r="I66" s="357" t="s">
        <v>2114</v>
      </c>
      <c r="J66" s="357" t="s">
        <v>2189</v>
      </c>
      <c r="K66" s="357" t="s">
        <v>2101</v>
      </c>
      <c r="L66" s="617" t="s">
        <v>57</v>
      </c>
      <c r="M66" s="618">
        <v>45291</v>
      </c>
      <c r="N66" s="617"/>
      <c r="O66" s="616">
        <v>1</v>
      </c>
      <c r="P66" s="357" t="s">
        <v>1767</v>
      </c>
      <c r="Q66" s="357" t="s">
        <v>2093</v>
      </c>
      <c r="R66" s="357" t="s">
        <v>2094</v>
      </c>
      <c r="S66" s="617" t="s">
        <v>56</v>
      </c>
      <c r="T66" s="357" t="s">
        <v>2117</v>
      </c>
    </row>
    <row r="67" spans="2:20">
      <c r="B67" s="357" t="s">
        <v>140</v>
      </c>
      <c r="C67" s="357" t="s">
        <v>140</v>
      </c>
      <c r="D67" s="616">
        <v>28</v>
      </c>
      <c r="E67" s="616">
        <v>33</v>
      </c>
      <c r="F67" s="616">
        <v>0</v>
      </c>
      <c r="G67" s="616">
        <v>0</v>
      </c>
      <c r="H67" s="357" t="s">
        <v>2113</v>
      </c>
      <c r="I67" s="357" t="s">
        <v>2114</v>
      </c>
      <c r="J67" s="357" t="s">
        <v>124</v>
      </c>
      <c r="K67" s="357" t="s">
        <v>2190</v>
      </c>
      <c r="L67" s="617" t="s">
        <v>84</v>
      </c>
      <c r="M67" s="618">
        <v>45184</v>
      </c>
      <c r="N67" s="617"/>
      <c r="O67" s="616">
        <v>1</v>
      </c>
      <c r="P67" s="357" t="s">
        <v>1767</v>
      </c>
      <c r="Q67" s="357" t="s">
        <v>2093</v>
      </c>
      <c r="R67" s="357" t="s">
        <v>2094</v>
      </c>
      <c r="S67" s="617" t="s">
        <v>56</v>
      </c>
      <c r="T67" s="617"/>
    </row>
    <row r="68" spans="2:20">
      <c r="B68" s="357" t="s">
        <v>140</v>
      </c>
      <c r="C68" s="357" t="s">
        <v>140</v>
      </c>
      <c r="D68" s="616">
        <v>48</v>
      </c>
      <c r="E68" s="616">
        <v>53</v>
      </c>
      <c r="F68" s="616">
        <v>0</v>
      </c>
      <c r="G68" s="616">
        <v>0</v>
      </c>
      <c r="H68" s="357" t="s">
        <v>2113</v>
      </c>
      <c r="I68" s="357" t="s">
        <v>2114</v>
      </c>
      <c r="J68" s="357" t="s">
        <v>124</v>
      </c>
      <c r="K68" s="357" t="s">
        <v>2190</v>
      </c>
      <c r="L68" s="617" t="s">
        <v>90</v>
      </c>
      <c r="M68" s="618">
        <v>45184</v>
      </c>
      <c r="N68" s="617"/>
      <c r="O68" s="616">
        <v>1</v>
      </c>
      <c r="P68" s="357" t="s">
        <v>1767</v>
      </c>
      <c r="Q68" s="357" t="s">
        <v>2093</v>
      </c>
      <c r="R68" s="357" t="s">
        <v>2094</v>
      </c>
      <c r="S68" s="617" t="s">
        <v>56</v>
      </c>
      <c r="T68" s="617"/>
    </row>
    <row r="69" spans="2:20">
      <c r="B69" s="357" t="s">
        <v>2191</v>
      </c>
      <c r="C69" s="357" t="s">
        <v>550</v>
      </c>
      <c r="D69" s="616">
        <v>40</v>
      </c>
      <c r="E69" s="616">
        <v>50</v>
      </c>
      <c r="F69" s="616">
        <v>90</v>
      </c>
      <c r="G69" s="616">
        <v>0</v>
      </c>
      <c r="H69" s="357" t="s">
        <v>2089</v>
      </c>
      <c r="I69" s="357" t="s">
        <v>2090</v>
      </c>
      <c r="J69" s="357" t="s">
        <v>2091</v>
      </c>
      <c r="K69" s="357" t="s">
        <v>2102</v>
      </c>
      <c r="L69" s="617" t="s">
        <v>57</v>
      </c>
      <c r="M69" s="618">
        <v>45299</v>
      </c>
      <c r="N69" s="617"/>
      <c r="O69" s="616">
        <v>1</v>
      </c>
      <c r="P69" s="357" t="s">
        <v>1767</v>
      </c>
      <c r="Q69" s="357" t="s">
        <v>2093</v>
      </c>
      <c r="R69" s="357" t="s">
        <v>2094</v>
      </c>
      <c r="S69" s="617" t="s">
        <v>56</v>
      </c>
      <c r="T69" s="357" t="s">
        <v>3029</v>
      </c>
    </row>
    <row r="70" spans="2:20">
      <c r="B70" s="357" t="s">
        <v>2192</v>
      </c>
      <c r="C70" s="357" t="s">
        <v>447</v>
      </c>
      <c r="D70" s="616">
        <v>-26</v>
      </c>
      <c r="E70" s="616">
        <v>-21</v>
      </c>
      <c r="F70" s="616">
        <v>0</v>
      </c>
      <c r="G70" s="616">
        <v>0</v>
      </c>
      <c r="H70" s="357" t="s">
        <v>2114</v>
      </c>
      <c r="I70" s="357" t="s">
        <v>2100</v>
      </c>
      <c r="J70" s="357" t="s">
        <v>2149</v>
      </c>
      <c r="K70" s="357" t="s">
        <v>2107</v>
      </c>
      <c r="L70" s="617" t="s">
        <v>57</v>
      </c>
      <c r="M70" s="618">
        <v>45292</v>
      </c>
      <c r="N70" s="617"/>
      <c r="O70" s="616">
        <v>1</v>
      </c>
      <c r="P70" s="357" t="s">
        <v>1767</v>
      </c>
      <c r="Q70" s="357" t="s">
        <v>2093</v>
      </c>
      <c r="R70" s="357" t="s">
        <v>2094</v>
      </c>
      <c r="S70" s="617" t="s">
        <v>56</v>
      </c>
      <c r="T70" s="617"/>
    </row>
    <row r="71" spans="2:20">
      <c r="B71" s="357" t="s">
        <v>2193</v>
      </c>
      <c r="C71" s="357" t="s">
        <v>613</v>
      </c>
      <c r="D71" s="616">
        <v>-80</v>
      </c>
      <c r="E71" s="616">
        <v>-75</v>
      </c>
      <c r="F71" s="616">
        <v>70</v>
      </c>
      <c r="G71" s="616">
        <v>0</v>
      </c>
      <c r="H71" s="357" t="s">
        <v>3135</v>
      </c>
      <c r="I71" s="357" t="s">
        <v>2104</v>
      </c>
      <c r="J71" s="357" t="s">
        <v>3136</v>
      </c>
      <c r="K71" s="357" t="s">
        <v>2105</v>
      </c>
      <c r="L71" s="617" t="s">
        <v>57</v>
      </c>
      <c r="M71" s="618">
        <v>45299</v>
      </c>
      <c r="N71" s="617"/>
      <c r="O71" s="616">
        <v>1</v>
      </c>
      <c r="P71" s="357" t="s">
        <v>1767</v>
      </c>
      <c r="Q71" s="357" t="s">
        <v>2093</v>
      </c>
      <c r="R71" s="357" t="s">
        <v>2094</v>
      </c>
      <c r="S71" s="617" t="s">
        <v>161</v>
      </c>
      <c r="T71" s="357" t="s">
        <v>3030</v>
      </c>
    </row>
    <row r="72" spans="2:20">
      <c r="B72" s="357" t="s">
        <v>2194</v>
      </c>
      <c r="C72" s="357" t="s">
        <v>444</v>
      </c>
      <c r="D72" s="616">
        <v>-17</v>
      </c>
      <c r="E72" s="616">
        <v>-12</v>
      </c>
      <c r="F72" s="616">
        <v>0</v>
      </c>
      <c r="G72" s="616">
        <v>0</v>
      </c>
      <c r="H72" s="357" t="s">
        <v>2113</v>
      </c>
      <c r="I72" s="357" t="s">
        <v>2114</v>
      </c>
      <c r="J72" s="357" t="s">
        <v>449</v>
      </c>
      <c r="K72" s="357" t="s">
        <v>2156</v>
      </c>
      <c r="L72" s="617" t="s">
        <v>57</v>
      </c>
      <c r="M72" s="618">
        <v>45292</v>
      </c>
      <c r="N72" s="617"/>
      <c r="O72" s="616">
        <v>1</v>
      </c>
      <c r="P72" s="357" t="s">
        <v>1767</v>
      </c>
      <c r="Q72" s="357" t="s">
        <v>2093</v>
      </c>
      <c r="R72" s="357" t="s">
        <v>2094</v>
      </c>
      <c r="S72" s="617" t="s">
        <v>56</v>
      </c>
      <c r="T72" s="617"/>
    </row>
    <row r="73" spans="2:20">
      <c r="B73" s="357" t="s">
        <v>375</v>
      </c>
      <c r="C73" s="357" t="s">
        <v>352</v>
      </c>
      <c r="D73" s="616">
        <v>48</v>
      </c>
      <c r="E73" s="616">
        <v>68</v>
      </c>
      <c r="F73" s="616">
        <v>0</v>
      </c>
      <c r="G73" s="616">
        <v>0</v>
      </c>
      <c r="H73" s="357" t="s">
        <v>2111</v>
      </c>
      <c r="I73" s="357" t="s">
        <v>2112</v>
      </c>
      <c r="J73" s="357" t="s">
        <v>2387</v>
      </c>
      <c r="K73" s="357" t="s">
        <v>2115</v>
      </c>
      <c r="L73" s="617" t="s">
        <v>57</v>
      </c>
      <c r="M73" s="618">
        <v>45292</v>
      </c>
      <c r="N73" s="617"/>
      <c r="O73" s="616">
        <v>1</v>
      </c>
      <c r="P73" s="357" t="s">
        <v>1767</v>
      </c>
      <c r="Q73" s="357" t="s">
        <v>2093</v>
      </c>
      <c r="R73" s="357" t="s">
        <v>2094</v>
      </c>
      <c r="S73" s="617" t="s">
        <v>56</v>
      </c>
      <c r="T73" s="617"/>
    </row>
    <row r="74" spans="2:20">
      <c r="B74" s="357" t="s">
        <v>375</v>
      </c>
      <c r="C74" s="357" t="s">
        <v>375</v>
      </c>
      <c r="D74" s="616">
        <v>15</v>
      </c>
      <c r="E74" s="616">
        <v>20</v>
      </c>
      <c r="F74" s="616">
        <v>0</v>
      </c>
      <c r="G74" s="616">
        <v>0</v>
      </c>
      <c r="H74" s="357" t="s">
        <v>2113</v>
      </c>
      <c r="I74" s="357" t="s">
        <v>2114</v>
      </c>
      <c r="J74" s="357" t="s">
        <v>2195</v>
      </c>
      <c r="K74" s="357" t="s">
        <v>3212</v>
      </c>
      <c r="L74" s="617" t="s">
        <v>57</v>
      </c>
      <c r="M74" s="618">
        <v>45292</v>
      </c>
      <c r="N74" s="617"/>
      <c r="O74" s="616">
        <v>1</v>
      </c>
      <c r="P74" s="357" t="s">
        <v>1767</v>
      </c>
      <c r="Q74" s="357" t="s">
        <v>2093</v>
      </c>
      <c r="R74" s="357" t="s">
        <v>2119</v>
      </c>
      <c r="S74" s="617" t="s">
        <v>56</v>
      </c>
      <c r="T74" s="357" t="s">
        <v>2117</v>
      </c>
    </row>
    <row r="75" spans="2:20">
      <c r="B75" s="357" t="s">
        <v>2197</v>
      </c>
      <c r="C75" s="357" t="s">
        <v>825</v>
      </c>
      <c r="D75" s="616">
        <v>208</v>
      </c>
      <c r="E75" s="616">
        <v>213</v>
      </c>
      <c r="F75" s="616">
        <v>0</v>
      </c>
      <c r="G75" s="616">
        <v>0</v>
      </c>
      <c r="H75" s="357" t="s">
        <v>2099</v>
      </c>
      <c r="I75" s="357" t="s">
        <v>2114</v>
      </c>
      <c r="J75" s="357" t="s">
        <v>461</v>
      </c>
      <c r="K75" s="357" t="s">
        <v>674</v>
      </c>
      <c r="L75" s="617" t="s">
        <v>57</v>
      </c>
      <c r="M75" s="618">
        <v>45292</v>
      </c>
      <c r="N75" s="617"/>
      <c r="O75" s="616">
        <v>2</v>
      </c>
      <c r="P75" s="357" t="s">
        <v>1767</v>
      </c>
      <c r="Q75" s="357" t="s">
        <v>2093</v>
      </c>
      <c r="R75" s="357" t="s">
        <v>2094</v>
      </c>
      <c r="S75" s="617" t="s">
        <v>56</v>
      </c>
      <c r="T75" s="357" t="s">
        <v>2198</v>
      </c>
    </row>
    <row r="76" spans="2:20">
      <c r="B76" s="357" t="s">
        <v>748</v>
      </c>
      <c r="C76" s="357" t="s">
        <v>745</v>
      </c>
      <c r="D76" s="616">
        <v>-5</v>
      </c>
      <c r="E76" s="616">
        <v>15</v>
      </c>
      <c r="F76" s="616">
        <v>40</v>
      </c>
      <c r="G76" s="616">
        <v>0</v>
      </c>
      <c r="H76" s="357" t="s">
        <v>2166</v>
      </c>
      <c r="I76" s="357" t="s">
        <v>2100</v>
      </c>
      <c r="J76" s="357" t="s">
        <v>2199</v>
      </c>
      <c r="K76" s="357" t="s">
        <v>2136</v>
      </c>
      <c r="L76" s="617" t="s">
        <v>57</v>
      </c>
      <c r="M76" s="618">
        <v>45269</v>
      </c>
      <c r="N76" s="617"/>
      <c r="O76" s="616">
        <v>2</v>
      </c>
      <c r="P76" s="357" t="s">
        <v>1767</v>
      </c>
      <c r="Q76" s="357" t="s">
        <v>2093</v>
      </c>
      <c r="R76" s="357" t="s">
        <v>2119</v>
      </c>
      <c r="S76" s="617" t="s">
        <v>56</v>
      </c>
      <c r="T76" s="357" t="s">
        <v>2200</v>
      </c>
    </row>
    <row r="77" spans="2:20">
      <c r="B77" s="357" t="s">
        <v>2201</v>
      </c>
      <c r="C77" s="357" t="s">
        <v>515</v>
      </c>
      <c r="D77" s="616">
        <v>41</v>
      </c>
      <c r="E77" s="616">
        <v>46</v>
      </c>
      <c r="F77" s="616">
        <v>0</v>
      </c>
      <c r="G77" s="616">
        <v>0</v>
      </c>
      <c r="H77" s="357" t="s">
        <v>2133</v>
      </c>
      <c r="I77" s="357" t="s">
        <v>2668</v>
      </c>
      <c r="J77" s="357" t="s">
        <v>3175</v>
      </c>
      <c r="K77" s="357" t="s">
        <v>462</v>
      </c>
      <c r="L77" s="617" t="s">
        <v>90</v>
      </c>
      <c r="M77" s="618">
        <v>45292</v>
      </c>
      <c r="N77" s="617"/>
      <c r="O77" s="616">
        <v>1</v>
      </c>
      <c r="P77" s="357" t="s">
        <v>1767</v>
      </c>
      <c r="Q77" s="357" t="s">
        <v>2093</v>
      </c>
      <c r="R77" s="357" t="s">
        <v>2094</v>
      </c>
      <c r="S77" s="617" t="s">
        <v>56</v>
      </c>
      <c r="T77" s="617"/>
    </row>
    <row r="78" spans="2:20">
      <c r="B78" s="357" t="s">
        <v>2201</v>
      </c>
      <c r="C78" s="357" t="s">
        <v>515</v>
      </c>
      <c r="D78" s="616">
        <v>1</v>
      </c>
      <c r="E78" s="616">
        <v>6</v>
      </c>
      <c r="F78" s="616">
        <v>0</v>
      </c>
      <c r="G78" s="616">
        <v>0</v>
      </c>
      <c r="H78" s="357" t="s">
        <v>2133</v>
      </c>
      <c r="I78" s="357" t="s">
        <v>2668</v>
      </c>
      <c r="J78" s="357" t="s">
        <v>3175</v>
      </c>
      <c r="K78" s="357" t="s">
        <v>462</v>
      </c>
      <c r="L78" s="617" t="s">
        <v>84</v>
      </c>
      <c r="M78" s="618">
        <v>45292</v>
      </c>
      <c r="N78" s="617"/>
      <c r="O78" s="616">
        <v>1</v>
      </c>
      <c r="P78" s="357" t="s">
        <v>1767</v>
      </c>
      <c r="Q78" s="357" t="s">
        <v>2093</v>
      </c>
      <c r="R78" s="357" t="s">
        <v>2094</v>
      </c>
      <c r="S78" s="617" t="s">
        <v>56</v>
      </c>
      <c r="T78" s="617"/>
    </row>
    <row r="79" spans="2:20">
      <c r="B79" s="357" t="s">
        <v>2202</v>
      </c>
      <c r="C79" s="357" t="s">
        <v>550</v>
      </c>
      <c r="D79" s="616">
        <v>745</v>
      </c>
      <c r="E79" s="616">
        <v>755</v>
      </c>
      <c r="F79" s="616">
        <v>0</v>
      </c>
      <c r="G79" s="616">
        <v>0</v>
      </c>
      <c r="H79" s="357" t="s">
        <v>2089</v>
      </c>
      <c r="I79" s="357" t="s">
        <v>2090</v>
      </c>
      <c r="J79" s="357" t="s">
        <v>2091</v>
      </c>
      <c r="K79" s="357" t="s">
        <v>2109</v>
      </c>
      <c r="L79" s="617" t="s">
        <v>57</v>
      </c>
      <c r="M79" s="618">
        <v>45299</v>
      </c>
      <c r="N79" s="617"/>
      <c r="O79" s="616">
        <v>1</v>
      </c>
      <c r="P79" s="357" t="s">
        <v>1767</v>
      </c>
      <c r="Q79" s="357" t="s">
        <v>2110</v>
      </c>
      <c r="R79" s="617"/>
      <c r="S79" s="617" t="s">
        <v>56</v>
      </c>
      <c r="T79" s="357" t="s">
        <v>3033</v>
      </c>
    </row>
    <row r="80" spans="2:20">
      <c r="B80" s="357" t="s">
        <v>2204</v>
      </c>
      <c r="C80" s="357" t="s">
        <v>352</v>
      </c>
      <c r="D80" s="616">
        <v>157</v>
      </c>
      <c r="E80" s="616">
        <v>197</v>
      </c>
      <c r="F80" s="616">
        <v>0</v>
      </c>
      <c r="G80" s="616">
        <v>0</v>
      </c>
      <c r="H80" s="357" t="s">
        <v>2111</v>
      </c>
      <c r="I80" s="357" t="s">
        <v>2112</v>
      </c>
      <c r="J80" s="357" t="s">
        <v>2387</v>
      </c>
      <c r="K80" s="357" t="s">
        <v>2124</v>
      </c>
      <c r="L80" s="617" t="s">
        <v>57</v>
      </c>
      <c r="M80" s="618">
        <v>45292</v>
      </c>
      <c r="N80" s="617"/>
      <c r="O80" s="616">
        <v>1</v>
      </c>
      <c r="P80" s="357" t="s">
        <v>1767</v>
      </c>
      <c r="Q80" s="357" t="s">
        <v>2110</v>
      </c>
      <c r="R80" s="617"/>
      <c r="S80" s="617" t="s">
        <v>56</v>
      </c>
      <c r="T80" s="357" t="s">
        <v>2205</v>
      </c>
    </row>
    <row r="81" spans="2:20">
      <c r="B81" s="357" t="s">
        <v>2206</v>
      </c>
      <c r="C81" s="357" t="s">
        <v>413</v>
      </c>
      <c r="D81" s="616">
        <v>52</v>
      </c>
      <c r="E81" s="616">
        <v>62</v>
      </c>
      <c r="F81" s="616">
        <v>0</v>
      </c>
      <c r="G81" s="616">
        <v>0</v>
      </c>
      <c r="H81" s="357" t="s">
        <v>37</v>
      </c>
      <c r="I81" s="357" t="s">
        <v>45</v>
      </c>
      <c r="J81" s="357" t="s">
        <v>419</v>
      </c>
      <c r="K81" s="357" t="s">
        <v>2207</v>
      </c>
      <c r="L81" s="617" t="s">
        <v>57</v>
      </c>
      <c r="M81" s="618">
        <v>45145</v>
      </c>
      <c r="N81" s="617"/>
      <c r="O81" s="616">
        <v>1</v>
      </c>
      <c r="P81" s="357" t="s">
        <v>1767</v>
      </c>
      <c r="Q81" s="357" t="s">
        <v>2110</v>
      </c>
      <c r="R81" s="617"/>
      <c r="S81" s="617" t="s">
        <v>56</v>
      </c>
      <c r="T81" s="357" t="s">
        <v>1</v>
      </c>
    </row>
    <row r="82" spans="2:20">
      <c r="B82" s="357" t="s">
        <v>315</v>
      </c>
      <c r="C82" s="357" t="s">
        <v>315</v>
      </c>
      <c r="D82" s="616">
        <v>14</v>
      </c>
      <c r="E82" s="616">
        <v>19</v>
      </c>
      <c r="F82" s="616">
        <v>0</v>
      </c>
      <c r="G82" s="616">
        <v>0</v>
      </c>
      <c r="H82" s="357" t="s">
        <v>2208</v>
      </c>
      <c r="I82" s="357" t="s">
        <v>2209</v>
      </c>
      <c r="J82" s="357" t="s">
        <v>2210</v>
      </c>
      <c r="K82" s="357" t="s">
        <v>2211</v>
      </c>
      <c r="L82" s="617" t="s">
        <v>57</v>
      </c>
      <c r="M82" s="618">
        <v>45250</v>
      </c>
      <c r="N82" s="617"/>
      <c r="O82" s="616">
        <v>1</v>
      </c>
      <c r="P82" s="357" t="s">
        <v>1767</v>
      </c>
      <c r="Q82" s="357" t="s">
        <v>2093</v>
      </c>
      <c r="R82" s="357" t="s">
        <v>2094</v>
      </c>
      <c r="S82" s="617" t="s">
        <v>56</v>
      </c>
      <c r="T82" s="357" t="s">
        <v>2212</v>
      </c>
    </row>
    <row r="83" spans="2:20">
      <c r="B83" s="357" t="s">
        <v>2213</v>
      </c>
      <c r="C83" s="357" t="s">
        <v>638</v>
      </c>
      <c r="D83" s="616">
        <v>362</v>
      </c>
      <c r="E83" s="616">
        <v>372</v>
      </c>
      <c r="F83" s="616">
        <v>0</v>
      </c>
      <c r="G83" s="616">
        <v>0</v>
      </c>
      <c r="H83" s="357" t="s">
        <v>2324</v>
      </c>
      <c r="I83" s="357" t="s">
        <v>2401</v>
      </c>
      <c r="J83" s="357" t="s">
        <v>3002</v>
      </c>
      <c r="K83" s="357" t="s">
        <v>2109</v>
      </c>
      <c r="L83" s="617" t="s">
        <v>57</v>
      </c>
      <c r="M83" s="618">
        <v>45299</v>
      </c>
      <c r="N83" s="617"/>
      <c r="O83" s="616">
        <v>1</v>
      </c>
      <c r="P83" s="357" t="s">
        <v>1767</v>
      </c>
      <c r="Q83" s="357" t="s">
        <v>2110</v>
      </c>
      <c r="R83" s="617"/>
      <c r="S83" s="617" t="s">
        <v>56</v>
      </c>
      <c r="T83" s="357" t="s">
        <v>2214</v>
      </c>
    </row>
    <row r="84" spans="2:20">
      <c r="B84" s="357" t="s">
        <v>2215</v>
      </c>
      <c r="C84" s="357" t="s">
        <v>570</v>
      </c>
      <c r="D84" s="616">
        <v>30</v>
      </c>
      <c r="E84" s="616">
        <v>35</v>
      </c>
      <c r="F84" s="616">
        <v>0</v>
      </c>
      <c r="G84" s="616">
        <v>0</v>
      </c>
      <c r="H84" s="357" t="s">
        <v>37</v>
      </c>
      <c r="I84" s="357" t="s">
        <v>45</v>
      </c>
      <c r="J84" s="357" t="s">
        <v>3268</v>
      </c>
      <c r="K84" s="357" t="s">
        <v>2153</v>
      </c>
      <c r="L84" s="617" t="s">
        <v>57</v>
      </c>
      <c r="M84" s="618">
        <v>45292</v>
      </c>
      <c r="N84" s="617"/>
      <c r="O84" s="616">
        <v>1</v>
      </c>
      <c r="P84" s="357" t="s">
        <v>1767</v>
      </c>
      <c r="Q84" s="357" t="s">
        <v>2093</v>
      </c>
      <c r="R84" s="357" t="s">
        <v>2094</v>
      </c>
      <c r="S84" s="617" t="s">
        <v>56</v>
      </c>
      <c r="T84" s="357" t="s">
        <v>3034</v>
      </c>
    </row>
    <row r="85" spans="2:20">
      <c r="B85" s="357" t="s">
        <v>447</v>
      </c>
      <c r="C85" s="357" t="s">
        <v>447</v>
      </c>
      <c r="D85" s="616">
        <v>-80</v>
      </c>
      <c r="E85" s="616">
        <v>-70</v>
      </c>
      <c r="F85" s="616">
        <v>0</v>
      </c>
      <c r="G85" s="616">
        <v>0</v>
      </c>
      <c r="H85" s="357" t="s">
        <v>2114</v>
      </c>
      <c r="I85" s="357" t="s">
        <v>2100</v>
      </c>
      <c r="J85" s="357" t="s">
        <v>2149</v>
      </c>
      <c r="K85" s="357" t="s">
        <v>2129</v>
      </c>
      <c r="L85" s="617" t="s">
        <v>57</v>
      </c>
      <c r="M85" s="618">
        <v>45292</v>
      </c>
      <c r="N85" s="617"/>
      <c r="O85" s="616">
        <v>1</v>
      </c>
      <c r="P85" s="357" t="s">
        <v>1767</v>
      </c>
      <c r="Q85" s="357" t="s">
        <v>2093</v>
      </c>
      <c r="R85" s="357" t="s">
        <v>2094</v>
      </c>
      <c r="S85" s="617" t="s">
        <v>56</v>
      </c>
      <c r="T85" s="617"/>
    </row>
    <row r="86" spans="2:20">
      <c r="B86" s="357" t="s">
        <v>2218</v>
      </c>
      <c r="C86" s="357" t="s">
        <v>467</v>
      </c>
      <c r="D86" s="616">
        <v>-40</v>
      </c>
      <c r="E86" s="616">
        <v>-30</v>
      </c>
      <c r="F86" s="616">
        <v>0</v>
      </c>
      <c r="G86" s="616">
        <v>0</v>
      </c>
      <c r="H86" s="357" t="s">
        <v>2161</v>
      </c>
      <c r="I86" s="357" t="s">
        <v>2104</v>
      </c>
      <c r="J86" s="357" t="s">
        <v>2162</v>
      </c>
      <c r="K86" s="357" t="s">
        <v>2102</v>
      </c>
      <c r="L86" s="617" t="s">
        <v>57</v>
      </c>
      <c r="M86" s="618">
        <v>45292</v>
      </c>
      <c r="N86" s="617"/>
      <c r="O86" s="616">
        <v>1</v>
      </c>
      <c r="P86" s="357" t="s">
        <v>1767</v>
      </c>
      <c r="Q86" s="357" t="s">
        <v>2093</v>
      </c>
      <c r="R86" s="357" t="s">
        <v>2094</v>
      </c>
      <c r="S86" s="617" t="s">
        <v>56</v>
      </c>
      <c r="T86" s="617"/>
    </row>
    <row r="87" spans="2:20">
      <c r="B87" s="357" t="s">
        <v>2219</v>
      </c>
      <c r="C87" s="357" t="s">
        <v>745</v>
      </c>
      <c r="D87" s="616">
        <v>49</v>
      </c>
      <c r="E87" s="616">
        <v>69</v>
      </c>
      <c r="F87" s="616">
        <v>40</v>
      </c>
      <c r="G87" s="616">
        <v>0</v>
      </c>
      <c r="H87" s="357" t="s">
        <v>2166</v>
      </c>
      <c r="I87" s="357" t="s">
        <v>2100</v>
      </c>
      <c r="J87" s="357" t="s">
        <v>2199</v>
      </c>
      <c r="K87" s="357" t="s">
        <v>2626</v>
      </c>
      <c r="L87" s="617" t="s">
        <v>57</v>
      </c>
      <c r="M87" s="618">
        <v>45269</v>
      </c>
      <c r="N87" s="617"/>
      <c r="O87" s="616">
        <v>1</v>
      </c>
      <c r="P87" s="357" t="s">
        <v>1767</v>
      </c>
      <c r="Q87" s="357" t="s">
        <v>2093</v>
      </c>
      <c r="R87" s="357" t="s">
        <v>2119</v>
      </c>
      <c r="S87" s="617" t="s">
        <v>56</v>
      </c>
      <c r="T87" s="357" t="s">
        <v>2220</v>
      </c>
    </row>
    <row r="88" spans="2:20">
      <c r="B88" s="357" t="s">
        <v>826</v>
      </c>
      <c r="C88" s="357" t="s">
        <v>570</v>
      </c>
      <c r="D88" s="616">
        <v>-57</v>
      </c>
      <c r="E88" s="616">
        <v>-52</v>
      </c>
      <c r="F88" s="616">
        <v>0</v>
      </c>
      <c r="G88" s="616">
        <v>0</v>
      </c>
      <c r="H88" s="357" t="s">
        <v>37</v>
      </c>
      <c r="I88" s="357" t="s">
        <v>45</v>
      </c>
      <c r="J88" s="357" t="s">
        <v>3268</v>
      </c>
      <c r="K88" s="357" t="s">
        <v>2092</v>
      </c>
      <c r="L88" s="617" t="s">
        <v>57</v>
      </c>
      <c r="M88" s="618">
        <v>45292</v>
      </c>
      <c r="N88" s="617"/>
      <c r="O88" s="616">
        <v>1</v>
      </c>
      <c r="P88" s="357" t="s">
        <v>1767</v>
      </c>
      <c r="Q88" s="357" t="s">
        <v>2093</v>
      </c>
      <c r="R88" s="357" t="s">
        <v>2094</v>
      </c>
      <c r="S88" s="617" t="s">
        <v>56</v>
      </c>
      <c r="T88" s="357" t="s">
        <v>3034</v>
      </c>
    </row>
    <row r="89" spans="2:20">
      <c r="B89" s="357" t="s">
        <v>2221</v>
      </c>
      <c r="C89" s="357" t="s">
        <v>266</v>
      </c>
      <c r="D89" s="616">
        <v>349</v>
      </c>
      <c r="E89" s="616">
        <v>369</v>
      </c>
      <c r="F89" s="616">
        <v>0</v>
      </c>
      <c r="G89" s="616">
        <v>0</v>
      </c>
      <c r="H89" s="357" t="s">
        <v>2166</v>
      </c>
      <c r="I89" s="357" t="s">
        <v>2100</v>
      </c>
      <c r="J89" s="357" t="s">
        <v>124</v>
      </c>
      <c r="K89" s="357" t="s">
        <v>2109</v>
      </c>
      <c r="L89" s="617" t="s">
        <v>57</v>
      </c>
      <c r="M89" s="618">
        <v>45291</v>
      </c>
      <c r="N89" s="617"/>
      <c r="O89" s="616">
        <v>2</v>
      </c>
      <c r="P89" s="357" t="s">
        <v>1767</v>
      </c>
      <c r="Q89" s="357" t="s">
        <v>2110</v>
      </c>
      <c r="R89" s="617"/>
      <c r="S89" s="617" t="s">
        <v>56</v>
      </c>
      <c r="T89" s="357" t="s">
        <v>2222</v>
      </c>
    </row>
    <row r="90" spans="2:20">
      <c r="B90" s="357" t="s">
        <v>2223</v>
      </c>
      <c r="C90" s="357" t="s">
        <v>443</v>
      </c>
      <c r="D90" s="616">
        <v>462</v>
      </c>
      <c r="E90" s="616">
        <v>472</v>
      </c>
      <c r="F90" s="616">
        <v>0</v>
      </c>
      <c r="G90" s="616">
        <v>0</v>
      </c>
      <c r="H90" s="357" t="s">
        <v>2114</v>
      </c>
      <c r="I90" s="357" t="s">
        <v>2100</v>
      </c>
      <c r="J90" s="357" t="s">
        <v>2149</v>
      </c>
      <c r="K90" s="357" t="s">
        <v>2224</v>
      </c>
      <c r="L90" s="617" t="s">
        <v>57</v>
      </c>
      <c r="M90" s="618">
        <v>45292</v>
      </c>
      <c r="N90" s="617"/>
      <c r="O90" s="616">
        <v>1</v>
      </c>
      <c r="P90" s="357" t="s">
        <v>1767</v>
      </c>
      <c r="Q90" s="357" t="s">
        <v>2110</v>
      </c>
      <c r="R90" s="617"/>
      <c r="S90" s="617" t="s">
        <v>56</v>
      </c>
      <c r="T90" s="357" t="s">
        <v>2203</v>
      </c>
    </row>
    <row r="91" spans="2:20">
      <c r="B91" s="357" t="s">
        <v>2225</v>
      </c>
      <c r="C91" s="357" t="s">
        <v>279</v>
      </c>
      <c r="D91" s="616">
        <v>168</v>
      </c>
      <c r="E91" s="616">
        <v>188</v>
      </c>
      <c r="F91" s="616">
        <v>0</v>
      </c>
      <c r="G91" s="616">
        <v>0</v>
      </c>
      <c r="H91" s="357" t="s">
        <v>2089</v>
      </c>
      <c r="I91" s="357" t="s">
        <v>2090</v>
      </c>
      <c r="J91" s="357" t="s">
        <v>2226</v>
      </c>
      <c r="K91" s="357" t="s">
        <v>2227</v>
      </c>
      <c r="L91" s="617" t="s">
        <v>57</v>
      </c>
      <c r="M91" s="618">
        <v>45271</v>
      </c>
      <c r="N91" s="617"/>
      <c r="O91" s="616">
        <v>5</v>
      </c>
      <c r="P91" s="357" t="s">
        <v>1767</v>
      </c>
      <c r="Q91" s="357" t="s">
        <v>2110</v>
      </c>
      <c r="R91" s="617"/>
      <c r="S91" s="617" t="s">
        <v>56</v>
      </c>
      <c r="T91" s="357" t="s">
        <v>2228</v>
      </c>
    </row>
    <row r="92" spans="2:20">
      <c r="B92" s="357" t="s">
        <v>2230</v>
      </c>
      <c r="C92" s="357" t="s">
        <v>158</v>
      </c>
      <c r="D92" s="616">
        <v>230</v>
      </c>
      <c r="E92" s="616">
        <v>240</v>
      </c>
      <c r="F92" s="616">
        <v>0</v>
      </c>
      <c r="G92" s="616">
        <v>0</v>
      </c>
      <c r="H92" s="357" t="s">
        <v>45</v>
      </c>
      <c r="I92" s="357" t="s">
        <v>2113</v>
      </c>
      <c r="J92" s="357" t="s">
        <v>2231</v>
      </c>
      <c r="K92" s="357" t="s">
        <v>2232</v>
      </c>
      <c r="L92" s="617" t="s">
        <v>57</v>
      </c>
      <c r="M92" s="618">
        <v>45292</v>
      </c>
      <c r="N92" s="617"/>
      <c r="O92" s="616">
        <v>2</v>
      </c>
      <c r="P92" s="357" t="s">
        <v>1767</v>
      </c>
      <c r="Q92" s="357" t="s">
        <v>2110</v>
      </c>
      <c r="R92" s="617"/>
      <c r="S92" s="617" t="s">
        <v>56</v>
      </c>
      <c r="T92" s="357" t="s">
        <v>2233</v>
      </c>
    </row>
    <row r="93" spans="2:20">
      <c r="B93" s="357" t="s">
        <v>533</v>
      </c>
      <c r="C93" s="357" t="s">
        <v>533</v>
      </c>
      <c r="D93" s="616">
        <v>145</v>
      </c>
      <c r="E93" s="616">
        <v>150</v>
      </c>
      <c r="F93" s="616">
        <v>0</v>
      </c>
      <c r="G93" s="616">
        <v>0</v>
      </c>
      <c r="H93" s="357" t="s">
        <v>2166</v>
      </c>
      <c r="I93" s="357" t="s">
        <v>2100</v>
      </c>
      <c r="J93" s="357" t="s">
        <v>3084</v>
      </c>
      <c r="K93" s="357" t="s">
        <v>2124</v>
      </c>
      <c r="L93" s="617" t="s">
        <v>57</v>
      </c>
      <c r="M93" s="618">
        <v>45299</v>
      </c>
      <c r="N93" s="617"/>
      <c r="O93" s="616">
        <v>1</v>
      </c>
      <c r="P93" s="357" t="s">
        <v>1767</v>
      </c>
      <c r="Q93" s="357" t="s">
        <v>2110</v>
      </c>
      <c r="R93" s="617"/>
      <c r="S93" s="617" t="s">
        <v>56</v>
      </c>
      <c r="T93" s="357" t="s">
        <v>2234</v>
      </c>
    </row>
    <row r="94" spans="2:20">
      <c r="B94" s="357" t="s">
        <v>2235</v>
      </c>
      <c r="C94" s="357" t="s">
        <v>458</v>
      </c>
      <c r="D94" s="616">
        <v>272</v>
      </c>
      <c r="E94" s="616">
        <v>282</v>
      </c>
      <c r="F94" s="616">
        <v>0</v>
      </c>
      <c r="G94" s="616">
        <v>0</v>
      </c>
      <c r="H94" s="357" t="s">
        <v>2100</v>
      </c>
      <c r="I94" s="357" t="s">
        <v>45</v>
      </c>
      <c r="J94" s="357" t="s">
        <v>3003</v>
      </c>
      <c r="K94" s="357" t="s">
        <v>2130</v>
      </c>
      <c r="L94" s="617" t="s">
        <v>57</v>
      </c>
      <c r="M94" s="618">
        <v>45292</v>
      </c>
      <c r="N94" s="617"/>
      <c r="O94" s="616">
        <v>2</v>
      </c>
      <c r="P94" s="357" t="s">
        <v>1767</v>
      </c>
      <c r="Q94" s="357" t="s">
        <v>2110</v>
      </c>
      <c r="R94" s="617"/>
      <c r="S94" s="617" t="s">
        <v>56</v>
      </c>
      <c r="T94" s="357" t="s">
        <v>2170</v>
      </c>
    </row>
    <row r="95" spans="2:20">
      <c r="B95" s="357" t="s">
        <v>285</v>
      </c>
      <c r="C95" s="357" t="s">
        <v>279</v>
      </c>
      <c r="D95" s="616">
        <v>83</v>
      </c>
      <c r="E95" s="616">
        <v>98</v>
      </c>
      <c r="F95" s="616">
        <v>0</v>
      </c>
      <c r="G95" s="616">
        <v>0</v>
      </c>
      <c r="H95" s="357" t="s">
        <v>2089</v>
      </c>
      <c r="I95" s="357" t="s">
        <v>2090</v>
      </c>
      <c r="J95" s="357" t="s">
        <v>2226</v>
      </c>
      <c r="K95" s="357" t="s">
        <v>2115</v>
      </c>
      <c r="L95" s="617" t="s">
        <v>57</v>
      </c>
      <c r="M95" s="618">
        <v>45271</v>
      </c>
      <c r="N95" s="617"/>
      <c r="O95" s="616">
        <v>1</v>
      </c>
      <c r="P95" s="357" t="s">
        <v>1767</v>
      </c>
      <c r="Q95" s="357" t="s">
        <v>2093</v>
      </c>
      <c r="R95" s="357" t="s">
        <v>2094</v>
      </c>
      <c r="S95" s="617" t="s">
        <v>56</v>
      </c>
      <c r="T95" s="357" t="s">
        <v>2236</v>
      </c>
    </row>
    <row r="96" spans="2:20">
      <c r="B96" s="357" t="s">
        <v>285</v>
      </c>
      <c r="C96" s="357" t="s">
        <v>285</v>
      </c>
      <c r="D96" s="616">
        <v>63</v>
      </c>
      <c r="E96" s="616">
        <v>83</v>
      </c>
      <c r="F96" s="616">
        <v>0</v>
      </c>
      <c r="G96" s="616">
        <v>0</v>
      </c>
      <c r="H96" s="357" t="s">
        <v>2099</v>
      </c>
      <c r="I96" s="357" t="s">
        <v>2100</v>
      </c>
      <c r="J96" s="357" t="s">
        <v>284</v>
      </c>
      <c r="K96" s="357" t="s">
        <v>2237</v>
      </c>
      <c r="L96" s="617" t="s">
        <v>57</v>
      </c>
      <c r="M96" s="618">
        <v>45084</v>
      </c>
      <c r="N96" s="617"/>
      <c r="O96" s="616">
        <v>1</v>
      </c>
      <c r="P96" s="357" t="s">
        <v>1767</v>
      </c>
      <c r="Q96" s="357" t="s">
        <v>2093</v>
      </c>
      <c r="R96" s="357" t="s">
        <v>2094</v>
      </c>
      <c r="S96" s="617" t="s">
        <v>56</v>
      </c>
      <c r="T96" s="357" t="s">
        <v>2238</v>
      </c>
    </row>
    <row r="97" spans="2:20">
      <c r="B97" s="357" t="s">
        <v>648</v>
      </c>
      <c r="C97" s="357" t="s">
        <v>643</v>
      </c>
      <c r="D97" s="616">
        <v>48</v>
      </c>
      <c r="E97" s="616">
        <v>53</v>
      </c>
      <c r="F97" s="616">
        <v>0</v>
      </c>
      <c r="G97" s="616">
        <v>0</v>
      </c>
      <c r="H97" s="357" t="s">
        <v>2114</v>
      </c>
      <c r="I97" s="357" t="s">
        <v>45</v>
      </c>
      <c r="J97" s="357" t="s">
        <v>2239</v>
      </c>
      <c r="K97" s="357" t="s">
        <v>2130</v>
      </c>
      <c r="L97" s="617" t="s">
        <v>57</v>
      </c>
      <c r="M97" s="618">
        <v>45299</v>
      </c>
      <c r="N97" s="617"/>
      <c r="O97" s="616">
        <v>1</v>
      </c>
      <c r="P97" s="357" t="s">
        <v>1767</v>
      </c>
      <c r="Q97" s="357" t="s">
        <v>2093</v>
      </c>
      <c r="R97" s="357" t="s">
        <v>2094</v>
      </c>
      <c r="S97" s="617" t="s">
        <v>56</v>
      </c>
      <c r="T97" s="617"/>
    </row>
    <row r="98" spans="2:20">
      <c r="B98" s="357" t="s">
        <v>568</v>
      </c>
      <c r="C98" s="357" t="s">
        <v>568</v>
      </c>
      <c r="D98" s="616">
        <v>-9</v>
      </c>
      <c r="E98" s="616">
        <v>-4</v>
      </c>
      <c r="F98" s="616">
        <v>0</v>
      </c>
      <c r="G98" s="616">
        <v>0</v>
      </c>
      <c r="H98" s="357" t="s">
        <v>37</v>
      </c>
      <c r="I98" s="357" t="s">
        <v>45</v>
      </c>
      <c r="J98" s="357" t="s">
        <v>2240</v>
      </c>
      <c r="K98" s="357" t="s">
        <v>2241</v>
      </c>
      <c r="L98" s="617" t="s">
        <v>57</v>
      </c>
      <c r="M98" s="618">
        <v>45292</v>
      </c>
      <c r="N98" s="617"/>
      <c r="O98" s="616">
        <v>1</v>
      </c>
      <c r="P98" s="357" t="s">
        <v>1767</v>
      </c>
      <c r="Q98" s="357" t="s">
        <v>2093</v>
      </c>
      <c r="R98" s="357" t="s">
        <v>2094</v>
      </c>
      <c r="S98" s="617" t="s">
        <v>56</v>
      </c>
      <c r="T98" s="357" t="s">
        <v>2242</v>
      </c>
    </row>
    <row r="99" spans="2:20">
      <c r="B99" s="357" t="s">
        <v>2243</v>
      </c>
      <c r="C99" s="357" t="s">
        <v>266</v>
      </c>
      <c r="D99" s="616">
        <v>269</v>
      </c>
      <c r="E99" s="616">
        <v>289</v>
      </c>
      <c r="F99" s="616">
        <v>0</v>
      </c>
      <c r="G99" s="616">
        <v>0</v>
      </c>
      <c r="H99" s="357" t="s">
        <v>2166</v>
      </c>
      <c r="I99" s="357" t="s">
        <v>2100</v>
      </c>
      <c r="J99" s="357" t="s">
        <v>124</v>
      </c>
      <c r="K99" s="357" t="s">
        <v>2109</v>
      </c>
      <c r="L99" s="617" t="s">
        <v>57</v>
      </c>
      <c r="M99" s="618">
        <v>45291</v>
      </c>
      <c r="N99" s="617"/>
      <c r="O99" s="616">
        <v>2</v>
      </c>
      <c r="P99" s="357" t="s">
        <v>1767</v>
      </c>
      <c r="Q99" s="357" t="s">
        <v>2110</v>
      </c>
      <c r="R99" s="617"/>
      <c r="S99" s="617" t="s">
        <v>56</v>
      </c>
      <c r="T99" s="357" t="s">
        <v>2244</v>
      </c>
    </row>
    <row r="100" spans="2:20">
      <c r="B100" s="357" t="s">
        <v>2245</v>
      </c>
      <c r="C100" s="357" t="s">
        <v>467</v>
      </c>
      <c r="D100" s="616">
        <v>-50</v>
      </c>
      <c r="E100" s="616">
        <v>-40</v>
      </c>
      <c r="F100" s="616">
        <v>0</v>
      </c>
      <c r="G100" s="616">
        <v>0</v>
      </c>
      <c r="H100" s="357" t="s">
        <v>2161</v>
      </c>
      <c r="I100" s="357" t="s">
        <v>2104</v>
      </c>
      <c r="J100" s="357" t="s">
        <v>2162</v>
      </c>
      <c r="K100" s="357" t="s">
        <v>2102</v>
      </c>
      <c r="L100" s="617" t="s">
        <v>57</v>
      </c>
      <c r="M100" s="618">
        <v>45292</v>
      </c>
      <c r="N100" s="617"/>
      <c r="O100" s="616">
        <v>1</v>
      </c>
      <c r="P100" s="357" t="s">
        <v>1767</v>
      </c>
      <c r="Q100" s="357" t="s">
        <v>2093</v>
      </c>
      <c r="R100" s="357" t="s">
        <v>2094</v>
      </c>
      <c r="S100" s="617" t="s">
        <v>56</v>
      </c>
      <c r="T100" s="617"/>
    </row>
    <row r="101" spans="2:20">
      <c r="B101" s="357" t="s">
        <v>2246</v>
      </c>
      <c r="C101" s="357" t="s">
        <v>675</v>
      </c>
      <c r="D101" s="616">
        <v>103</v>
      </c>
      <c r="E101" s="616">
        <v>108</v>
      </c>
      <c r="F101" s="616">
        <v>0</v>
      </c>
      <c r="G101" s="616">
        <v>0</v>
      </c>
      <c r="H101" s="357" t="s">
        <v>37</v>
      </c>
      <c r="I101" s="357" t="s">
        <v>45</v>
      </c>
      <c r="J101" s="357" t="s">
        <v>2096</v>
      </c>
      <c r="K101" s="357" t="s">
        <v>2097</v>
      </c>
      <c r="L101" s="617" t="s">
        <v>57</v>
      </c>
      <c r="M101" s="618">
        <v>45299</v>
      </c>
      <c r="N101" s="617"/>
      <c r="O101" s="616">
        <v>2</v>
      </c>
      <c r="P101" s="357" t="s">
        <v>1767</v>
      </c>
      <c r="Q101" s="357" t="s">
        <v>2093</v>
      </c>
      <c r="R101" s="357" t="s">
        <v>2094</v>
      </c>
      <c r="S101" s="617" t="s">
        <v>56</v>
      </c>
      <c r="T101" s="617"/>
    </row>
    <row r="102" spans="2:20">
      <c r="B102" s="357" t="s">
        <v>2247</v>
      </c>
      <c r="C102" s="357" t="s">
        <v>550</v>
      </c>
      <c r="D102" s="616">
        <v>37</v>
      </c>
      <c r="E102" s="616">
        <v>47</v>
      </c>
      <c r="F102" s="616">
        <v>90</v>
      </c>
      <c r="G102" s="616">
        <v>0</v>
      </c>
      <c r="H102" s="357" t="s">
        <v>2089</v>
      </c>
      <c r="I102" s="357" t="s">
        <v>2090</v>
      </c>
      <c r="J102" s="357" t="s">
        <v>2091</v>
      </c>
      <c r="K102" s="357" t="s">
        <v>2092</v>
      </c>
      <c r="L102" s="617" t="s">
        <v>57</v>
      </c>
      <c r="M102" s="618">
        <v>45299</v>
      </c>
      <c r="N102" s="617"/>
      <c r="O102" s="616">
        <v>1</v>
      </c>
      <c r="P102" s="357" t="s">
        <v>1767</v>
      </c>
      <c r="Q102" s="357" t="s">
        <v>2093</v>
      </c>
      <c r="R102" s="357" t="s">
        <v>2094</v>
      </c>
      <c r="S102" s="617" t="s">
        <v>56</v>
      </c>
      <c r="T102" s="357" t="s">
        <v>3029</v>
      </c>
    </row>
    <row r="103" spans="2:20">
      <c r="B103" s="357" t="s">
        <v>2248</v>
      </c>
      <c r="C103" s="357" t="s">
        <v>570</v>
      </c>
      <c r="D103" s="616">
        <v>-95</v>
      </c>
      <c r="E103" s="616">
        <v>-90</v>
      </c>
      <c r="F103" s="616">
        <v>45</v>
      </c>
      <c r="G103" s="616">
        <v>0</v>
      </c>
      <c r="H103" s="357" t="s">
        <v>37</v>
      </c>
      <c r="I103" s="357" t="s">
        <v>45</v>
      </c>
      <c r="J103" s="357" t="s">
        <v>3268</v>
      </c>
      <c r="K103" s="357" t="s">
        <v>2124</v>
      </c>
      <c r="L103" s="617" t="s">
        <v>57</v>
      </c>
      <c r="M103" s="618">
        <v>45292</v>
      </c>
      <c r="N103" s="617"/>
      <c r="O103" s="616">
        <v>1</v>
      </c>
      <c r="P103" s="357" t="s">
        <v>1767</v>
      </c>
      <c r="Q103" s="357" t="s">
        <v>2093</v>
      </c>
      <c r="R103" s="357" t="s">
        <v>2094</v>
      </c>
      <c r="S103" s="617" t="s">
        <v>56</v>
      </c>
      <c r="T103" s="357" t="s">
        <v>3034</v>
      </c>
    </row>
    <row r="104" spans="2:20">
      <c r="B104" s="357" t="s">
        <v>2249</v>
      </c>
      <c r="C104" s="357" t="s">
        <v>651</v>
      </c>
      <c r="D104" s="616">
        <v>48</v>
      </c>
      <c r="E104" s="616">
        <v>38</v>
      </c>
      <c r="F104" s="616">
        <v>0</v>
      </c>
      <c r="G104" s="616">
        <v>0</v>
      </c>
      <c r="H104" s="357" t="s">
        <v>2113</v>
      </c>
      <c r="I104" s="357" t="s">
        <v>2114</v>
      </c>
      <c r="J104" s="357" t="s">
        <v>249</v>
      </c>
      <c r="K104" s="357" t="s">
        <v>2102</v>
      </c>
      <c r="L104" s="617" t="s">
        <v>57</v>
      </c>
      <c r="M104" s="618">
        <v>45299</v>
      </c>
      <c r="N104" s="617"/>
      <c r="O104" s="616">
        <v>1</v>
      </c>
      <c r="P104" s="357" t="s">
        <v>1767</v>
      </c>
      <c r="Q104" s="357" t="s">
        <v>2093</v>
      </c>
      <c r="R104" s="357" t="s">
        <v>2094</v>
      </c>
      <c r="S104" s="617" t="s">
        <v>56</v>
      </c>
      <c r="T104" s="617"/>
    </row>
    <row r="105" spans="2:20">
      <c r="B105" s="357" t="s">
        <v>2250</v>
      </c>
      <c r="C105" s="357" t="s">
        <v>550</v>
      </c>
      <c r="D105" s="616">
        <v>37</v>
      </c>
      <c r="E105" s="616">
        <v>47</v>
      </c>
      <c r="F105" s="616">
        <v>90</v>
      </c>
      <c r="G105" s="616">
        <v>0</v>
      </c>
      <c r="H105" s="357" t="s">
        <v>2089</v>
      </c>
      <c r="I105" s="357" t="s">
        <v>2090</v>
      </c>
      <c r="J105" s="357" t="s">
        <v>2091</v>
      </c>
      <c r="K105" s="357" t="s">
        <v>2092</v>
      </c>
      <c r="L105" s="617" t="s">
        <v>57</v>
      </c>
      <c r="M105" s="618">
        <v>45299</v>
      </c>
      <c r="N105" s="617"/>
      <c r="O105" s="616">
        <v>1</v>
      </c>
      <c r="P105" s="357" t="s">
        <v>1767</v>
      </c>
      <c r="Q105" s="357" t="s">
        <v>2093</v>
      </c>
      <c r="R105" s="357" t="s">
        <v>2094</v>
      </c>
      <c r="S105" s="617" t="s">
        <v>56</v>
      </c>
      <c r="T105" s="357" t="s">
        <v>3029</v>
      </c>
    </row>
    <row r="106" spans="2:20">
      <c r="B106" s="357" t="s">
        <v>2251</v>
      </c>
      <c r="C106" s="357" t="s">
        <v>467</v>
      </c>
      <c r="D106" s="616">
        <v>-35</v>
      </c>
      <c r="E106" s="616">
        <v>-25</v>
      </c>
      <c r="F106" s="616">
        <v>0</v>
      </c>
      <c r="G106" s="616">
        <v>0</v>
      </c>
      <c r="H106" s="357" t="s">
        <v>2161</v>
      </c>
      <c r="I106" s="357" t="s">
        <v>2104</v>
      </c>
      <c r="J106" s="357" t="s">
        <v>2162</v>
      </c>
      <c r="K106" s="357" t="s">
        <v>2102</v>
      </c>
      <c r="L106" s="617" t="s">
        <v>57</v>
      </c>
      <c r="M106" s="618">
        <v>45292</v>
      </c>
      <c r="N106" s="617"/>
      <c r="O106" s="616">
        <v>1</v>
      </c>
      <c r="P106" s="357" t="s">
        <v>1767</v>
      </c>
      <c r="Q106" s="357" t="s">
        <v>2093</v>
      </c>
      <c r="R106" s="357" t="s">
        <v>2094</v>
      </c>
      <c r="S106" s="617" t="s">
        <v>56</v>
      </c>
      <c r="T106" s="617"/>
    </row>
    <row r="107" spans="2:20">
      <c r="B107" s="357" t="s">
        <v>2252</v>
      </c>
      <c r="C107" s="357" t="s">
        <v>447</v>
      </c>
      <c r="D107" s="616">
        <v>-65</v>
      </c>
      <c r="E107" s="616">
        <v>-60</v>
      </c>
      <c r="F107" s="616">
        <v>0</v>
      </c>
      <c r="G107" s="616">
        <v>0</v>
      </c>
      <c r="H107" s="357" t="s">
        <v>2114</v>
      </c>
      <c r="I107" s="357" t="s">
        <v>2100</v>
      </c>
      <c r="J107" s="357" t="s">
        <v>2149</v>
      </c>
      <c r="K107" s="357" t="s">
        <v>2092</v>
      </c>
      <c r="L107" s="617" t="s">
        <v>57</v>
      </c>
      <c r="M107" s="618">
        <v>45292</v>
      </c>
      <c r="N107" s="617"/>
      <c r="O107" s="616">
        <v>1</v>
      </c>
      <c r="P107" s="357" t="s">
        <v>1767</v>
      </c>
      <c r="Q107" s="357" t="s">
        <v>2093</v>
      </c>
      <c r="R107" s="357" t="s">
        <v>2094</v>
      </c>
      <c r="S107" s="617" t="s">
        <v>56</v>
      </c>
      <c r="T107" s="617"/>
    </row>
    <row r="108" spans="2:20">
      <c r="B108" s="357" t="s">
        <v>289</v>
      </c>
      <c r="C108" s="357" t="s">
        <v>279</v>
      </c>
      <c r="D108" s="616">
        <v>188</v>
      </c>
      <c r="E108" s="616">
        <v>203</v>
      </c>
      <c r="F108" s="616">
        <v>0</v>
      </c>
      <c r="G108" s="616">
        <v>0</v>
      </c>
      <c r="H108" s="357" t="s">
        <v>2089</v>
      </c>
      <c r="I108" s="357" t="s">
        <v>2090</v>
      </c>
      <c r="J108" s="357" t="s">
        <v>2226</v>
      </c>
      <c r="K108" s="357" t="s">
        <v>2124</v>
      </c>
      <c r="L108" s="617" t="s">
        <v>57</v>
      </c>
      <c r="M108" s="618">
        <v>45271</v>
      </c>
      <c r="N108" s="617"/>
      <c r="O108" s="616">
        <v>1</v>
      </c>
      <c r="P108" s="357" t="s">
        <v>1767</v>
      </c>
      <c r="Q108" s="357" t="s">
        <v>2110</v>
      </c>
      <c r="R108" s="617"/>
      <c r="S108" s="617" t="s">
        <v>56</v>
      </c>
      <c r="T108" s="357" t="s">
        <v>3177</v>
      </c>
    </row>
    <row r="109" spans="2:20">
      <c r="B109" s="357" t="s">
        <v>617</v>
      </c>
      <c r="C109" s="357" t="s">
        <v>613</v>
      </c>
      <c r="D109" s="616">
        <v>-20</v>
      </c>
      <c r="E109" s="616">
        <v>-15</v>
      </c>
      <c r="F109" s="616">
        <v>0</v>
      </c>
      <c r="G109" s="616">
        <v>0</v>
      </c>
      <c r="H109" s="357" t="s">
        <v>3135</v>
      </c>
      <c r="I109" s="357" t="s">
        <v>2104</v>
      </c>
      <c r="J109" s="357" t="s">
        <v>3136</v>
      </c>
      <c r="K109" s="357" t="s">
        <v>2129</v>
      </c>
      <c r="L109" s="617" t="s">
        <v>57</v>
      </c>
      <c r="M109" s="618">
        <v>45299</v>
      </c>
      <c r="N109" s="617"/>
      <c r="O109" s="616">
        <v>1</v>
      </c>
      <c r="P109" s="357" t="s">
        <v>1767</v>
      </c>
      <c r="Q109" s="357" t="s">
        <v>2093</v>
      </c>
      <c r="R109" s="357" t="s">
        <v>2094</v>
      </c>
      <c r="S109" s="617" t="s">
        <v>56</v>
      </c>
      <c r="T109" s="357" t="s">
        <v>3030</v>
      </c>
    </row>
    <row r="110" spans="2:20">
      <c r="B110" s="357" t="s">
        <v>617</v>
      </c>
      <c r="C110" s="357" t="s">
        <v>614</v>
      </c>
      <c r="D110" s="616">
        <v>-10</v>
      </c>
      <c r="E110" s="616">
        <v>-5</v>
      </c>
      <c r="F110" s="616">
        <v>0</v>
      </c>
      <c r="G110" s="616">
        <v>0</v>
      </c>
      <c r="H110" s="357" t="s">
        <v>37</v>
      </c>
      <c r="I110" s="357" t="s">
        <v>45</v>
      </c>
      <c r="J110" s="357" t="s">
        <v>2106</v>
      </c>
      <c r="K110" s="357" t="s">
        <v>2253</v>
      </c>
      <c r="L110" s="617" t="s">
        <v>57</v>
      </c>
      <c r="M110" s="618">
        <v>45299</v>
      </c>
      <c r="N110" s="617"/>
      <c r="O110" s="616">
        <v>1</v>
      </c>
      <c r="P110" s="357" t="s">
        <v>1767</v>
      </c>
      <c r="Q110" s="357" t="s">
        <v>2093</v>
      </c>
      <c r="R110" s="357" t="s">
        <v>2094</v>
      </c>
      <c r="S110" s="617" t="s">
        <v>56</v>
      </c>
      <c r="T110" s="357" t="s">
        <v>3030</v>
      </c>
    </row>
    <row r="111" spans="2:20">
      <c r="B111" s="357" t="s">
        <v>2254</v>
      </c>
      <c r="C111" s="357" t="s">
        <v>613</v>
      </c>
      <c r="D111" s="616">
        <v>-85</v>
      </c>
      <c r="E111" s="616">
        <v>-80</v>
      </c>
      <c r="F111" s="616">
        <v>70</v>
      </c>
      <c r="G111" s="616">
        <v>0</v>
      </c>
      <c r="H111" s="357" t="s">
        <v>3135</v>
      </c>
      <c r="I111" s="357" t="s">
        <v>2104</v>
      </c>
      <c r="J111" s="357" t="s">
        <v>3136</v>
      </c>
      <c r="K111" s="357" t="s">
        <v>2129</v>
      </c>
      <c r="L111" s="617" t="s">
        <v>57</v>
      </c>
      <c r="M111" s="618">
        <v>45299</v>
      </c>
      <c r="N111" s="617"/>
      <c r="O111" s="616">
        <v>1</v>
      </c>
      <c r="P111" s="357" t="s">
        <v>1767</v>
      </c>
      <c r="Q111" s="357" t="s">
        <v>2093</v>
      </c>
      <c r="R111" s="357" t="s">
        <v>2094</v>
      </c>
      <c r="S111" s="617" t="s">
        <v>161</v>
      </c>
      <c r="T111" s="357" t="s">
        <v>3030</v>
      </c>
    </row>
    <row r="112" spans="2:20">
      <c r="B112" s="357" t="s">
        <v>2254</v>
      </c>
      <c r="C112" s="357" t="s">
        <v>614</v>
      </c>
      <c r="D112" s="616">
        <v>-75</v>
      </c>
      <c r="E112" s="616">
        <v>-70</v>
      </c>
      <c r="F112" s="616">
        <v>70</v>
      </c>
      <c r="G112" s="616">
        <v>0</v>
      </c>
      <c r="H112" s="357" t="s">
        <v>37</v>
      </c>
      <c r="I112" s="357" t="s">
        <v>45</v>
      </c>
      <c r="J112" s="357" t="s">
        <v>2106</v>
      </c>
      <c r="K112" s="357" t="s">
        <v>623</v>
      </c>
      <c r="L112" s="617" t="s">
        <v>57</v>
      </c>
      <c r="M112" s="618">
        <v>45299</v>
      </c>
      <c r="N112" s="617"/>
      <c r="O112" s="616">
        <v>1</v>
      </c>
      <c r="P112" s="357" t="s">
        <v>1767</v>
      </c>
      <c r="Q112" s="357" t="s">
        <v>2093</v>
      </c>
      <c r="R112" s="357" t="s">
        <v>2094</v>
      </c>
      <c r="S112" s="617" t="s">
        <v>161</v>
      </c>
      <c r="T112" s="357" t="s">
        <v>3030</v>
      </c>
    </row>
    <row r="113" spans="2:20">
      <c r="B113" s="357" t="s">
        <v>168</v>
      </c>
      <c r="C113" s="357" t="s">
        <v>158</v>
      </c>
      <c r="D113" s="616">
        <v>310</v>
      </c>
      <c r="E113" s="616">
        <v>320</v>
      </c>
      <c r="F113" s="616">
        <v>0</v>
      </c>
      <c r="G113" s="616">
        <v>0</v>
      </c>
      <c r="H113" s="357" t="s">
        <v>45</v>
      </c>
      <c r="I113" s="357" t="s">
        <v>2113</v>
      </c>
      <c r="J113" s="357" t="s">
        <v>2231</v>
      </c>
      <c r="K113" s="357" t="s">
        <v>2136</v>
      </c>
      <c r="L113" s="617" t="s">
        <v>57</v>
      </c>
      <c r="M113" s="618">
        <v>45292</v>
      </c>
      <c r="N113" s="617"/>
      <c r="O113" s="616">
        <v>2</v>
      </c>
      <c r="P113" s="357" t="s">
        <v>1767</v>
      </c>
      <c r="Q113" s="357" t="s">
        <v>2110</v>
      </c>
      <c r="R113" s="617"/>
      <c r="S113" s="617" t="s">
        <v>56</v>
      </c>
      <c r="T113" s="357" t="s">
        <v>2255</v>
      </c>
    </row>
    <row r="114" spans="2:20">
      <c r="B114" s="357" t="s">
        <v>2256</v>
      </c>
      <c r="C114" s="357" t="s">
        <v>140</v>
      </c>
      <c r="D114" s="616">
        <v>228</v>
      </c>
      <c r="E114" s="616">
        <v>798</v>
      </c>
      <c r="F114" s="616">
        <v>0</v>
      </c>
      <c r="G114" s="616">
        <v>0</v>
      </c>
      <c r="H114" s="357" t="s">
        <v>2113</v>
      </c>
      <c r="I114" s="357" t="s">
        <v>2114</v>
      </c>
      <c r="J114" s="357" t="s">
        <v>124</v>
      </c>
      <c r="K114" s="357" t="s">
        <v>2136</v>
      </c>
      <c r="L114" s="617" t="s">
        <v>57</v>
      </c>
      <c r="M114" s="618">
        <v>45184</v>
      </c>
      <c r="N114" s="617"/>
      <c r="O114" s="616">
        <v>1</v>
      </c>
      <c r="P114" s="357" t="s">
        <v>1767</v>
      </c>
      <c r="Q114" s="357" t="s">
        <v>2110</v>
      </c>
      <c r="R114" s="617"/>
      <c r="S114" s="617" t="s">
        <v>56</v>
      </c>
      <c r="T114" s="617"/>
    </row>
    <row r="115" spans="2:20">
      <c r="B115" s="357" t="s">
        <v>2257</v>
      </c>
      <c r="C115" s="357" t="s">
        <v>719</v>
      </c>
      <c r="D115" s="616">
        <v>125</v>
      </c>
      <c r="E115" s="616">
        <v>135</v>
      </c>
      <c r="F115" s="616">
        <v>40</v>
      </c>
      <c r="G115" s="616">
        <v>0</v>
      </c>
      <c r="H115" s="357" t="s">
        <v>2179</v>
      </c>
      <c r="I115" s="357" t="s">
        <v>2258</v>
      </c>
      <c r="J115" s="357" t="s">
        <v>2259</v>
      </c>
      <c r="K115" s="357" t="s">
        <v>2109</v>
      </c>
      <c r="L115" s="617" t="s">
        <v>57</v>
      </c>
      <c r="M115" s="618">
        <v>45299</v>
      </c>
      <c r="N115" s="617"/>
      <c r="O115" s="616">
        <v>3</v>
      </c>
      <c r="P115" s="357" t="s">
        <v>1767</v>
      </c>
      <c r="Q115" s="357" t="s">
        <v>2093</v>
      </c>
      <c r="R115" s="357" t="s">
        <v>2119</v>
      </c>
      <c r="S115" s="617" t="s">
        <v>56</v>
      </c>
      <c r="T115" s="357" t="s">
        <v>2260</v>
      </c>
    </row>
    <row r="116" spans="2:20">
      <c r="B116" s="357" t="s">
        <v>2261</v>
      </c>
      <c r="C116" s="357" t="s">
        <v>467</v>
      </c>
      <c r="D116" s="616">
        <v>-45</v>
      </c>
      <c r="E116" s="616">
        <v>-35</v>
      </c>
      <c r="F116" s="616">
        <v>0</v>
      </c>
      <c r="G116" s="616">
        <v>0</v>
      </c>
      <c r="H116" s="357" t="s">
        <v>2161</v>
      </c>
      <c r="I116" s="357" t="s">
        <v>2104</v>
      </c>
      <c r="J116" s="357" t="s">
        <v>2162</v>
      </c>
      <c r="K116" s="357" t="s">
        <v>2102</v>
      </c>
      <c r="L116" s="617" t="s">
        <v>57</v>
      </c>
      <c r="M116" s="618">
        <v>45292</v>
      </c>
      <c r="N116" s="617"/>
      <c r="O116" s="616">
        <v>1</v>
      </c>
      <c r="P116" s="357" t="s">
        <v>1767</v>
      </c>
      <c r="Q116" s="357" t="s">
        <v>2093</v>
      </c>
      <c r="R116" s="357" t="s">
        <v>2094</v>
      </c>
      <c r="S116" s="617" t="s">
        <v>56</v>
      </c>
      <c r="T116" s="617"/>
    </row>
    <row r="117" spans="2:20">
      <c r="B117" s="357" t="s">
        <v>2262</v>
      </c>
      <c r="C117" s="357" t="s">
        <v>515</v>
      </c>
      <c r="D117" s="616">
        <v>41</v>
      </c>
      <c r="E117" s="616">
        <v>46</v>
      </c>
      <c r="F117" s="616">
        <v>0</v>
      </c>
      <c r="G117" s="616">
        <v>0</v>
      </c>
      <c r="H117" s="357" t="s">
        <v>2133</v>
      </c>
      <c r="I117" s="357" t="s">
        <v>2668</v>
      </c>
      <c r="J117" s="357" t="s">
        <v>3175</v>
      </c>
      <c r="K117" s="357" t="s">
        <v>462</v>
      </c>
      <c r="L117" s="617" t="s">
        <v>90</v>
      </c>
      <c r="M117" s="618">
        <v>45292</v>
      </c>
      <c r="N117" s="617"/>
      <c r="O117" s="616">
        <v>1</v>
      </c>
      <c r="P117" s="357" t="s">
        <v>1767</v>
      </c>
      <c r="Q117" s="357" t="s">
        <v>2093</v>
      </c>
      <c r="R117" s="357" t="s">
        <v>2094</v>
      </c>
      <c r="S117" s="617" t="s">
        <v>56</v>
      </c>
      <c r="T117" s="617"/>
    </row>
    <row r="118" spans="2:20">
      <c r="B118" s="357" t="s">
        <v>2262</v>
      </c>
      <c r="C118" s="357" t="s">
        <v>515</v>
      </c>
      <c r="D118" s="616">
        <v>1</v>
      </c>
      <c r="E118" s="616">
        <v>6</v>
      </c>
      <c r="F118" s="616">
        <v>0</v>
      </c>
      <c r="G118" s="616">
        <v>0</v>
      </c>
      <c r="H118" s="357" t="s">
        <v>2133</v>
      </c>
      <c r="I118" s="357" t="s">
        <v>2668</v>
      </c>
      <c r="J118" s="357" t="s">
        <v>3175</v>
      </c>
      <c r="K118" s="357" t="s">
        <v>462</v>
      </c>
      <c r="L118" s="617" t="s">
        <v>84</v>
      </c>
      <c r="M118" s="618">
        <v>45292</v>
      </c>
      <c r="N118" s="617"/>
      <c r="O118" s="616">
        <v>1</v>
      </c>
      <c r="P118" s="357" t="s">
        <v>1767</v>
      </c>
      <c r="Q118" s="357" t="s">
        <v>2093</v>
      </c>
      <c r="R118" s="357" t="s">
        <v>2094</v>
      </c>
      <c r="S118" s="617" t="s">
        <v>56</v>
      </c>
      <c r="T118" s="617"/>
    </row>
    <row r="119" spans="2:20">
      <c r="B119" s="357" t="s">
        <v>2263</v>
      </c>
      <c r="C119" s="357" t="s">
        <v>467</v>
      </c>
      <c r="D119" s="616">
        <v>-25</v>
      </c>
      <c r="E119" s="616">
        <v>-15</v>
      </c>
      <c r="F119" s="616">
        <v>0</v>
      </c>
      <c r="G119" s="616">
        <v>0</v>
      </c>
      <c r="H119" s="357" t="s">
        <v>2161</v>
      </c>
      <c r="I119" s="357" t="s">
        <v>2104</v>
      </c>
      <c r="J119" s="357" t="s">
        <v>2162</v>
      </c>
      <c r="K119" s="357" t="s">
        <v>2102</v>
      </c>
      <c r="L119" s="617" t="s">
        <v>57</v>
      </c>
      <c r="M119" s="618">
        <v>45292</v>
      </c>
      <c r="N119" s="617"/>
      <c r="O119" s="616">
        <v>1</v>
      </c>
      <c r="P119" s="357" t="s">
        <v>1767</v>
      </c>
      <c r="Q119" s="357" t="s">
        <v>2093</v>
      </c>
      <c r="R119" s="357" t="s">
        <v>2094</v>
      </c>
      <c r="S119" s="617" t="s">
        <v>56</v>
      </c>
      <c r="T119" s="617"/>
    </row>
    <row r="120" spans="2:20">
      <c r="B120" s="357" t="s">
        <v>2264</v>
      </c>
      <c r="C120" s="357" t="s">
        <v>550</v>
      </c>
      <c r="D120" s="616">
        <v>37</v>
      </c>
      <c r="E120" s="616">
        <v>47</v>
      </c>
      <c r="F120" s="616">
        <v>90</v>
      </c>
      <c r="G120" s="616">
        <v>0</v>
      </c>
      <c r="H120" s="357" t="s">
        <v>2089</v>
      </c>
      <c r="I120" s="357" t="s">
        <v>2090</v>
      </c>
      <c r="J120" s="357" t="s">
        <v>2091</v>
      </c>
      <c r="K120" s="357" t="s">
        <v>2102</v>
      </c>
      <c r="L120" s="617" t="s">
        <v>57</v>
      </c>
      <c r="M120" s="618">
        <v>45299</v>
      </c>
      <c r="N120" s="617"/>
      <c r="O120" s="616">
        <v>1</v>
      </c>
      <c r="P120" s="357" t="s">
        <v>1767</v>
      </c>
      <c r="Q120" s="357" t="s">
        <v>2093</v>
      </c>
      <c r="R120" s="357" t="s">
        <v>2094</v>
      </c>
      <c r="S120" s="617" t="s">
        <v>56</v>
      </c>
      <c r="T120" s="357" t="s">
        <v>3029</v>
      </c>
    </row>
    <row r="121" spans="2:20">
      <c r="B121" s="357" t="s">
        <v>2265</v>
      </c>
      <c r="C121" s="357" t="s">
        <v>651</v>
      </c>
      <c r="D121" s="616">
        <v>48</v>
      </c>
      <c r="E121" s="616">
        <v>38</v>
      </c>
      <c r="F121" s="616">
        <v>0</v>
      </c>
      <c r="G121" s="616">
        <v>0</v>
      </c>
      <c r="H121" s="357" t="s">
        <v>2113</v>
      </c>
      <c r="I121" s="357" t="s">
        <v>2114</v>
      </c>
      <c r="J121" s="357" t="s">
        <v>249</v>
      </c>
      <c r="K121" s="357" t="s">
        <v>2102</v>
      </c>
      <c r="L121" s="617" t="s">
        <v>57</v>
      </c>
      <c r="M121" s="618">
        <v>45299</v>
      </c>
      <c r="N121" s="617"/>
      <c r="O121" s="616">
        <v>1</v>
      </c>
      <c r="P121" s="357" t="s">
        <v>1767</v>
      </c>
      <c r="Q121" s="357" t="s">
        <v>2093</v>
      </c>
      <c r="R121" s="357" t="s">
        <v>2094</v>
      </c>
      <c r="S121" s="617" t="s">
        <v>56</v>
      </c>
      <c r="T121" s="617"/>
    </row>
    <row r="122" spans="2:20">
      <c r="B122" s="357" t="s">
        <v>2266</v>
      </c>
      <c r="C122" s="357" t="s">
        <v>613</v>
      </c>
      <c r="D122" s="616">
        <v>-85</v>
      </c>
      <c r="E122" s="616">
        <v>-80</v>
      </c>
      <c r="F122" s="616">
        <v>70</v>
      </c>
      <c r="G122" s="616">
        <v>0</v>
      </c>
      <c r="H122" s="357" t="s">
        <v>3135</v>
      </c>
      <c r="I122" s="357" t="s">
        <v>2104</v>
      </c>
      <c r="J122" s="357" t="s">
        <v>3136</v>
      </c>
      <c r="K122" s="357" t="s">
        <v>2129</v>
      </c>
      <c r="L122" s="617" t="s">
        <v>57</v>
      </c>
      <c r="M122" s="618">
        <v>45299</v>
      </c>
      <c r="N122" s="617"/>
      <c r="O122" s="616">
        <v>1</v>
      </c>
      <c r="P122" s="357" t="s">
        <v>1767</v>
      </c>
      <c r="Q122" s="357" t="s">
        <v>2093</v>
      </c>
      <c r="R122" s="357" t="s">
        <v>2094</v>
      </c>
      <c r="S122" s="617" t="s">
        <v>161</v>
      </c>
      <c r="T122" s="357" t="s">
        <v>3030</v>
      </c>
    </row>
    <row r="123" spans="2:20">
      <c r="B123" s="357" t="s">
        <v>2266</v>
      </c>
      <c r="C123" s="357" t="s">
        <v>614</v>
      </c>
      <c r="D123" s="616">
        <v>-75</v>
      </c>
      <c r="E123" s="616">
        <v>-70</v>
      </c>
      <c r="F123" s="616">
        <v>70</v>
      </c>
      <c r="G123" s="616">
        <v>0</v>
      </c>
      <c r="H123" s="357" t="s">
        <v>37</v>
      </c>
      <c r="I123" s="357" t="s">
        <v>45</v>
      </c>
      <c r="J123" s="357" t="s">
        <v>2106</v>
      </c>
      <c r="K123" s="357" t="s">
        <v>623</v>
      </c>
      <c r="L123" s="617" t="s">
        <v>57</v>
      </c>
      <c r="M123" s="618">
        <v>45299</v>
      </c>
      <c r="N123" s="617"/>
      <c r="O123" s="616">
        <v>1</v>
      </c>
      <c r="P123" s="357" t="s">
        <v>1767</v>
      </c>
      <c r="Q123" s="357" t="s">
        <v>2093</v>
      </c>
      <c r="R123" s="357" t="s">
        <v>2094</v>
      </c>
      <c r="S123" s="617" t="s">
        <v>161</v>
      </c>
      <c r="T123" s="357" t="s">
        <v>3030</v>
      </c>
    </row>
    <row r="124" spans="2:20">
      <c r="B124" s="357" t="s">
        <v>2267</v>
      </c>
      <c r="C124" s="357" t="s">
        <v>570</v>
      </c>
      <c r="D124" s="616">
        <v>-102</v>
      </c>
      <c r="E124" s="616">
        <v>-97</v>
      </c>
      <c r="F124" s="616">
        <v>45</v>
      </c>
      <c r="G124" s="616">
        <v>0</v>
      </c>
      <c r="H124" s="357" t="s">
        <v>37</v>
      </c>
      <c r="I124" s="357" t="s">
        <v>45</v>
      </c>
      <c r="J124" s="357" t="s">
        <v>3268</v>
      </c>
      <c r="K124" s="357" t="s">
        <v>2107</v>
      </c>
      <c r="L124" s="617" t="s">
        <v>57</v>
      </c>
      <c r="M124" s="618">
        <v>45292</v>
      </c>
      <c r="N124" s="617"/>
      <c r="O124" s="616">
        <v>1</v>
      </c>
      <c r="P124" s="357" t="s">
        <v>1767</v>
      </c>
      <c r="Q124" s="357" t="s">
        <v>2093</v>
      </c>
      <c r="R124" s="357" t="s">
        <v>2094</v>
      </c>
      <c r="S124" s="617" t="s">
        <v>56</v>
      </c>
      <c r="T124" s="357" t="s">
        <v>3035</v>
      </c>
    </row>
    <row r="125" spans="2:20">
      <c r="B125" s="357" t="s">
        <v>553</v>
      </c>
      <c r="C125" s="357" t="s">
        <v>550</v>
      </c>
      <c r="D125" s="616">
        <v>90</v>
      </c>
      <c r="E125" s="616">
        <v>100</v>
      </c>
      <c r="F125" s="616">
        <v>0</v>
      </c>
      <c r="G125" s="616">
        <v>0</v>
      </c>
      <c r="H125" s="357" t="s">
        <v>2089</v>
      </c>
      <c r="I125" s="357" t="s">
        <v>2090</v>
      </c>
      <c r="J125" s="357" t="s">
        <v>2091</v>
      </c>
      <c r="K125" s="357" t="s">
        <v>2092</v>
      </c>
      <c r="L125" s="617" t="s">
        <v>57</v>
      </c>
      <c r="M125" s="618">
        <v>45299</v>
      </c>
      <c r="N125" s="617"/>
      <c r="O125" s="616">
        <v>1</v>
      </c>
      <c r="P125" s="357" t="s">
        <v>1767</v>
      </c>
      <c r="Q125" s="357" t="s">
        <v>2093</v>
      </c>
      <c r="R125" s="357" t="s">
        <v>2094</v>
      </c>
      <c r="S125" s="617" t="s">
        <v>56</v>
      </c>
      <c r="T125" s="357" t="s">
        <v>3029</v>
      </c>
    </row>
    <row r="126" spans="2:20">
      <c r="B126" s="357" t="s">
        <v>551</v>
      </c>
      <c r="C126" s="357" t="s">
        <v>550</v>
      </c>
      <c r="D126" s="616">
        <v>0</v>
      </c>
      <c r="E126" s="616">
        <v>10</v>
      </c>
      <c r="F126" s="616">
        <v>90</v>
      </c>
      <c r="G126" s="616">
        <v>0</v>
      </c>
      <c r="H126" s="357" t="s">
        <v>2089</v>
      </c>
      <c r="I126" s="357" t="s">
        <v>2090</v>
      </c>
      <c r="J126" s="357" t="s">
        <v>2091</v>
      </c>
      <c r="K126" s="357" t="s">
        <v>2092</v>
      </c>
      <c r="L126" s="617" t="s">
        <v>57</v>
      </c>
      <c r="M126" s="618">
        <v>45299</v>
      </c>
      <c r="N126" s="617"/>
      <c r="O126" s="616">
        <v>1</v>
      </c>
      <c r="P126" s="357" t="s">
        <v>1767</v>
      </c>
      <c r="Q126" s="357" t="s">
        <v>2093</v>
      </c>
      <c r="R126" s="357" t="s">
        <v>2094</v>
      </c>
      <c r="S126" s="617" t="s">
        <v>56</v>
      </c>
      <c r="T126" s="357" t="s">
        <v>3029</v>
      </c>
    </row>
    <row r="127" spans="2:20">
      <c r="B127" s="357" t="s">
        <v>2268</v>
      </c>
      <c r="C127" s="357" t="s">
        <v>550</v>
      </c>
      <c r="D127" s="616">
        <v>0</v>
      </c>
      <c r="E127" s="616">
        <v>10</v>
      </c>
      <c r="F127" s="616">
        <v>90</v>
      </c>
      <c r="G127" s="616">
        <v>0</v>
      </c>
      <c r="H127" s="357" t="s">
        <v>2089</v>
      </c>
      <c r="I127" s="357" t="s">
        <v>2090</v>
      </c>
      <c r="J127" s="357" t="s">
        <v>2091</v>
      </c>
      <c r="K127" s="357" t="s">
        <v>2092</v>
      </c>
      <c r="L127" s="617" t="s">
        <v>57</v>
      </c>
      <c r="M127" s="618">
        <v>45299</v>
      </c>
      <c r="N127" s="617"/>
      <c r="O127" s="616">
        <v>1</v>
      </c>
      <c r="P127" s="357" t="s">
        <v>1767</v>
      </c>
      <c r="Q127" s="357" t="s">
        <v>2093</v>
      </c>
      <c r="R127" s="357" t="s">
        <v>2094</v>
      </c>
      <c r="S127" s="617" t="s">
        <v>56</v>
      </c>
      <c r="T127" s="357" t="s">
        <v>3029</v>
      </c>
    </row>
    <row r="128" spans="2:20">
      <c r="B128" s="357" t="s">
        <v>2269</v>
      </c>
      <c r="C128" s="357" t="s">
        <v>467</v>
      </c>
      <c r="D128" s="616">
        <v>-45</v>
      </c>
      <c r="E128" s="616">
        <v>-35</v>
      </c>
      <c r="F128" s="616">
        <v>0</v>
      </c>
      <c r="G128" s="616">
        <v>0</v>
      </c>
      <c r="H128" s="357" t="s">
        <v>2161</v>
      </c>
      <c r="I128" s="357" t="s">
        <v>2104</v>
      </c>
      <c r="J128" s="357" t="s">
        <v>2162</v>
      </c>
      <c r="K128" s="357" t="s">
        <v>2102</v>
      </c>
      <c r="L128" s="617" t="s">
        <v>57</v>
      </c>
      <c r="M128" s="618">
        <v>45292</v>
      </c>
      <c r="N128" s="617"/>
      <c r="O128" s="616">
        <v>1</v>
      </c>
      <c r="P128" s="357" t="s">
        <v>1767</v>
      </c>
      <c r="Q128" s="357" t="s">
        <v>2093</v>
      </c>
      <c r="R128" s="357" t="s">
        <v>2094</v>
      </c>
      <c r="S128" s="617" t="s">
        <v>56</v>
      </c>
      <c r="T128" s="617"/>
    </row>
    <row r="129" spans="2:20">
      <c r="B129" s="357" t="s">
        <v>2270</v>
      </c>
      <c r="C129" s="357" t="s">
        <v>651</v>
      </c>
      <c r="D129" s="616">
        <v>38</v>
      </c>
      <c r="E129" s="616">
        <v>28</v>
      </c>
      <c r="F129" s="616">
        <v>0</v>
      </c>
      <c r="G129" s="616">
        <v>0</v>
      </c>
      <c r="H129" s="357" t="s">
        <v>2113</v>
      </c>
      <c r="I129" s="357" t="s">
        <v>2114</v>
      </c>
      <c r="J129" s="357" t="s">
        <v>249</v>
      </c>
      <c r="K129" s="357" t="s">
        <v>2102</v>
      </c>
      <c r="L129" s="617" t="s">
        <v>57</v>
      </c>
      <c r="M129" s="618">
        <v>45299</v>
      </c>
      <c r="N129" s="617"/>
      <c r="O129" s="616">
        <v>1</v>
      </c>
      <c r="P129" s="357" t="s">
        <v>1767</v>
      </c>
      <c r="Q129" s="357" t="s">
        <v>2093</v>
      </c>
      <c r="R129" s="357" t="s">
        <v>2094</v>
      </c>
      <c r="S129" s="617" t="s">
        <v>56</v>
      </c>
      <c r="T129" s="617"/>
    </row>
    <row r="130" spans="2:20">
      <c r="B130" s="357" t="s">
        <v>751</v>
      </c>
      <c r="C130" s="357" t="s">
        <v>745</v>
      </c>
      <c r="D130" s="616">
        <v>99</v>
      </c>
      <c r="E130" s="616">
        <v>119</v>
      </c>
      <c r="F130" s="616">
        <v>40</v>
      </c>
      <c r="G130" s="616">
        <v>0</v>
      </c>
      <c r="H130" s="357" t="s">
        <v>2166</v>
      </c>
      <c r="I130" s="357" t="s">
        <v>2100</v>
      </c>
      <c r="J130" s="357" t="s">
        <v>2199</v>
      </c>
      <c r="K130" s="357" t="s">
        <v>2626</v>
      </c>
      <c r="L130" s="617" t="s">
        <v>57</v>
      </c>
      <c r="M130" s="618">
        <v>45269</v>
      </c>
      <c r="N130" s="617"/>
      <c r="O130" s="616">
        <v>1</v>
      </c>
      <c r="P130" s="357" t="s">
        <v>1767</v>
      </c>
      <c r="Q130" s="357" t="s">
        <v>2093</v>
      </c>
      <c r="R130" s="357" t="s">
        <v>2119</v>
      </c>
      <c r="S130" s="617" t="s">
        <v>56</v>
      </c>
      <c r="T130" s="357" t="s">
        <v>2181</v>
      </c>
    </row>
    <row r="131" spans="2:20">
      <c r="B131" s="357" t="s">
        <v>2271</v>
      </c>
      <c r="C131" s="357" t="s">
        <v>467</v>
      </c>
      <c r="D131" s="616">
        <v>-5</v>
      </c>
      <c r="E131" s="616">
        <v>5</v>
      </c>
      <c r="F131" s="616">
        <v>0</v>
      </c>
      <c r="G131" s="616">
        <v>0</v>
      </c>
      <c r="H131" s="357" t="s">
        <v>2161</v>
      </c>
      <c r="I131" s="357" t="s">
        <v>2104</v>
      </c>
      <c r="J131" s="357" t="s">
        <v>2162</v>
      </c>
      <c r="K131" s="357" t="s">
        <v>2102</v>
      </c>
      <c r="L131" s="617" t="s">
        <v>57</v>
      </c>
      <c r="M131" s="618">
        <v>45292</v>
      </c>
      <c r="N131" s="617"/>
      <c r="O131" s="616">
        <v>1</v>
      </c>
      <c r="P131" s="357" t="s">
        <v>1767</v>
      </c>
      <c r="Q131" s="357" t="s">
        <v>2093</v>
      </c>
      <c r="R131" s="357" t="s">
        <v>2094</v>
      </c>
      <c r="S131" s="617" t="s">
        <v>56</v>
      </c>
      <c r="T131" s="617"/>
    </row>
    <row r="132" spans="2:20">
      <c r="B132" s="357" t="s">
        <v>120</v>
      </c>
      <c r="C132" s="357" t="s">
        <v>120</v>
      </c>
      <c r="D132" s="616">
        <v>-19</v>
      </c>
      <c r="E132" s="616">
        <v>-4</v>
      </c>
      <c r="F132" s="616">
        <v>0</v>
      </c>
      <c r="G132" s="616">
        <v>0</v>
      </c>
      <c r="H132" s="357" t="s">
        <v>2113</v>
      </c>
      <c r="I132" s="357" t="s">
        <v>2114</v>
      </c>
      <c r="J132" s="357" t="s">
        <v>2272</v>
      </c>
      <c r="K132" s="357" t="s">
        <v>2273</v>
      </c>
      <c r="L132" s="617" t="s">
        <v>90</v>
      </c>
      <c r="M132" s="618">
        <v>45285</v>
      </c>
      <c r="N132" s="617"/>
      <c r="O132" s="616">
        <v>1</v>
      </c>
      <c r="P132" s="357" t="s">
        <v>1767</v>
      </c>
      <c r="Q132" s="357" t="s">
        <v>2093</v>
      </c>
      <c r="R132" s="357" t="s">
        <v>2094</v>
      </c>
      <c r="S132" s="617" t="s">
        <v>56</v>
      </c>
      <c r="T132" s="357" t="s">
        <v>1</v>
      </c>
    </row>
    <row r="133" spans="2:20">
      <c r="B133" s="357" t="s">
        <v>120</v>
      </c>
      <c r="C133" s="357" t="s">
        <v>120</v>
      </c>
      <c r="D133" s="616">
        <v>-59</v>
      </c>
      <c r="E133" s="616">
        <v>-44</v>
      </c>
      <c r="F133" s="616">
        <v>0</v>
      </c>
      <c r="G133" s="616">
        <v>0</v>
      </c>
      <c r="H133" s="357" t="s">
        <v>2113</v>
      </c>
      <c r="I133" s="357" t="s">
        <v>2114</v>
      </c>
      <c r="J133" s="357" t="s">
        <v>2272</v>
      </c>
      <c r="K133" s="357" t="s">
        <v>2273</v>
      </c>
      <c r="L133" s="617" t="s">
        <v>84</v>
      </c>
      <c r="M133" s="618">
        <v>45285</v>
      </c>
      <c r="N133" s="617"/>
      <c r="O133" s="616">
        <v>1</v>
      </c>
      <c r="P133" s="357" t="s">
        <v>1767</v>
      </c>
      <c r="Q133" s="357" t="s">
        <v>2093</v>
      </c>
      <c r="R133" s="357" t="s">
        <v>2094</v>
      </c>
      <c r="S133" s="617" t="s">
        <v>56</v>
      </c>
      <c r="T133" s="357" t="s">
        <v>1</v>
      </c>
    </row>
    <row r="134" spans="2:20">
      <c r="B134" s="357" t="s">
        <v>2274</v>
      </c>
      <c r="C134" s="357" t="s">
        <v>613</v>
      </c>
      <c r="D134" s="616">
        <v>-85</v>
      </c>
      <c r="E134" s="616">
        <v>-80</v>
      </c>
      <c r="F134" s="616">
        <v>70</v>
      </c>
      <c r="G134" s="616">
        <v>0</v>
      </c>
      <c r="H134" s="357" t="s">
        <v>3135</v>
      </c>
      <c r="I134" s="357" t="s">
        <v>2104</v>
      </c>
      <c r="J134" s="357" t="s">
        <v>3136</v>
      </c>
      <c r="K134" s="357" t="s">
        <v>2129</v>
      </c>
      <c r="L134" s="617" t="s">
        <v>57</v>
      </c>
      <c r="M134" s="618">
        <v>45299</v>
      </c>
      <c r="N134" s="617"/>
      <c r="O134" s="616">
        <v>1</v>
      </c>
      <c r="P134" s="357" t="s">
        <v>1767</v>
      </c>
      <c r="Q134" s="357" t="s">
        <v>2093</v>
      </c>
      <c r="R134" s="357" t="s">
        <v>2094</v>
      </c>
      <c r="S134" s="617" t="s">
        <v>161</v>
      </c>
      <c r="T134" s="357" t="s">
        <v>3030</v>
      </c>
    </row>
    <row r="135" spans="2:20">
      <c r="B135" s="357" t="s">
        <v>2274</v>
      </c>
      <c r="C135" s="357" t="s">
        <v>614</v>
      </c>
      <c r="D135" s="616">
        <v>-75</v>
      </c>
      <c r="E135" s="616">
        <v>-70</v>
      </c>
      <c r="F135" s="616">
        <v>70</v>
      </c>
      <c r="G135" s="616">
        <v>0</v>
      </c>
      <c r="H135" s="357" t="s">
        <v>37</v>
      </c>
      <c r="I135" s="357" t="s">
        <v>45</v>
      </c>
      <c r="J135" s="357" t="s">
        <v>2106</v>
      </c>
      <c r="K135" s="357" t="s">
        <v>623</v>
      </c>
      <c r="L135" s="617" t="s">
        <v>57</v>
      </c>
      <c r="M135" s="618">
        <v>45299</v>
      </c>
      <c r="N135" s="617"/>
      <c r="O135" s="616">
        <v>1</v>
      </c>
      <c r="P135" s="357" t="s">
        <v>1767</v>
      </c>
      <c r="Q135" s="357" t="s">
        <v>2093</v>
      </c>
      <c r="R135" s="357" t="s">
        <v>2094</v>
      </c>
      <c r="S135" s="617" t="s">
        <v>161</v>
      </c>
      <c r="T135" s="357" t="s">
        <v>3030</v>
      </c>
    </row>
    <row r="136" spans="2:20">
      <c r="B136" s="357" t="s">
        <v>2275</v>
      </c>
      <c r="C136" s="357" t="s">
        <v>570</v>
      </c>
      <c r="D136" s="616">
        <v>-105</v>
      </c>
      <c r="E136" s="616">
        <v>-100</v>
      </c>
      <c r="F136" s="616">
        <v>45</v>
      </c>
      <c r="G136" s="616">
        <v>0</v>
      </c>
      <c r="H136" s="357" t="s">
        <v>37</v>
      </c>
      <c r="I136" s="357" t="s">
        <v>45</v>
      </c>
      <c r="J136" s="357" t="s">
        <v>3268</v>
      </c>
      <c r="K136" s="357" t="s">
        <v>2107</v>
      </c>
      <c r="L136" s="617" t="s">
        <v>57</v>
      </c>
      <c r="M136" s="618">
        <v>45292</v>
      </c>
      <c r="N136" s="617"/>
      <c r="O136" s="616">
        <v>1</v>
      </c>
      <c r="P136" s="357" t="s">
        <v>1767</v>
      </c>
      <c r="Q136" s="357" t="s">
        <v>2093</v>
      </c>
      <c r="R136" s="357" t="s">
        <v>2094</v>
      </c>
      <c r="S136" s="617" t="s">
        <v>161</v>
      </c>
      <c r="T136" s="357" t="s">
        <v>3035</v>
      </c>
    </row>
    <row r="137" spans="2:20">
      <c r="B137" s="357" t="s">
        <v>632</v>
      </c>
      <c r="C137" s="357" t="s">
        <v>631</v>
      </c>
      <c r="D137" s="616">
        <v>135</v>
      </c>
      <c r="E137" s="616">
        <v>140</v>
      </c>
      <c r="F137" s="616">
        <v>0</v>
      </c>
      <c r="G137" s="616">
        <v>0</v>
      </c>
      <c r="H137" s="357" t="s">
        <v>2114</v>
      </c>
      <c r="I137" s="357" t="s">
        <v>2100</v>
      </c>
      <c r="J137" s="357" t="s">
        <v>3001</v>
      </c>
      <c r="K137" s="357" t="s">
        <v>636</v>
      </c>
      <c r="L137" s="617" t="s">
        <v>57</v>
      </c>
      <c r="M137" s="618">
        <v>45299</v>
      </c>
      <c r="N137" s="617"/>
      <c r="O137" s="616">
        <v>1</v>
      </c>
      <c r="P137" s="357" t="s">
        <v>1767</v>
      </c>
      <c r="Q137" s="357" t="s">
        <v>2093</v>
      </c>
      <c r="R137" s="357" t="s">
        <v>2094</v>
      </c>
      <c r="S137" s="617" t="s">
        <v>56</v>
      </c>
      <c r="T137" s="617"/>
    </row>
    <row r="138" spans="2:20">
      <c r="B138" s="357" t="s">
        <v>582</v>
      </c>
      <c r="C138" s="357" t="s">
        <v>581</v>
      </c>
      <c r="D138" s="616">
        <v>45</v>
      </c>
      <c r="E138" s="616">
        <v>50</v>
      </c>
      <c r="F138" s="616">
        <v>0</v>
      </c>
      <c r="G138" s="616">
        <v>0</v>
      </c>
      <c r="H138" s="357" t="s">
        <v>2100</v>
      </c>
      <c r="I138" s="357" t="s">
        <v>45</v>
      </c>
      <c r="J138" s="357" t="s">
        <v>2276</v>
      </c>
      <c r="K138" s="357" t="s">
        <v>589</v>
      </c>
      <c r="L138" s="617" t="s">
        <v>57</v>
      </c>
      <c r="M138" s="618">
        <v>45292</v>
      </c>
      <c r="N138" s="617"/>
      <c r="O138" s="616">
        <v>1</v>
      </c>
      <c r="P138" s="357" t="s">
        <v>1767</v>
      </c>
      <c r="Q138" s="357" t="s">
        <v>2093</v>
      </c>
      <c r="R138" s="357" t="s">
        <v>2094</v>
      </c>
      <c r="S138" s="617" t="s">
        <v>56</v>
      </c>
      <c r="T138" s="357" t="s">
        <v>2277</v>
      </c>
    </row>
    <row r="139" spans="2:20">
      <c r="B139" s="357" t="s">
        <v>566</v>
      </c>
      <c r="C139" s="357" t="s">
        <v>566</v>
      </c>
      <c r="D139" s="616">
        <v>-63</v>
      </c>
      <c r="E139" s="616">
        <v>-58</v>
      </c>
      <c r="F139" s="616">
        <v>0</v>
      </c>
      <c r="G139" s="616">
        <v>0</v>
      </c>
      <c r="H139" s="357" t="s">
        <v>2100</v>
      </c>
      <c r="I139" s="357" t="s">
        <v>45</v>
      </c>
      <c r="J139" s="357" t="s">
        <v>2278</v>
      </c>
      <c r="K139" s="357" t="s">
        <v>2129</v>
      </c>
      <c r="L139" s="617" t="s">
        <v>57</v>
      </c>
      <c r="M139" s="618">
        <v>45292</v>
      </c>
      <c r="N139" s="617"/>
      <c r="O139" s="616">
        <v>0</v>
      </c>
      <c r="P139" s="357" t="s">
        <v>1767</v>
      </c>
      <c r="Q139" s="357" t="s">
        <v>2093</v>
      </c>
      <c r="R139" s="357" t="s">
        <v>2094</v>
      </c>
      <c r="S139" s="617" t="s">
        <v>56</v>
      </c>
      <c r="T139" s="357" t="s">
        <v>2279</v>
      </c>
    </row>
    <row r="140" spans="2:20">
      <c r="B140" s="357" t="s">
        <v>719</v>
      </c>
      <c r="C140" s="357" t="s">
        <v>719</v>
      </c>
      <c r="D140" s="616">
        <v>-65</v>
      </c>
      <c r="E140" s="616">
        <v>-55</v>
      </c>
      <c r="F140" s="616">
        <v>40</v>
      </c>
      <c r="G140" s="616">
        <v>0</v>
      </c>
      <c r="H140" s="357" t="s">
        <v>2179</v>
      </c>
      <c r="I140" s="357" t="s">
        <v>2258</v>
      </c>
      <c r="J140" s="357" t="s">
        <v>2259</v>
      </c>
      <c r="K140" s="357" t="s">
        <v>2280</v>
      </c>
      <c r="L140" s="617" t="s">
        <v>57</v>
      </c>
      <c r="M140" s="618">
        <v>45299</v>
      </c>
      <c r="N140" s="617"/>
      <c r="O140" s="616">
        <v>1</v>
      </c>
      <c r="P140" s="357" t="s">
        <v>1767</v>
      </c>
      <c r="Q140" s="357" t="s">
        <v>2093</v>
      </c>
      <c r="R140" s="357" t="s">
        <v>2119</v>
      </c>
      <c r="S140" s="617" t="s">
        <v>56</v>
      </c>
      <c r="T140" s="617"/>
    </row>
    <row r="141" spans="2:20">
      <c r="B141" s="357" t="s">
        <v>686</v>
      </c>
      <c r="C141" s="357" t="s">
        <v>686</v>
      </c>
      <c r="D141" s="616">
        <v>18</v>
      </c>
      <c r="E141" s="616">
        <v>28</v>
      </c>
      <c r="F141" s="616">
        <v>0</v>
      </c>
      <c r="G141" s="616">
        <v>0</v>
      </c>
      <c r="H141" s="357" t="s">
        <v>45</v>
      </c>
      <c r="I141" s="357" t="s">
        <v>2113</v>
      </c>
      <c r="J141" s="357" t="s">
        <v>371</v>
      </c>
      <c r="K141" s="357" t="s">
        <v>2129</v>
      </c>
      <c r="L141" s="617" t="s">
        <v>57</v>
      </c>
      <c r="M141" s="618">
        <v>45299</v>
      </c>
      <c r="N141" s="617"/>
      <c r="O141" s="616">
        <v>1</v>
      </c>
      <c r="P141" s="357" t="s">
        <v>1767</v>
      </c>
      <c r="Q141" s="357" t="s">
        <v>2110</v>
      </c>
      <c r="R141" s="617"/>
      <c r="S141" s="617" t="s">
        <v>56</v>
      </c>
      <c r="T141" s="617"/>
    </row>
    <row r="142" spans="2:20">
      <c r="B142" s="357" t="s">
        <v>170</v>
      </c>
      <c r="C142" s="357" t="s">
        <v>158</v>
      </c>
      <c r="D142" s="616">
        <v>290</v>
      </c>
      <c r="E142" s="616">
        <v>300</v>
      </c>
      <c r="F142" s="616">
        <v>0</v>
      </c>
      <c r="G142" s="616">
        <v>0</v>
      </c>
      <c r="H142" s="357" t="s">
        <v>45</v>
      </c>
      <c r="I142" s="357" t="s">
        <v>2113</v>
      </c>
      <c r="J142" s="357" t="s">
        <v>2231</v>
      </c>
      <c r="K142" s="357" t="s">
        <v>2109</v>
      </c>
      <c r="L142" s="617" t="s">
        <v>57</v>
      </c>
      <c r="M142" s="618">
        <v>45292</v>
      </c>
      <c r="N142" s="617"/>
      <c r="O142" s="616">
        <v>1</v>
      </c>
      <c r="P142" s="357" t="s">
        <v>1767</v>
      </c>
      <c r="Q142" s="357" t="s">
        <v>2110</v>
      </c>
      <c r="R142" s="617"/>
      <c r="S142" s="617" t="s">
        <v>56</v>
      </c>
      <c r="T142" s="357" t="s">
        <v>2282</v>
      </c>
    </row>
    <row r="143" spans="2:20">
      <c r="B143" s="357" t="s">
        <v>2283</v>
      </c>
      <c r="C143" s="357" t="s">
        <v>579</v>
      </c>
      <c r="D143" s="616">
        <v>100</v>
      </c>
      <c r="E143" s="616">
        <v>105</v>
      </c>
      <c r="F143" s="616">
        <v>0</v>
      </c>
      <c r="G143" s="616">
        <v>0</v>
      </c>
      <c r="H143" s="357" t="s">
        <v>2166</v>
      </c>
      <c r="I143" s="357" t="s">
        <v>2100</v>
      </c>
      <c r="J143" s="357" t="s">
        <v>2284</v>
      </c>
      <c r="K143" s="357" t="s">
        <v>2153</v>
      </c>
      <c r="L143" s="617" t="s">
        <v>57</v>
      </c>
      <c r="M143" s="618">
        <v>45292</v>
      </c>
      <c r="N143" s="617"/>
      <c r="O143" s="616">
        <v>1</v>
      </c>
      <c r="P143" s="357" t="s">
        <v>1767</v>
      </c>
      <c r="Q143" s="357" t="s">
        <v>2093</v>
      </c>
      <c r="R143" s="357" t="s">
        <v>2094</v>
      </c>
      <c r="S143" s="617" t="s">
        <v>56</v>
      </c>
      <c r="T143" s="617"/>
    </row>
    <row r="144" spans="2:20">
      <c r="B144" s="357" t="s">
        <v>2285</v>
      </c>
      <c r="C144" s="357" t="s">
        <v>447</v>
      </c>
      <c r="D144" s="616">
        <v>-26</v>
      </c>
      <c r="E144" s="616">
        <v>-21</v>
      </c>
      <c r="F144" s="616">
        <v>0</v>
      </c>
      <c r="G144" s="616">
        <v>0</v>
      </c>
      <c r="H144" s="357" t="s">
        <v>2114</v>
      </c>
      <c r="I144" s="357" t="s">
        <v>2100</v>
      </c>
      <c r="J144" s="357" t="s">
        <v>2149</v>
      </c>
      <c r="K144" s="357" t="s">
        <v>2107</v>
      </c>
      <c r="L144" s="617" t="s">
        <v>57</v>
      </c>
      <c r="M144" s="618">
        <v>45292</v>
      </c>
      <c r="N144" s="617"/>
      <c r="O144" s="616">
        <v>1</v>
      </c>
      <c r="P144" s="357" t="s">
        <v>1767</v>
      </c>
      <c r="Q144" s="357" t="s">
        <v>2093</v>
      </c>
      <c r="R144" s="357" t="s">
        <v>2094</v>
      </c>
      <c r="S144" s="617" t="s">
        <v>56</v>
      </c>
      <c r="T144" s="617"/>
    </row>
    <row r="145" spans="2:20">
      <c r="B145" s="357" t="s">
        <v>2286</v>
      </c>
      <c r="C145" s="357" t="s">
        <v>515</v>
      </c>
      <c r="D145" s="616">
        <v>41</v>
      </c>
      <c r="E145" s="616">
        <v>46</v>
      </c>
      <c r="F145" s="616">
        <v>0</v>
      </c>
      <c r="G145" s="616">
        <v>0</v>
      </c>
      <c r="H145" s="357" t="s">
        <v>2133</v>
      </c>
      <c r="I145" s="357" t="s">
        <v>2668</v>
      </c>
      <c r="J145" s="357" t="s">
        <v>3175</v>
      </c>
      <c r="K145" s="357" t="s">
        <v>2124</v>
      </c>
      <c r="L145" s="617" t="s">
        <v>90</v>
      </c>
      <c r="M145" s="618">
        <v>45292</v>
      </c>
      <c r="N145" s="617"/>
      <c r="O145" s="616">
        <v>1</v>
      </c>
      <c r="P145" s="357" t="s">
        <v>1767</v>
      </c>
      <c r="Q145" s="357" t="s">
        <v>2093</v>
      </c>
      <c r="R145" s="357" t="s">
        <v>2094</v>
      </c>
      <c r="S145" s="617" t="s">
        <v>56</v>
      </c>
      <c r="T145" s="617"/>
    </row>
    <row r="146" spans="2:20">
      <c r="B146" s="357" t="s">
        <v>2286</v>
      </c>
      <c r="C146" s="357" t="s">
        <v>515</v>
      </c>
      <c r="D146" s="616">
        <v>1</v>
      </c>
      <c r="E146" s="616">
        <v>6</v>
      </c>
      <c r="F146" s="616">
        <v>0</v>
      </c>
      <c r="G146" s="616">
        <v>0</v>
      </c>
      <c r="H146" s="357" t="s">
        <v>2133</v>
      </c>
      <c r="I146" s="357" t="s">
        <v>2668</v>
      </c>
      <c r="J146" s="357" t="s">
        <v>3175</v>
      </c>
      <c r="K146" s="357" t="s">
        <v>2124</v>
      </c>
      <c r="L146" s="617" t="s">
        <v>84</v>
      </c>
      <c r="M146" s="618">
        <v>45292</v>
      </c>
      <c r="N146" s="617"/>
      <c r="O146" s="616">
        <v>1</v>
      </c>
      <c r="P146" s="357" t="s">
        <v>1767</v>
      </c>
      <c r="Q146" s="357" t="s">
        <v>2093</v>
      </c>
      <c r="R146" s="357" t="s">
        <v>2094</v>
      </c>
      <c r="S146" s="617" t="s">
        <v>56</v>
      </c>
      <c r="T146" s="617"/>
    </row>
    <row r="147" spans="2:20">
      <c r="B147" s="357" t="s">
        <v>55</v>
      </c>
      <c r="C147" s="357" t="s">
        <v>55</v>
      </c>
      <c r="D147" s="616">
        <v>-55</v>
      </c>
      <c r="E147" s="616">
        <v>-45</v>
      </c>
      <c r="F147" s="616">
        <v>0</v>
      </c>
      <c r="G147" s="616">
        <v>0</v>
      </c>
      <c r="H147" s="357" t="s">
        <v>2144</v>
      </c>
      <c r="I147" s="357" t="s">
        <v>2145</v>
      </c>
      <c r="J147" s="357" t="s">
        <v>2287</v>
      </c>
      <c r="K147" s="357" t="s">
        <v>2288</v>
      </c>
      <c r="L147" s="617" t="s">
        <v>57</v>
      </c>
      <c r="M147" s="618">
        <v>45159</v>
      </c>
      <c r="N147" s="617"/>
      <c r="O147" s="616">
        <v>1</v>
      </c>
      <c r="P147" s="357" t="s">
        <v>1767</v>
      </c>
      <c r="Q147" s="357" t="s">
        <v>2093</v>
      </c>
      <c r="R147" s="357" t="s">
        <v>2094</v>
      </c>
      <c r="S147" s="617" t="s">
        <v>56</v>
      </c>
      <c r="T147" s="357" t="s">
        <v>2289</v>
      </c>
    </row>
    <row r="148" spans="2:20">
      <c r="B148" s="357" t="s">
        <v>2290</v>
      </c>
      <c r="C148" s="357" t="s">
        <v>575</v>
      </c>
      <c r="D148" s="616">
        <v>-44</v>
      </c>
      <c r="E148" s="616">
        <v>-39</v>
      </c>
      <c r="F148" s="616">
        <v>0</v>
      </c>
      <c r="G148" s="616">
        <v>0</v>
      </c>
      <c r="H148" s="357" t="s">
        <v>2114</v>
      </c>
      <c r="I148" s="357" t="s">
        <v>2100</v>
      </c>
      <c r="J148" s="357" t="s">
        <v>3036</v>
      </c>
      <c r="K148" s="357" t="s">
        <v>2102</v>
      </c>
      <c r="L148" s="617" t="s">
        <v>57</v>
      </c>
      <c r="M148" s="618">
        <v>45299</v>
      </c>
      <c r="N148" s="617"/>
      <c r="O148" s="616">
        <v>1</v>
      </c>
      <c r="P148" s="357" t="s">
        <v>1767</v>
      </c>
      <c r="Q148" s="357" t="s">
        <v>2093</v>
      </c>
      <c r="R148" s="357" t="s">
        <v>2094</v>
      </c>
      <c r="S148" s="617" t="s">
        <v>56</v>
      </c>
      <c r="T148" s="617"/>
    </row>
    <row r="149" spans="2:20">
      <c r="B149" s="357" t="s">
        <v>2291</v>
      </c>
      <c r="C149" s="357" t="s">
        <v>444</v>
      </c>
      <c r="D149" s="616">
        <v>-17</v>
      </c>
      <c r="E149" s="616">
        <v>-12</v>
      </c>
      <c r="F149" s="616">
        <v>0</v>
      </c>
      <c r="G149" s="616">
        <v>0</v>
      </c>
      <c r="H149" s="357" t="s">
        <v>2113</v>
      </c>
      <c r="I149" s="357" t="s">
        <v>2114</v>
      </c>
      <c r="J149" s="357" t="s">
        <v>449</v>
      </c>
      <c r="K149" s="357" t="s">
        <v>2156</v>
      </c>
      <c r="L149" s="617" t="s">
        <v>57</v>
      </c>
      <c r="M149" s="618">
        <v>45292</v>
      </c>
      <c r="N149" s="617"/>
      <c r="O149" s="616">
        <v>1</v>
      </c>
      <c r="P149" s="357" t="s">
        <v>1767</v>
      </c>
      <c r="Q149" s="357" t="s">
        <v>2093</v>
      </c>
      <c r="R149" s="357" t="s">
        <v>2094</v>
      </c>
      <c r="S149" s="617" t="s">
        <v>56</v>
      </c>
      <c r="T149" s="617"/>
    </row>
    <row r="150" spans="2:20">
      <c r="B150" s="357" t="s">
        <v>2292</v>
      </c>
      <c r="C150" s="357" t="s">
        <v>444</v>
      </c>
      <c r="D150" s="616">
        <v>-22</v>
      </c>
      <c r="E150" s="616">
        <v>-17</v>
      </c>
      <c r="F150" s="616">
        <v>0</v>
      </c>
      <c r="G150" s="616">
        <v>0</v>
      </c>
      <c r="H150" s="357" t="s">
        <v>2113</v>
      </c>
      <c r="I150" s="357" t="s">
        <v>2114</v>
      </c>
      <c r="J150" s="357" t="s">
        <v>449</v>
      </c>
      <c r="K150" s="357" t="s">
        <v>2156</v>
      </c>
      <c r="L150" s="617" t="s">
        <v>57</v>
      </c>
      <c r="M150" s="618">
        <v>45292</v>
      </c>
      <c r="N150" s="617"/>
      <c r="O150" s="616">
        <v>1</v>
      </c>
      <c r="P150" s="357" t="s">
        <v>1767</v>
      </c>
      <c r="Q150" s="357" t="s">
        <v>2093</v>
      </c>
      <c r="R150" s="357" t="s">
        <v>2094</v>
      </c>
      <c r="S150" s="617" t="s">
        <v>56</v>
      </c>
      <c r="T150" s="617"/>
    </row>
    <row r="151" spans="2:20">
      <c r="B151" s="357" t="s">
        <v>2293</v>
      </c>
      <c r="C151" s="357" t="s">
        <v>467</v>
      </c>
      <c r="D151" s="616">
        <v>5</v>
      </c>
      <c r="E151" s="616">
        <v>15</v>
      </c>
      <c r="F151" s="616">
        <v>0</v>
      </c>
      <c r="G151" s="616">
        <v>0</v>
      </c>
      <c r="H151" s="357" t="s">
        <v>2161</v>
      </c>
      <c r="I151" s="357" t="s">
        <v>2104</v>
      </c>
      <c r="J151" s="357" t="s">
        <v>2162</v>
      </c>
      <c r="K151" s="357" t="s">
        <v>2102</v>
      </c>
      <c r="L151" s="617" t="s">
        <v>57</v>
      </c>
      <c r="M151" s="618">
        <v>45292</v>
      </c>
      <c r="N151" s="617"/>
      <c r="O151" s="616">
        <v>1</v>
      </c>
      <c r="P151" s="357" t="s">
        <v>1767</v>
      </c>
      <c r="Q151" s="357" t="s">
        <v>2093</v>
      </c>
      <c r="R151" s="357" t="s">
        <v>2094</v>
      </c>
      <c r="S151" s="617" t="s">
        <v>56</v>
      </c>
      <c r="T151" s="617"/>
    </row>
    <row r="152" spans="2:20">
      <c r="B152" s="357" t="s">
        <v>503</v>
      </c>
      <c r="C152" s="357" t="s">
        <v>500</v>
      </c>
      <c r="D152" s="616">
        <v>69</v>
      </c>
      <c r="E152" s="616">
        <v>79</v>
      </c>
      <c r="F152" s="616">
        <v>0</v>
      </c>
      <c r="G152" s="616">
        <v>0</v>
      </c>
      <c r="H152" s="357" t="s">
        <v>2113</v>
      </c>
      <c r="I152" s="357" t="s">
        <v>2113</v>
      </c>
      <c r="J152" s="357" t="s">
        <v>2294</v>
      </c>
      <c r="K152" s="357" t="s">
        <v>2092</v>
      </c>
      <c r="L152" s="617" t="s">
        <v>57</v>
      </c>
      <c r="M152" s="618">
        <v>45292</v>
      </c>
      <c r="N152" s="617"/>
      <c r="O152" s="616">
        <v>1</v>
      </c>
      <c r="P152" s="357" t="s">
        <v>1767</v>
      </c>
      <c r="Q152" s="357" t="s">
        <v>2093</v>
      </c>
      <c r="R152" s="357" t="s">
        <v>2119</v>
      </c>
      <c r="S152" s="617" t="s">
        <v>56</v>
      </c>
      <c r="T152" s="357" t="s">
        <v>2151</v>
      </c>
    </row>
    <row r="153" spans="2:20">
      <c r="B153" s="357" t="s">
        <v>827</v>
      </c>
      <c r="C153" s="357" t="s">
        <v>827</v>
      </c>
      <c r="D153" s="616">
        <v>75</v>
      </c>
      <c r="E153" s="616">
        <v>85</v>
      </c>
      <c r="F153" s="616">
        <v>0</v>
      </c>
      <c r="G153" s="616">
        <v>0</v>
      </c>
      <c r="H153" s="357" t="s">
        <v>2113</v>
      </c>
      <c r="I153" s="357" t="s">
        <v>2114</v>
      </c>
      <c r="J153" s="357" t="s">
        <v>2295</v>
      </c>
      <c r="K153" s="357" t="s">
        <v>2190</v>
      </c>
      <c r="L153" s="617" t="s">
        <v>57</v>
      </c>
      <c r="M153" s="618">
        <v>45108</v>
      </c>
      <c r="N153" s="617"/>
      <c r="O153" s="616">
        <v>1</v>
      </c>
      <c r="P153" s="357" t="s">
        <v>1767</v>
      </c>
      <c r="Q153" s="357" t="s">
        <v>2110</v>
      </c>
      <c r="R153" s="617"/>
      <c r="S153" s="617" t="s">
        <v>56</v>
      </c>
      <c r="T153" s="357" t="s">
        <v>2296</v>
      </c>
    </row>
    <row r="154" spans="2:20">
      <c r="B154" s="357" t="s">
        <v>710</v>
      </c>
      <c r="C154" s="357" t="s">
        <v>710</v>
      </c>
      <c r="D154" s="616">
        <v>-91</v>
      </c>
      <c r="E154" s="616">
        <v>-81</v>
      </c>
      <c r="F154" s="616">
        <v>30</v>
      </c>
      <c r="G154" s="616">
        <v>0</v>
      </c>
      <c r="H154" s="357" t="s">
        <v>2113</v>
      </c>
      <c r="I154" s="357" t="s">
        <v>2113</v>
      </c>
      <c r="J154" s="357" t="s">
        <v>2297</v>
      </c>
      <c r="K154" s="357" t="s">
        <v>2129</v>
      </c>
      <c r="L154" s="617" t="s">
        <v>57</v>
      </c>
      <c r="M154" s="618">
        <v>45299</v>
      </c>
      <c r="N154" s="617"/>
      <c r="O154" s="616">
        <v>1</v>
      </c>
      <c r="P154" s="357" t="s">
        <v>1767</v>
      </c>
      <c r="Q154" s="357" t="s">
        <v>2093</v>
      </c>
      <c r="R154" s="357" t="s">
        <v>2119</v>
      </c>
      <c r="S154" s="617" t="s">
        <v>56</v>
      </c>
      <c r="T154" s="357" t="s">
        <v>2298</v>
      </c>
    </row>
    <row r="155" spans="2:20">
      <c r="B155" s="357" t="s">
        <v>2299</v>
      </c>
      <c r="C155" s="357" t="s">
        <v>467</v>
      </c>
      <c r="D155" s="616">
        <v>5</v>
      </c>
      <c r="E155" s="616">
        <v>15</v>
      </c>
      <c r="F155" s="616">
        <v>0</v>
      </c>
      <c r="G155" s="616">
        <v>0</v>
      </c>
      <c r="H155" s="357" t="s">
        <v>2161</v>
      </c>
      <c r="I155" s="357" t="s">
        <v>2104</v>
      </c>
      <c r="J155" s="357" t="s">
        <v>2162</v>
      </c>
      <c r="K155" s="357" t="s">
        <v>2102</v>
      </c>
      <c r="L155" s="617" t="s">
        <v>57</v>
      </c>
      <c r="M155" s="618">
        <v>45292</v>
      </c>
      <c r="N155" s="617"/>
      <c r="O155" s="616">
        <v>1</v>
      </c>
      <c r="P155" s="357" t="s">
        <v>1767</v>
      </c>
      <c r="Q155" s="357" t="s">
        <v>2093</v>
      </c>
      <c r="R155" s="357" t="s">
        <v>2094</v>
      </c>
      <c r="S155" s="617" t="s">
        <v>56</v>
      </c>
      <c r="T155" s="617"/>
    </row>
    <row r="156" spans="2:20">
      <c r="B156" s="357" t="s">
        <v>2300</v>
      </c>
      <c r="C156" s="357" t="s">
        <v>467</v>
      </c>
      <c r="D156" s="616">
        <v>5</v>
      </c>
      <c r="E156" s="616">
        <v>15</v>
      </c>
      <c r="F156" s="616">
        <v>0</v>
      </c>
      <c r="G156" s="616">
        <v>0</v>
      </c>
      <c r="H156" s="357" t="s">
        <v>2161</v>
      </c>
      <c r="I156" s="357" t="s">
        <v>2104</v>
      </c>
      <c r="J156" s="357" t="s">
        <v>2162</v>
      </c>
      <c r="K156" s="357" t="s">
        <v>2102</v>
      </c>
      <c r="L156" s="617" t="s">
        <v>57</v>
      </c>
      <c r="M156" s="618">
        <v>45292</v>
      </c>
      <c r="N156" s="617"/>
      <c r="O156" s="616">
        <v>1</v>
      </c>
      <c r="P156" s="357" t="s">
        <v>1767</v>
      </c>
      <c r="Q156" s="357" t="s">
        <v>2093</v>
      </c>
      <c r="R156" s="357" t="s">
        <v>2094</v>
      </c>
      <c r="S156" s="617" t="s">
        <v>56</v>
      </c>
      <c r="T156" s="617"/>
    </row>
    <row r="157" spans="2:20">
      <c r="B157" s="357" t="s">
        <v>2301</v>
      </c>
      <c r="C157" s="357" t="s">
        <v>735</v>
      </c>
      <c r="D157" s="616">
        <v>159</v>
      </c>
      <c r="E157" s="616">
        <v>179</v>
      </c>
      <c r="F157" s="616">
        <v>20</v>
      </c>
      <c r="G157" s="616">
        <v>0</v>
      </c>
      <c r="H157" s="357" t="s">
        <v>2133</v>
      </c>
      <c r="I157" s="357" t="s">
        <v>2134</v>
      </c>
      <c r="J157" s="357" t="s">
        <v>2135</v>
      </c>
      <c r="K157" s="357" t="s">
        <v>2136</v>
      </c>
      <c r="L157" s="617" t="s">
        <v>57</v>
      </c>
      <c r="M157" s="618">
        <v>45299</v>
      </c>
      <c r="N157" s="617"/>
      <c r="O157" s="616">
        <v>1</v>
      </c>
      <c r="P157" s="357" t="s">
        <v>1767</v>
      </c>
      <c r="Q157" s="357" t="s">
        <v>2093</v>
      </c>
      <c r="R157" s="357" t="s">
        <v>2119</v>
      </c>
      <c r="S157" s="617" t="s">
        <v>56</v>
      </c>
      <c r="T157" s="357" t="s">
        <v>2158</v>
      </c>
    </row>
    <row r="158" spans="2:20">
      <c r="B158" s="357" t="s">
        <v>2302</v>
      </c>
      <c r="C158" s="357" t="s">
        <v>490</v>
      </c>
      <c r="D158" s="616">
        <v>62</v>
      </c>
      <c r="E158" s="616">
        <v>67</v>
      </c>
      <c r="F158" s="616">
        <v>0</v>
      </c>
      <c r="G158" s="616">
        <v>0</v>
      </c>
      <c r="H158" s="357" t="s">
        <v>2099</v>
      </c>
      <c r="I158" s="357" t="s">
        <v>2114</v>
      </c>
      <c r="J158" s="357" t="s">
        <v>2303</v>
      </c>
      <c r="K158" s="357" t="s">
        <v>2092</v>
      </c>
      <c r="L158" s="617" t="s">
        <v>57</v>
      </c>
      <c r="M158" s="618">
        <v>45292</v>
      </c>
      <c r="N158" s="617"/>
      <c r="O158" s="616">
        <v>1</v>
      </c>
      <c r="P158" s="357" t="s">
        <v>1767</v>
      </c>
      <c r="Q158" s="357" t="s">
        <v>2093</v>
      </c>
      <c r="R158" s="357" t="s">
        <v>2094</v>
      </c>
      <c r="S158" s="617" t="s">
        <v>56</v>
      </c>
      <c r="T158" s="357" t="s">
        <v>3037</v>
      </c>
    </row>
    <row r="159" spans="2:20">
      <c r="B159" s="357" t="s">
        <v>2304</v>
      </c>
      <c r="C159" s="357" t="s">
        <v>697</v>
      </c>
      <c r="D159" s="616">
        <v>-65</v>
      </c>
      <c r="E159" s="616">
        <v>-35</v>
      </c>
      <c r="F159" s="616">
        <v>20</v>
      </c>
      <c r="G159" s="616">
        <v>0</v>
      </c>
      <c r="H159" s="357" t="s">
        <v>2178</v>
      </c>
      <c r="I159" s="357" t="s">
        <v>2179</v>
      </c>
      <c r="J159" s="357" t="s">
        <v>2305</v>
      </c>
      <c r="K159" s="357" t="s">
        <v>2306</v>
      </c>
      <c r="L159" s="617" t="s">
        <v>57</v>
      </c>
      <c r="M159" s="618">
        <v>45299</v>
      </c>
      <c r="N159" s="617"/>
      <c r="O159" s="616">
        <v>1</v>
      </c>
      <c r="P159" s="357" t="s">
        <v>1767</v>
      </c>
      <c r="Q159" s="357" t="s">
        <v>2093</v>
      </c>
      <c r="R159" s="357" t="s">
        <v>2119</v>
      </c>
      <c r="S159" s="617" t="s">
        <v>56</v>
      </c>
      <c r="T159" s="357" t="s">
        <v>2307</v>
      </c>
    </row>
    <row r="160" spans="2:20">
      <c r="B160" s="357" t="s">
        <v>155</v>
      </c>
      <c r="C160" s="357" t="s">
        <v>158</v>
      </c>
      <c r="D160" s="616">
        <v>-27</v>
      </c>
      <c r="E160" s="616">
        <v>-22</v>
      </c>
      <c r="F160" s="616">
        <v>0</v>
      </c>
      <c r="G160" s="616">
        <v>0</v>
      </c>
      <c r="H160" s="357" t="s">
        <v>45</v>
      </c>
      <c r="I160" s="357" t="s">
        <v>2113</v>
      </c>
      <c r="J160" s="357" t="s">
        <v>2231</v>
      </c>
      <c r="K160" s="357" t="s">
        <v>450</v>
      </c>
      <c r="L160" s="617" t="s">
        <v>57</v>
      </c>
      <c r="M160" s="618">
        <v>45292</v>
      </c>
      <c r="N160" s="617"/>
      <c r="O160" s="616">
        <v>1</v>
      </c>
      <c r="P160" s="357" t="s">
        <v>1767</v>
      </c>
      <c r="Q160" s="357" t="s">
        <v>2093</v>
      </c>
      <c r="R160" s="357" t="s">
        <v>2094</v>
      </c>
      <c r="S160" s="617" t="s">
        <v>56</v>
      </c>
      <c r="T160" s="357" t="s">
        <v>2308</v>
      </c>
    </row>
    <row r="161" spans="2:20">
      <c r="B161" s="357" t="s">
        <v>155</v>
      </c>
      <c r="C161" s="357" t="s">
        <v>155</v>
      </c>
      <c r="D161" s="616">
        <v>-32</v>
      </c>
      <c r="E161" s="616">
        <v>-27</v>
      </c>
      <c r="F161" s="616">
        <v>0</v>
      </c>
      <c r="G161" s="616">
        <v>0</v>
      </c>
      <c r="H161" s="357" t="s">
        <v>2099</v>
      </c>
      <c r="I161" s="357" t="s">
        <v>2100</v>
      </c>
      <c r="J161" s="357" t="s">
        <v>124</v>
      </c>
      <c r="K161" s="357" t="s">
        <v>2207</v>
      </c>
      <c r="L161" s="617" t="s">
        <v>57</v>
      </c>
      <c r="M161" s="618">
        <v>45115</v>
      </c>
      <c r="N161" s="617"/>
      <c r="O161" s="616">
        <v>1</v>
      </c>
      <c r="P161" s="357" t="s">
        <v>1767</v>
      </c>
      <c r="Q161" s="357" t="s">
        <v>2093</v>
      </c>
      <c r="R161" s="357" t="s">
        <v>2094</v>
      </c>
      <c r="S161" s="617" t="s">
        <v>56</v>
      </c>
      <c r="T161" s="357" t="s">
        <v>2309</v>
      </c>
    </row>
    <row r="162" spans="2:20">
      <c r="B162" s="357" t="s">
        <v>2310</v>
      </c>
      <c r="C162" s="357" t="s">
        <v>613</v>
      </c>
      <c r="D162" s="616">
        <v>-80</v>
      </c>
      <c r="E162" s="616">
        <v>-75</v>
      </c>
      <c r="F162" s="616">
        <v>70</v>
      </c>
      <c r="G162" s="616">
        <v>0</v>
      </c>
      <c r="H162" s="357" t="s">
        <v>3135</v>
      </c>
      <c r="I162" s="357" t="s">
        <v>2104</v>
      </c>
      <c r="J162" s="357" t="s">
        <v>3136</v>
      </c>
      <c r="K162" s="357" t="s">
        <v>2129</v>
      </c>
      <c r="L162" s="617" t="s">
        <v>57</v>
      </c>
      <c r="M162" s="618">
        <v>45299</v>
      </c>
      <c r="N162" s="617"/>
      <c r="O162" s="616">
        <v>1</v>
      </c>
      <c r="P162" s="357" t="s">
        <v>1767</v>
      </c>
      <c r="Q162" s="357" t="s">
        <v>2093</v>
      </c>
      <c r="R162" s="357" t="s">
        <v>2094</v>
      </c>
      <c r="S162" s="617" t="s">
        <v>161</v>
      </c>
      <c r="T162" s="357" t="s">
        <v>3030</v>
      </c>
    </row>
    <row r="163" spans="2:20">
      <c r="B163" s="357" t="s">
        <v>2310</v>
      </c>
      <c r="C163" s="357" t="s">
        <v>614</v>
      </c>
      <c r="D163" s="616">
        <v>-70</v>
      </c>
      <c r="E163" s="616">
        <v>-65</v>
      </c>
      <c r="F163" s="616">
        <v>70</v>
      </c>
      <c r="G163" s="616">
        <v>0</v>
      </c>
      <c r="H163" s="357" t="s">
        <v>37</v>
      </c>
      <c r="I163" s="357" t="s">
        <v>45</v>
      </c>
      <c r="J163" s="357" t="s">
        <v>2106</v>
      </c>
      <c r="K163" s="357" t="s">
        <v>623</v>
      </c>
      <c r="L163" s="617" t="s">
        <v>57</v>
      </c>
      <c r="M163" s="618">
        <v>45299</v>
      </c>
      <c r="N163" s="617"/>
      <c r="O163" s="616">
        <v>1</v>
      </c>
      <c r="P163" s="357" t="s">
        <v>1767</v>
      </c>
      <c r="Q163" s="357" t="s">
        <v>2093</v>
      </c>
      <c r="R163" s="357" t="s">
        <v>2094</v>
      </c>
      <c r="S163" s="617" t="s">
        <v>161</v>
      </c>
      <c r="T163" s="357" t="s">
        <v>3030</v>
      </c>
    </row>
    <row r="164" spans="2:20">
      <c r="B164" s="357" t="s">
        <v>755</v>
      </c>
      <c r="C164" s="357" t="s">
        <v>745</v>
      </c>
      <c r="D164" s="616">
        <v>49</v>
      </c>
      <c r="E164" s="616">
        <v>69</v>
      </c>
      <c r="F164" s="616">
        <v>40</v>
      </c>
      <c r="G164" s="616">
        <v>0</v>
      </c>
      <c r="H164" s="357" t="s">
        <v>2166</v>
      </c>
      <c r="I164" s="357" t="s">
        <v>2100</v>
      </c>
      <c r="J164" s="357" t="s">
        <v>2199</v>
      </c>
      <c r="K164" s="357" t="s">
        <v>2109</v>
      </c>
      <c r="L164" s="617" t="s">
        <v>57</v>
      </c>
      <c r="M164" s="618">
        <v>45269</v>
      </c>
      <c r="N164" s="617"/>
      <c r="O164" s="616">
        <v>1</v>
      </c>
      <c r="P164" s="357" t="s">
        <v>1767</v>
      </c>
      <c r="Q164" s="357" t="s">
        <v>2093</v>
      </c>
      <c r="R164" s="357" t="s">
        <v>2119</v>
      </c>
      <c r="S164" s="617" t="s">
        <v>56</v>
      </c>
      <c r="T164" s="357" t="s">
        <v>2181</v>
      </c>
    </row>
    <row r="165" spans="2:20">
      <c r="B165" s="357" t="s">
        <v>487</v>
      </c>
      <c r="C165" s="357" t="s">
        <v>487</v>
      </c>
      <c r="D165" s="616">
        <v>65</v>
      </c>
      <c r="E165" s="616">
        <v>70</v>
      </c>
      <c r="F165" s="616">
        <v>0</v>
      </c>
      <c r="G165" s="616">
        <v>0</v>
      </c>
      <c r="H165" s="357" t="s">
        <v>2100</v>
      </c>
      <c r="I165" s="357" t="s">
        <v>45</v>
      </c>
      <c r="J165" s="357" t="s">
        <v>2311</v>
      </c>
      <c r="K165" s="357" t="s">
        <v>493</v>
      </c>
      <c r="L165" s="617" t="s">
        <v>57</v>
      </c>
      <c r="M165" s="618">
        <v>45292</v>
      </c>
      <c r="N165" s="617"/>
      <c r="O165" s="616">
        <v>1</v>
      </c>
      <c r="P165" s="357" t="s">
        <v>1767</v>
      </c>
      <c r="Q165" s="357" t="s">
        <v>2093</v>
      </c>
      <c r="R165" s="357" t="s">
        <v>2094</v>
      </c>
      <c r="S165" s="617" t="s">
        <v>56</v>
      </c>
      <c r="T165" s="617"/>
    </row>
    <row r="166" spans="2:20">
      <c r="B166" s="357" t="s">
        <v>2312</v>
      </c>
      <c r="C166" s="357" t="s">
        <v>467</v>
      </c>
      <c r="D166" s="616">
        <v>5</v>
      </c>
      <c r="E166" s="616">
        <v>15</v>
      </c>
      <c r="F166" s="616">
        <v>0</v>
      </c>
      <c r="G166" s="616">
        <v>0</v>
      </c>
      <c r="H166" s="357" t="s">
        <v>2161</v>
      </c>
      <c r="I166" s="357" t="s">
        <v>2104</v>
      </c>
      <c r="J166" s="357" t="s">
        <v>2162</v>
      </c>
      <c r="K166" s="357" t="s">
        <v>2102</v>
      </c>
      <c r="L166" s="617" t="s">
        <v>57</v>
      </c>
      <c r="M166" s="618">
        <v>45292</v>
      </c>
      <c r="N166" s="617"/>
      <c r="O166" s="616">
        <v>1</v>
      </c>
      <c r="P166" s="357" t="s">
        <v>1767</v>
      </c>
      <c r="Q166" s="357" t="s">
        <v>2093</v>
      </c>
      <c r="R166" s="357" t="s">
        <v>2094</v>
      </c>
      <c r="S166" s="617" t="s">
        <v>56</v>
      </c>
      <c r="T166" s="617"/>
    </row>
    <row r="167" spans="2:20">
      <c r="B167" s="357" t="s">
        <v>2313</v>
      </c>
      <c r="C167" s="357" t="s">
        <v>443</v>
      </c>
      <c r="D167" s="616">
        <v>-31</v>
      </c>
      <c r="E167" s="616">
        <v>-26</v>
      </c>
      <c r="F167" s="616">
        <v>0</v>
      </c>
      <c r="G167" s="616">
        <v>0</v>
      </c>
      <c r="H167" s="357" t="s">
        <v>2114</v>
      </c>
      <c r="I167" s="357" t="s">
        <v>2100</v>
      </c>
      <c r="J167" s="357" t="s">
        <v>2149</v>
      </c>
      <c r="K167" s="357" t="s">
        <v>2129</v>
      </c>
      <c r="L167" s="617" t="s">
        <v>57</v>
      </c>
      <c r="M167" s="618">
        <v>45292</v>
      </c>
      <c r="N167" s="617"/>
      <c r="O167" s="616">
        <v>1</v>
      </c>
      <c r="P167" s="357" t="s">
        <v>1767</v>
      </c>
      <c r="Q167" s="357" t="s">
        <v>2093</v>
      </c>
      <c r="R167" s="357" t="s">
        <v>2094</v>
      </c>
      <c r="S167" s="617" t="s">
        <v>56</v>
      </c>
      <c r="T167" s="617"/>
    </row>
    <row r="168" spans="2:20">
      <c r="B168" s="357" t="s">
        <v>758</v>
      </c>
      <c r="C168" s="357" t="s">
        <v>745</v>
      </c>
      <c r="D168" s="616">
        <v>275</v>
      </c>
      <c r="E168" s="616">
        <v>295</v>
      </c>
      <c r="F168" s="616">
        <v>0</v>
      </c>
      <c r="G168" s="616">
        <v>0</v>
      </c>
      <c r="H168" s="357" t="s">
        <v>2166</v>
      </c>
      <c r="I168" s="357" t="s">
        <v>2100</v>
      </c>
      <c r="J168" s="357" t="s">
        <v>2199</v>
      </c>
      <c r="K168" s="357" t="s">
        <v>2337</v>
      </c>
      <c r="L168" s="617" t="s">
        <v>57</v>
      </c>
      <c r="M168" s="618">
        <v>45269</v>
      </c>
      <c r="N168" s="617"/>
      <c r="O168" s="616">
        <v>2</v>
      </c>
      <c r="P168" s="357" t="s">
        <v>1767</v>
      </c>
      <c r="Q168" s="357" t="s">
        <v>2110</v>
      </c>
      <c r="R168" s="617"/>
      <c r="S168" s="617" t="s">
        <v>56</v>
      </c>
      <c r="T168" s="357" t="s">
        <v>3213</v>
      </c>
    </row>
    <row r="169" spans="2:20">
      <c r="B169" s="357" t="s">
        <v>2314</v>
      </c>
      <c r="C169" s="357" t="s">
        <v>467</v>
      </c>
      <c r="D169" s="616">
        <v>5</v>
      </c>
      <c r="E169" s="616">
        <v>15</v>
      </c>
      <c r="F169" s="616">
        <v>0</v>
      </c>
      <c r="G169" s="616">
        <v>0</v>
      </c>
      <c r="H169" s="357" t="s">
        <v>2161</v>
      </c>
      <c r="I169" s="357" t="s">
        <v>2104</v>
      </c>
      <c r="J169" s="357" t="s">
        <v>2162</v>
      </c>
      <c r="K169" s="357" t="s">
        <v>2102</v>
      </c>
      <c r="L169" s="617" t="s">
        <v>57</v>
      </c>
      <c r="M169" s="618">
        <v>45292</v>
      </c>
      <c r="N169" s="617"/>
      <c r="O169" s="616">
        <v>1</v>
      </c>
      <c r="P169" s="357" t="s">
        <v>1767</v>
      </c>
      <c r="Q169" s="357" t="s">
        <v>2093</v>
      </c>
      <c r="R169" s="357" t="s">
        <v>2094</v>
      </c>
      <c r="S169" s="617" t="s">
        <v>56</v>
      </c>
      <c r="T169" s="617"/>
    </row>
    <row r="170" spans="2:20">
      <c r="B170" s="357" t="s">
        <v>2315</v>
      </c>
      <c r="C170" s="357" t="s">
        <v>467</v>
      </c>
      <c r="D170" s="616">
        <v>-10</v>
      </c>
      <c r="E170" s="616">
        <v>0</v>
      </c>
      <c r="F170" s="616">
        <v>0</v>
      </c>
      <c r="G170" s="616">
        <v>0</v>
      </c>
      <c r="H170" s="357" t="s">
        <v>2161</v>
      </c>
      <c r="I170" s="357" t="s">
        <v>2104</v>
      </c>
      <c r="J170" s="357" t="s">
        <v>2162</v>
      </c>
      <c r="K170" s="357" t="s">
        <v>2102</v>
      </c>
      <c r="L170" s="617" t="s">
        <v>57</v>
      </c>
      <c r="M170" s="618">
        <v>45292</v>
      </c>
      <c r="N170" s="617"/>
      <c r="O170" s="616">
        <v>1</v>
      </c>
      <c r="P170" s="357" t="s">
        <v>1767</v>
      </c>
      <c r="Q170" s="357" t="s">
        <v>2093</v>
      </c>
      <c r="R170" s="357" t="s">
        <v>2094</v>
      </c>
      <c r="S170" s="617" t="s">
        <v>56</v>
      </c>
      <c r="T170" s="617"/>
    </row>
    <row r="171" spans="2:20">
      <c r="B171" s="357" t="s">
        <v>757</v>
      </c>
      <c r="C171" s="357" t="s">
        <v>745</v>
      </c>
      <c r="D171" s="616">
        <v>49</v>
      </c>
      <c r="E171" s="616">
        <v>69</v>
      </c>
      <c r="F171" s="616">
        <v>40</v>
      </c>
      <c r="G171" s="616">
        <v>0</v>
      </c>
      <c r="H171" s="357" t="s">
        <v>2166</v>
      </c>
      <c r="I171" s="357" t="s">
        <v>2100</v>
      </c>
      <c r="J171" s="357" t="s">
        <v>2199</v>
      </c>
      <c r="K171" s="357" t="s">
        <v>2109</v>
      </c>
      <c r="L171" s="617" t="s">
        <v>57</v>
      </c>
      <c r="M171" s="618">
        <v>45269</v>
      </c>
      <c r="N171" s="617"/>
      <c r="O171" s="616">
        <v>1</v>
      </c>
      <c r="P171" s="357" t="s">
        <v>1767</v>
      </c>
      <c r="Q171" s="357" t="s">
        <v>2093</v>
      </c>
      <c r="R171" s="357" t="s">
        <v>2119</v>
      </c>
      <c r="S171" s="617" t="s">
        <v>56</v>
      </c>
      <c r="T171" s="357" t="s">
        <v>2220</v>
      </c>
    </row>
    <row r="172" spans="2:20">
      <c r="B172" s="357" t="s">
        <v>95</v>
      </c>
      <c r="C172" s="357" t="s">
        <v>95</v>
      </c>
      <c r="D172" s="616">
        <v>0</v>
      </c>
      <c r="E172" s="616">
        <v>5</v>
      </c>
      <c r="F172" s="616">
        <v>0</v>
      </c>
      <c r="G172" s="616">
        <v>0</v>
      </c>
      <c r="H172" s="357" t="s">
        <v>45</v>
      </c>
      <c r="I172" s="357" t="s">
        <v>2113</v>
      </c>
      <c r="J172" s="357" t="s">
        <v>290</v>
      </c>
      <c r="K172" s="357" t="s">
        <v>2237</v>
      </c>
      <c r="L172" s="617" t="s">
        <v>57</v>
      </c>
      <c r="M172" s="618">
        <v>45163</v>
      </c>
      <c r="N172" s="617"/>
      <c r="O172" s="616">
        <v>1</v>
      </c>
      <c r="P172" s="357" t="s">
        <v>1767</v>
      </c>
      <c r="Q172" s="357" t="s">
        <v>2093</v>
      </c>
      <c r="R172" s="357" t="s">
        <v>2094</v>
      </c>
      <c r="S172" s="617" t="s">
        <v>56</v>
      </c>
      <c r="T172" s="357" t="s">
        <v>2316</v>
      </c>
    </row>
    <row r="173" spans="2:20">
      <c r="B173" s="357" t="s">
        <v>2317</v>
      </c>
      <c r="C173" s="357" t="s">
        <v>570</v>
      </c>
      <c r="D173" s="616">
        <v>-85</v>
      </c>
      <c r="E173" s="616">
        <v>-80</v>
      </c>
      <c r="F173" s="616">
        <v>45</v>
      </c>
      <c r="G173" s="616">
        <v>0</v>
      </c>
      <c r="H173" s="357" t="s">
        <v>37</v>
      </c>
      <c r="I173" s="357" t="s">
        <v>45</v>
      </c>
      <c r="J173" s="357" t="s">
        <v>3268</v>
      </c>
      <c r="K173" s="357" t="s">
        <v>2124</v>
      </c>
      <c r="L173" s="617" t="s">
        <v>57</v>
      </c>
      <c r="M173" s="618">
        <v>45292</v>
      </c>
      <c r="N173" s="617"/>
      <c r="O173" s="616">
        <v>1</v>
      </c>
      <c r="P173" s="357" t="s">
        <v>1767</v>
      </c>
      <c r="Q173" s="357" t="s">
        <v>2093</v>
      </c>
      <c r="R173" s="357" t="s">
        <v>2094</v>
      </c>
      <c r="S173" s="617" t="s">
        <v>161</v>
      </c>
      <c r="T173" s="357" t="s">
        <v>3038</v>
      </c>
    </row>
    <row r="174" spans="2:20">
      <c r="B174" s="357" t="s">
        <v>2318</v>
      </c>
      <c r="C174" s="357" t="s">
        <v>550</v>
      </c>
      <c r="D174" s="616">
        <v>37</v>
      </c>
      <c r="E174" s="616">
        <v>47</v>
      </c>
      <c r="F174" s="616">
        <v>90</v>
      </c>
      <c r="G174" s="616">
        <v>0</v>
      </c>
      <c r="H174" s="357" t="s">
        <v>2089</v>
      </c>
      <c r="I174" s="357" t="s">
        <v>2090</v>
      </c>
      <c r="J174" s="357" t="s">
        <v>2091</v>
      </c>
      <c r="K174" s="357" t="s">
        <v>2102</v>
      </c>
      <c r="L174" s="617" t="s">
        <v>57</v>
      </c>
      <c r="M174" s="618">
        <v>45299</v>
      </c>
      <c r="N174" s="617"/>
      <c r="O174" s="616">
        <v>1</v>
      </c>
      <c r="P174" s="357" t="s">
        <v>1767</v>
      </c>
      <c r="Q174" s="357" t="s">
        <v>2093</v>
      </c>
      <c r="R174" s="357" t="s">
        <v>2094</v>
      </c>
      <c r="S174" s="617" t="s">
        <v>56</v>
      </c>
      <c r="T174" s="357" t="s">
        <v>3029</v>
      </c>
    </row>
    <row r="175" spans="2:20">
      <c r="B175" s="357" t="s">
        <v>2319</v>
      </c>
      <c r="C175" s="357" t="s">
        <v>467</v>
      </c>
      <c r="D175" s="616">
        <v>-25</v>
      </c>
      <c r="E175" s="616">
        <v>-15</v>
      </c>
      <c r="F175" s="616">
        <v>0</v>
      </c>
      <c r="G175" s="616">
        <v>0</v>
      </c>
      <c r="H175" s="357" t="s">
        <v>2161</v>
      </c>
      <c r="I175" s="357" t="s">
        <v>2104</v>
      </c>
      <c r="J175" s="357" t="s">
        <v>2162</v>
      </c>
      <c r="K175" s="357" t="s">
        <v>2102</v>
      </c>
      <c r="L175" s="617" t="s">
        <v>57</v>
      </c>
      <c r="M175" s="618">
        <v>45292</v>
      </c>
      <c r="N175" s="617"/>
      <c r="O175" s="616">
        <v>1</v>
      </c>
      <c r="P175" s="357" t="s">
        <v>1767</v>
      </c>
      <c r="Q175" s="357" t="s">
        <v>2093</v>
      </c>
      <c r="R175" s="357" t="s">
        <v>2094</v>
      </c>
      <c r="S175" s="617" t="s">
        <v>56</v>
      </c>
      <c r="T175" s="617"/>
    </row>
    <row r="176" spans="2:20">
      <c r="B176" s="357" t="s">
        <v>2320</v>
      </c>
      <c r="C176" s="357" t="s">
        <v>266</v>
      </c>
      <c r="D176" s="616">
        <v>354</v>
      </c>
      <c r="E176" s="616">
        <v>374</v>
      </c>
      <c r="F176" s="616">
        <v>0</v>
      </c>
      <c r="G176" s="616">
        <v>0</v>
      </c>
      <c r="H176" s="357" t="s">
        <v>2166</v>
      </c>
      <c r="I176" s="357" t="s">
        <v>2100</v>
      </c>
      <c r="J176" s="357" t="s">
        <v>124</v>
      </c>
      <c r="K176" s="357" t="s">
        <v>2109</v>
      </c>
      <c r="L176" s="617" t="s">
        <v>57</v>
      </c>
      <c r="M176" s="618">
        <v>45291</v>
      </c>
      <c r="N176" s="617"/>
      <c r="O176" s="616">
        <v>2</v>
      </c>
      <c r="P176" s="357" t="s">
        <v>1767</v>
      </c>
      <c r="Q176" s="357" t="s">
        <v>2110</v>
      </c>
      <c r="R176" s="617"/>
      <c r="S176" s="617" t="s">
        <v>56</v>
      </c>
      <c r="T176" s="357" t="s">
        <v>2167</v>
      </c>
    </row>
    <row r="177" spans="2:20">
      <c r="B177" s="357" t="s">
        <v>3254</v>
      </c>
      <c r="C177" s="357" t="s">
        <v>405</v>
      </c>
      <c r="D177" s="616">
        <v>100</v>
      </c>
      <c r="E177" s="616">
        <v>100</v>
      </c>
      <c r="F177" s="616">
        <v>0</v>
      </c>
      <c r="G177" s="616">
        <v>0</v>
      </c>
      <c r="H177" s="357" t="s">
        <v>2114</v>
      </c>
      <c r="I177" s="357" t="s">
        <v>37</v>
      </c>
      <c r="J177" s="357" t="s">
        <v>305</v>
      </c>
      <c r="K177" s="357" t="s">
        <v>2334</v>
      </c>
      <c r="L177" s="617" t="s">
        <v>57</v>
      </c>
      <c r="M177" s="618">
        <v>45276</v>
      </c>
      <c r="N177" s="617"/>
      <c r="O177" s="616">
        <v>1</v>
      </c>
      <c r="P177" s="357" t="s">
        <v>1767</v>
      </c>
      <c r="Q177" s="357" t="s">
        <v>2110</v>
      </c>
      <c r="R177" s="617"/>
      <c r="S177" s="617" t="s">
        <v>56</v>
      </c>
      <c r="T177" s="357" t="s">
        <v>1</v>
      </c>
    </row>
    <row r="178" spans="2:20">
      <c r="B178" s="357" t="s">
        <v>3254</v>
      </c>
      <c r="C178" s="357" t="s">
        <v>405</v>
      </c>
      <c r="D178" s="616">
        <v>100</v>
      </c>
      <c r="E178" s="616">
        <v>100</v>
      </c>
      <c r="F178" s="616">
        <v>0</v>
      </c>
      <c r="G178" s="616">
        <v>0</v>
      </c>
      <c r="H178" s="357" t="s">
        <v>37</v>
      </c>
      <c r="I178" s="357" t="s">
        <v>45</v>
      </c>
      <c r="J178" s="357" t="s">
        <v>305</v>
      </c>
      <c r="K178" s="357" t="s">
        <v>2334</v>
      </c>
      <c r="L178" s="617" t="s">
        <v>57</v>
      </c>
      <c r="M178" s="618">
        <v>45276</v>
      </c>
      <c r="N178" s="617"/>
      <c r="O178" s="616">
        <v>1</v>
      </c>
      <c r="P178" s="357" t="s">
        <v>1767</v>
      </c>
      <c r="Q178" s="357" t="s">
        <v>2110</v>
      </c>
      <c r="R178" s="617"/>
      <c r="S178" s="617" t="s">
        <v>56</v>
      </c>
      <c r="T178" s="357" t="s">
        <v>1</v>
      </c>
    </row>
    <row r="179" spans="2:20">
      <c r="B179" s="357" t="s">
        <v>3254</v>
      </c>
      <c r="C179" s="357" t="s">
        <v>405</v>
      </c>
      <c r="D179" s="616">
        <v>100</v>
      </c>
      <c r="E179" s="616">
        <v>100</v>
      </c>
      <c r="F179" s="616">
        <v>0</v>
      </c>
      <c r="G179" s="616">
        <v>0</v>
      </c>
      <c r="H179" s="357" t="s">
        <v>45</v>
      </c>
      <c r="I179" s="357" t="s">
        <v>2113</v>
      </c>
      <c r="J179" s="357" t="s">
        <v>305</v>
      </c>
      <c r="K179" s="357" t="s">
        <v>2334</v>
      </c>
      <c r="L179" s="617" t="s">
        <v>57</v>
      </c>
      <c r="M179" s="618">
        <v>45276</v>
      </c>
      <c r="N179" s="617"/>
      <c r="O179" s="616">
        <v>1</v>
      </c>
      <c r="P179" s="357" t="s">
        <v>1767</v>
      </c>
      <c r="Q179" s="357" t="s">
        <v>2110</v>
      </c>
      <c r="R179" s="617"/>
      <c r="S179" s="617" t="s">
        <v>56</v>
      </c>
      <c r="T179" s="357" t="s">
        <v>1</v>
      </c>
    </row>
    <row r="180" spans="2:20">
      <c r="B180" s="357" t="s">
        <v>3254</v>
      </c>
      <c r="C180" s="357" t="s">
        <v>405</v>
      </c>
      <c r="D180" s="616">
        <v>100</v>
      </c>
      <c r="E180" s="616">
        <v>100</v>
      </c>
      <c r="F180" s="616">
        <v>0</v>
      </c>
      <c r="G180" s="616">
        <v>0</v>
      </c>
      <c r="H180" s="357" t="s">
        <v>2113</v>
      </c>
      <c r="I180" s="357" t="s">
        <v>2114</v>
      </c>
      <c r="J180" s="357" t="s">
        <v>290</v>
      </c>
      <c r="K180" s="357" t="s">
        <v>2330</v>
      </c>
      <c r="L180" s="617" t="s">
        <v>57</v>
      </c>
      <c r="M180" s="618">
        <v>45276</v>
      </c>
      <c r="N180" s="617"/>
      <c r="O180" s="616">
        <v>1</v>
      </c>
      <c r="P180" s="357" t="s">
        <v>1767</v>
      </c>
      <c r="Q180" s="357" t="s">
        <v>2110</v>
      </c>
      <c r="R180" s="617"/>
      <c r="S180" s="617" t="s">
        <v>56</v>
      </c>
      <c r="T180" s="357" t="s">
        <v>1</v>
      </c>
    </row>
    <row r="181" spans="2:20">
      <c r="B181" s="357" t="s">
        <v>3254</v>
      </c>
      <c r="C181" s="357" t="s">
        <v>405</v>
      </c>
      <c r="D181" s="616">
        <v>100</v>
      </c>
      <c r="E181" s="616">
        <v>100</v>
      </c>
      <c r="F181" s="616">
        <v>0</v>
      </c>
      <c r="G181" s="616">
        <v>0</v>
      </c>
      <c r="H181" s="357" t="s">
        <v>2166</v>
      </c>
      <c r="I181" s="357" t="s">
        <v>37</v>
      </c>
      <c r="J181" s="357" t="s">
        <v>377</v>
      </c>
      <c r="K181" s="357" t="s">
        <v>2334</v>
      </c>
      <c r="L181" s="617" t="s">
        <v>57</v>
      </c>
      <c r="M181" s="618">
        <v>45276</v>
      </c>
      <c r="N181" s="617"/>
      <c r="O181" s="616">
        <v>1</v>
      </c>
      <c r="P181" s="357" t="s">
        <v>1767</v>
      </c>
      <c r="Q181" s="357" t="s">
        <v>2110</v>
      </c>
      <c r="R181" s="617"/>
      <c r="S181" s="617" t="s">
        <v>56</v>
      </c>
      <c r="T181" s="357" t="s">
        <v>1</v>
      </c>
    </row>
    <row r="182" spans="2:20">
      <c r="B182" s="357" t="s">
        <v>413</v>
      </c>
      <c r="C182" s="357" t="s">
        <v>413</v>
      </c>
      <c r="D182" s="616">
        <v>47</v>
      </c>
      <c r="E182" s="616">
        <v>57</v>
      </c>
      <c r="F182" s="616">
        <v>0</v>
      </c>
      <c r="G182" s="616">
        <v>0</v>
      </c>
      <c r="H182" s="357" t="s">
        <v>37</v>
      </c>
      <c r="I182" s="357" t="s">
        <v>45</v>
      </c>
      <c r="J182" s="357" t="s">
        <v>419</v>
      </c>
      <c r="K182" s="357" t="s">
        <v>2237</v>
      </c>
      <c r="L182" s="617" t="s">
        <v>57</v>
      </c>
      <c r="M182" s="618">
        <v>45145</v>
      </c>
      <c r="N182" s="617"/>
      <c r="O182" s="616">
        <v>1</v>
      </c>
      <c r="P182" s="357" t="s">
        <v>1767</v>
      </c>
      <c r="Q182" s="357" t="s">
        <v>2110</v>
      </c>
      <c r="R182" s="617"/>
      <c r="S182" s="617" t="s">
        <v>56</v>
      </c>
      <c r="T182" s="357" t="s">
        <v>1</v>
      </c>
    </row>
    <row r="183" spans="2:20">
      <c r="B183" s="357" t="s">
        <v>2321</v>
      </c>
      <c r="C183" s="357" t="s">
        <v>550</v>
      </c>
      <c r="D183" s="616">
        <v>268</v>
      </c>
      <c r="E183" s="616">
        <v>278</v>
      </c>
      <c r="F183" s="616">
        <v>0</v>
      </c>
      <c r="G183" s="616">
        <v>0</v>
      </c>
      <c r="H183" s="357" t="s">
        <v>2089</v>
      </c>
      <c r="I183" s="357" t="s">
        <v>2090</v>
      </c>
      <c r="J183" s="357" t="s">
        <v>2091</v>
      </c>
      <c r="K183" s="357" t="s">
        <v>2130</v>
      </c>
      <c r="L183" s="617" t="s">
        <v>57</v>
      </c>
      <c r="M183" s="618">
        <v>45299</v>
      </c>
      <c r="N183" s="617"/>
      <c r="O183" s="616">
        <v>1</v>
      </c>
      <c r="P183" s="357" t="s">
        <v>1767</v>
      </c>
      <c r="Q183" s="357" t="s">
        <v>2110</v>
      </c>
      <c r="R183" s="617"/>
      <c r="S183" s="617" t="s">
        <v>56</v>
      </c>
      <c r="T183" s="357" t="s">
        <v>2322</v>
      </c>
    </row>
    <row r="184" spans="2:20">
      <c r="B184" s="357" t="s">
        <v>2323</v>
      </c>
      <c r="C184" s="357" t="s">
        <v>55</v>
      </c>
      <c r="D184" s="616">
        <v>62</v>
      </c>
      <c r="E184" s="616">
        <v>67</v>
      </c>
      <c r="F184" s="616">
        <v>0</v>
      </c>
      <c r="G184" s="616">
        <v>0</v>
      </c>
      <c r="H184" s="357" t="s">
        <v>2144</v>
      </c>
      <c r="I184" s="357" t="s">
        <v>2145</v>
      </c>
      <c r="J184" s="357" t="s">
        <v>2146</v>
      </c>
      <c r="K184" s="357" t="s">
        <v>2147</v>
      </c>
      <c r="L184" s="617" t="s">
        <v>57</v>
      </c>
      <c r="M184" s="618">
        <v>44986</v>
      </c>
      <c r="N184" s="617"/>
      <c r="O184" s="616">
        <v>1</v>
      </c>
      <c r="P184" s="357" t="s">
        <v>1767</v>
      </c>
      <c r="Q184" s="357" t="s">
        <v>2093</v>
      </c>
      <c r="R184" s="357" t="s">
        <v>2094</v>
      </c>
      <c r="S184" s="617" t="s">
        <v>56</v>
      </c>
      <c r="T184" s="357" t="s">
        <v>3178</v>
      </c>
    </row>
    <row r="185" spans="2:20">
      <c r="B185" s="357" t="s">
        <v>238</v>
      </c>
      <c r="C185" s="357" t="s">
        <v>238</v>
      </c>
      <c r="D185" s="616">
        <v>55</v>
      </c>
      <c r="E185" s="616">
        <v>115</v>
      </c>
      <c r="F185" s="616">
        <v>0</v>
      </c>
      <c r="G185" s="616">
        <v>0</v>
      </c>
      <c r="H185" s="357" t="s">
        <v>2324</v>
      </c>
      <c r="I185" s="357" t="s">
        <v>2179</v>
      </c>
      <c r="J185" s="357" t="s">
        <v>2325</v>
      </c>
      <c r="K185" s="357" t="s">
        <v>2326</v>
      </c>
      <c r="L185" s="617" t="s">
        <v>57</v>
      </c>
      <c r="M185" s="618">
        <v>45291</v>
      </c>
      <c r="N185" s="617"/>
      <c r="O185" s="616">
        <v>1</v>
      </c>
      <c r="P185" s="357" t="s">
        <v>1767</v>
      </c>
      <c r="Q185" s="357" t="s">
        <v>2093</v>
      </c>
      <c r="R185" s="357" t="s">
        <v>2094</v>
      </c>
      <c r="S185" s="617" t="s">
        <v>56</v>
      </c>
      <c r="T185" s="617"/>
    </row>
    <row r="186" spans="2:20">
      <c r="B186" s="357" t="s">
        <v>2327</v>
      </c>
      <c r="C186" s="357" t="s">
        <v>467</v>
      </c>
      <c r="D186" s="616">
        <v>-5</v>
      </c>
      <c r="E186" s="616">
        <v>5</v>
      </c>
      <c r="F186" s="616">
        <v>0</v>
      </c>
      <c r="G186" s="616">
        <v>0</v>
      </c>
      <c r="H186" s="357" t="s">
        <v>2161</v>
      </c>
      <c r="I186" s="357" t="s">
        <v>2104</v>
      </c>
      <c r="J186" s="357" t="s">
        <v>2162</v>
      </c>
      <c r="K186" s="357" t="s">
        <v>2102</v>
      </c>
      <c r="L186" s="617" t="s">
        <v>57</v>
      </c>
      <c r="M186" s="618">
        <v>45292</v>
      </c>
      <c r="N186" s="617"/>
      <c r="O186" s="616">
        <v>1</v>
      </c>
      <c r="P186" s="357" t="s">
        <v>1767</v>
      </c>
      <c r="Q186" s="357" t="s">
        <v>2093</v>
      </c>
      <c r="R186" s="357" t="s">
        <v>2094</v>
      </c>
      <c r="S186" s="617" t="s">
        <v>56</v>
      </c>
      <c r="T186" s="617"/>
    </row>
    <row r="187" spans="2:20">
      <c r="B187" s="357" t="s">
        <v>2328</v>
      </c>
      <c r="C187" s="357" t="s">
        <v>581</v>
      </c>
      <c r="D187" s="616">
        <v>215</v>
      </c>
      <c r="E187" s="616">
        <v>220</v>
      </c>
      <c r="F187" s="616">
        <v>0</v>
      </c>
      <c r="G187" s="616">
        <v>0</v>
      </c>
      <c r="H187" s="357" t="s">
        <v>2100</v>
      </c>
      <c r="I187" s="357" t="s">
        <v>45</v>
      </c>
      <c r="J187" s="357" t="s">
        <v>2276</v>
      </c>
      <c r="K187" s="357" t="s">
        <v>2130</v>
      </c>
      <c r="L187" s="617" t="s">
        <v>57</v>
      </c>
      <c r="M187" s="618">
        <v>45292</v>
      </c>
      <c r="N187" s="617"/>
      <c r="O187" s="616">
        <v>1</v>
      </c>
      <c r="P187" s="357" t="s">
        <v>1767</v>
      </c>
      <c r="Q187" s="357" t="s">
        <v>2110</v>
      </c>
      <c r="R187" s="617"/>
      <c r="S187" s="617" t="s">
        <v>56</v>
      </c>
      <c r="T187" s="357" t="s">
        <v>2277</v>
      </c>
    </row>
    <row r="188" spans="2:20">
      <c r="B188" s="357" t="s">
        <v>405</v>
      </c>
      <c r="C188" s="357" t="s">
        <v>405</v>
      </c>
      <c r="D188" s="616">
        <v>100</v>
      </c>
      <c r="E188" s="616">
        <v>100</v>
      </c>
      <c r="F188" s="616">
        <v>0</v>
      </c>
      <c r="G188" s="616">
        <v>0</v>
      </c>
      <c r="H188" s="357" t="s">
        <v>2114</v>
      </c>
      <c r="I188" s="357" t="s">
        <v>37</v>
      </c>
      <c r="J188" s="357" t="s">
        <v>305</v>
      </c>
      <c r="K188" s="357" t="s">
        <v>2330</v>
      </c>
      <c r="L188" s="617" t="s">
        <v>57</v>
      </c>
      <c r="M188" s="618">
        <v>45214</v>
      </c>
      <c r="N188" s="617"/>
      <c r="O188" s="616">
        <v>1</v>
      </c>
      <c r="P188" s="357" t="s">
        <v>1767</v>
      </c>
      <c r="Q188" s="357" t="s">
        <v>2110</v>
      </c>
      <c r="R188" s="617"/>
      <c r="S188" s="617" t="s">
        <v>56</v>
      </c>
      <c r="T188" s="357" t="s">
        <v>2331</v>
      </c>
    </row>
    <row r="189" spans="2:20">
      <c r="B189" s="357" t="s">
        <v>405</v>
      </c>
      <c r="C189" s="357" t="s">
        <v>405</v>
      </c>
      <c r="D189" s="616">
        <v>100</v>
      </c>
      <c r="E189" s="616">
        <v>100</v>
      </c>
      <c r="F189" s="616">
        <v>0</v>
      </c>
      <c r="G189" s="616">
        <v>0</v>
      </c>
      <c r="H189" s="357" t="s">
        <v>37</v>
      </c>
      <c r="I189" s="357" t="s">
        <v>45</v>
      </c>
      <c r="J189" s="357" t="s">
        <v>305</v>
      </c>
      <c r="K189" s="357" t="s">
        <v>2330</v>
      </c>
      <c r="L189" s="617" t="s">
        <v>57</v>
      </c>
      <c r="M189" s="618">
        <v>45214</v>
      </c>
      <c r="N189" s="617"/>
      <c r="O189" s="616">
        <v>1</v>
      </c>
      <c r="P189" s="357" t="s">
        <v>1767</v>
      </c>
      <c r="Q189" s="357" t="s">
        <v>2110</v>
      </c>
      <c r="R189" s="617"/>
      <c r="S189" s="617" t="s">
        <v>56</v>
      </c>
      <c r="T189" s="357" t="s">
        <v>2332</v>
      </c>
    </row>
    <row r="190" spans="2:20">
      <c r="B190" s="357" t="s">
        <v>405</v>
      </c>
      <c r="C190" s="357" t="s">
        <v>405</v>
      </c>
      <c r="D190" s="616">
        <v>100</v>
      </c>
      <c r="E190" s="616">
        <v>100</v>
      </c>
      <c r="F190" s="616">
        <v>0</v>
      </c>
      <c r="G190" s="616">
        <v>0</v>
      </c>
      <c r="H190" s="357" t="s">
        <v>45</v>
      </c>
      <c r="I190" s="357" t="s">
        <v>2113</v>
      </c>
      <c r="J190" s="357" t="s">
        <v>305</v>
      </c>
      <c r="K190" s="357" t="s">
        <v>2330</v>
      </c>
      <c r="L190" s="617" t="s">
        <v>57</v>
      </c>
      <c r="M190" s="618">
        <v>45214</v>
      </c>
      <c r="N190" s="617"/>
      <c r="O190" s="616">
        <v>1</v>
      </c>
      <c r="P190" s="357" t="s">
        <v>1767</v>
      </c>
      <c r="Q190" s="357" t="s">
        <v>2110</v>
      </c>
      <c r="R190" s="617"/>
      <c r="S190" s="617" t="s">
        <v>56</v>
      </c>
      <c r="T190" s="357" t="s">
        <v>2333</v>
      </c>
    </row>
    <row r="191" spans="2:20">
      <c r="B191" s="357" t="s">
        <v>405</v>
      </c>
      <c r="C191" s="357" t="s">
        <v>405</v>
      </c>
      <c r="D191" s="616">
        <v>100</v>
      </c>
      <c r="E191" s="616">
        <v>100</v>
      </c>
      <c r="F191" s="616">
        <v>0</v>
      </c>
      <c r="G191" s="616">
        <v>0</v>
      </c>
      <c r="H191" s="357" t="s">
        <v>2113</v>
      </c>
      <c r="I191" s="357" t="s">
        <v>2114</v>
      </c>
      <c r="J191" s="357" t="s">
        <v>290</v>
      </c>
      <c r="K191" s="357" t="s">
        <v>2330</v>
      </c>
      <c r="L191" s="617" t="s">
        <v>57</v>
      </c>
      <c r="M191" s="618">
        <v>45214</v>
      </c>
      <c r="N191" s="617"/>
      <c r="O191" s="616">
        <v>1</v>
      </c>
      <c r="P191" s="357" t="s">
        <v>1767</v>
      </c>
      <c r="Q191" s="357" t="s">
        <v>2110</v>
      </c>
      <c r="R191" s="617"/>
      <c r="S191" s="617" t="s">
        <v>56</v>
      </c>
      <c r="T191" s="357" t="s">
        <v>1</v>
      </c>
    </row>
    <row r="192" spans="2:20">
      <c r="B192" s="357" t="s">
        <v>405</v>
      </c>
      <c r="C192" s="357" t="s">
        <v>405</v>
      </c>
      <c r="D192" s="616">
        <v>100</v>
      </c>
      <c r="E192" s="616">
        <v>100</v>
      </c>
      <c r="F192" s="616">
        <v>0</v>
      </c>
      <c r="G192" s="616">
        <v>0</v>
      </c>
      <c r="H192" s="357" t="s">
        <v>2166</v>
      </c>
      <c r="I192" s="357" t="s">
        <v>37</v>
      </c>
      <c r="J192" s="357" t="s">
        <v>377</v>
      </c>
      <c r="K192" s="357" t="s">
        <v>2334</v>
      </c>
      <c r="L192" s="617" t="s">
        <v>57</v>
      </c>
      <c r="M192" s="618">
        <v>45214</v>
      </c>
      <c r="N192" s="617"/>
      <c r="O192" s="616">
        <v>1</v>
      </c>
      <c r="P192" s="357" t="s">
        <v>1767</v>
      </c>
      <c r="Q192" s="357" t="s">
        <v>2110</v>
      </c>
      <c r="R192" s="617"/>
      <c r="S192" s="617" t="s">
        <v>56</v>
      </c>
      <c r="T192" s="357" t="s">
        <v>2335</v>
      </c>
    </row>
    <row r="193" spans="2:20">
      <c r="B193" s="357" t="s">
        <v>146</v>
      </c>
      <c r="C193" s="357" t="s">
        <v>140</v>
      </c>
      <c r="D193" s="616">
        <v>123</v>
      </c>
      <c r="E193" s="616">
        <v>143</v>
      </c>
      <c r="F193" s="616">
        <v>0</v>
      </c>
      <c r="G193" s="616">
        <v>0</v>
      </c>
      <c r="H193" s="357" t="s">
        <v>2113</v>
      </c>
      <c r="I193" s="357" t="s">
        <v>2114</v>
      </c>
      <c r="J193" s="357" t="s">
        <v>124</v>
      </c>
      <c r="K193" s="357" t="s">
        <v>2207</v>
      </c>
      <c r="L193" s="617" t="s">
        <v>57</v>
      </c>
      <c r="M193" s="618">
        <v>45184</v>
      </c>
      <c r="N193" s="617"/>
      <c r="O193" s="616">
        <v>1</v>
      </c>
      <c r="P193" s="357" t="s">
        <v>1767</v>
      </c>
      <c r="Q193" s="357" t="s">
        <v>2110</v>
      </c>
      <c r="R193" s="617"/>
      <c r="S193" s="617" t="s">
        <v>56</v>
      </c>
      <c r="T193" s="617"/>
    </row>
    <row r="194" spans="2:20">
      <c r="B194" s="357" t="s">
        <v>2336</v>
      </c>
      <c r="C194" s="357" t="s">
        <v>745</v>
      </c>
      <c r="D194" s="616">
        <v>352</v>
      </c>
      <c r="E194" s="616">
        <v>372</v>
      </c>
      <c r="F194" s="616">
        <v>0</v>
      </c>
      <c r="G194" s="616">
        <v>0</v>
      </c>
      <c r="H194" s="357" t="s">
        <v>2166</v>
      </c>
      <c r="I194" s="357" t="s">
        <v>2100</v>
      </c>
      <c r="J194" s="357" t="s">
        <v>2199</v>
      </c>
      <c r="K194" s="357" t="s">
        <v>2337</v>
      </c>
      <c r="L194" s="617" t="s">
        <v>57</v>
      </c>
      <c r="M194" s="618">
        <v>45269</v>
      </c>
      <c r="N194" s="617"/>
      <c r="O194" s="616">
        <v>2</v>
      </c>
      <c r="P194" s="357" t="s">
        <v>1767</v>
      </c>
      <c r="Q194" s="357" t="s">
        <v>2110</v>
      </c>
      <c r="R194" s="617"/>
      <c r="S194" s="617" t="s">
        <v>56</v>
      </c>
      <c r="T194" s="357" t="s">
        <v>2338</v>
      </c>
    </row>
    <row r="195" spans="2:20">
      <c r="B195" s="357" t="s">
        <v>2339</v>
      </c>
      <c r="C195" s="357" t="s">
        <v>444</v>
      </c>
      <c r="D195" s="616">
        <v>-17</v>
      </c>
      <c r="E195" s="616">
        <v>-12</v>
      </c>
      <c r="F195" s="616">
        <v>0</v>
      </c>
      <c r="G195" s="616">
        <v>0</v>
      </c>
      <c r="H195" s="357" t="s">
        <v>2113</v>
      </c>
      <c r="I195" s="357" t="s">
        <v>2114</v>
      </c>
      <c r="J195" s="357" t="s">
        <v>449</v>
      </c>
      <c r="K195" s="357" t="s">
        <v>2156</v>
      </c>
      <c r="L195" s="617" t="s">
        <v>57</v>
      </c>
      <c r="M195" s="618">
        <v>45292</v>
      </c>
      <c r="N195" s="617"/>
      <c r="O195" s="616">
        <v>1</v>
      </c>
      <c r="P195" s="357" t="s">
        <v>1767</v>
      </c>
      <c r="Q195" s="357" t="s">
        <v>2093</v>
      </c>
      <c r="R195" s="357" t="s">
        <v>2094</v>
      </c>
      <c r="S195" s="617" t="s">
        <v>56</v>
      </c>
      <c r="T195" s="617"/>
    </row>
    <row r="196" spans="2:20">
      <c r="B196" s="357" t="s">
        <v>2340</v>
      </c>
      <c r="C196" s="357" t="s">
        <v>467</v>
      </c>
      <c r="D196" s="616">
        <v>-40</v>
      </c>
      <c r="E196" s="616">
        <v>-30</v>
      </c>
      <c r="F196" s="616">
        <v>0</v>
      </c>
      <c r="G196" s="616">
        <v>0</v>
      </c>
      <c r="H196" s="357" t="s">
        <v>2161</v>
      </c>
      <c r="I196" s="357" t="s">
        <v>2104</v>
      </c>
      <c r="J196" s="357" t="s">
        <v>2162</v>
      </c>
      <c r="K196" s="357" t="s">
        <v>2102</v>
      </c>
      <c r="L196" s="617" t="s">
        <v>57</v>
      </c>
      <c r="M196" s="618">
        <v>45292</v>
      </c>
      <c r="N196" s="617"/>
      <c r="O196" s="616">
        <v>1</v>
      </c>
      <c r="P196" s="357" t="s">
        <v>1767</v>
      </c>
      <c r="Q196" s="357" t="s">
        <v>2093</v>
      </c>
      <c r="R196" s="357" t="s">
        <v>2094</v>
      </c>
      <c r="S196" s="617" t="s">
        <v>56</v>
      </c>
      <c r="T196" s="617"/>
    </row>
    <row r="197" spans="2:20">
      <c r="B197" s="357" t="s">
        <v>2341</v>
      </c>
      <c r="C197" s="357" t="s">
        <v>651</v>
      </c>
      <c r="D197" s="616">
        <v>43</v>
      </c>
      <c r="E197" s="616">
        <v>33</v>
      </c>
      <c r="F197" s="616">
        <v>0</v>
      </c>
      <c r="G197" s="616">
        <v>0</v>
      </c>
      <c r="H197" s="357" t="s">
        <v>2113</v>
      </c>
      <c r="I197" s="357" t="s">
        <v>2114</v>
      </c>
      <c r="J197" s="357" t="s">
        <v>249</v>
      </c>
      <c r="K197" s="357" t="s">
        <v>2102</v>
      </c>
      <c r="L197" s="617" t="s">
        <v>57</v>
      </c>
      <c r="M197" s="618">
        <v>45299</v>
      </c>
      <c r="N197" s="617"/>
      <c r="O197" s="616">
        <v>1</v>
      </c>
      <c r="P197" s="357" t="s">
        <v>1767</v>
      </c>
      <c r="Q197" s="357" t="s">
        <v>2093</v>
      </c>
      <c r="R197" s="357" t="s">
        <v>2094</v>
      </c>
      <c r="S197" s="617" t="s">
        <v>56</v>
      </c>
      <c r="T197" s="617"/>
    </row>
    <row r="198" spans="2:20">
      <c r="B198" s="357" t="s">
        <v>2342</v>
      </c>
      <c r="C198" s="357" t="s">
        <v>710</v>
      </c>
      <c r="D198" s="616">
        <v>161</v>
      </c>
      <c r="E198" s="616">
        <v>166</v>
      </c>
      <c r="F198" s="616">
        <v>30</v>
      </c>
      <c r="G198" s="616">
        <v>0</v>
      </c>
      <c r="H198" s="357" t="s">
        <v>2113</v>
      </c>
      <c r="I198" s="357" t="s">
        <v>2113</v>
      </c>
      <c r="J198" s="357" t="s">
        <v>2297</v>
      </c>
      <c r="K198" s="357" t="s">
        <v>2109</v>
      </c>
      <c r="L198" s="617" t="s">
        <v>57</v>
      </c>
      <c r="M198" s="618">
        <v>45299</v>
      </c>
      <c r="N198" s="617"/>
      <c r="O198" s="616">
        <v>1</v>
      </c>
      <c r="P198" s="357" t="s">
        <v>1767</v>
      </c>
      <c r="Q198" s="357" t="s">
        <v>2093</v>
      </c>
      <c r="R198" s="357" t="s">
        <v>2119</v>
      </c>
      <c r="S198" s="617" t="s">
        <v>56</v>
      </c>
      <c r="T198" s="357" t="s">
        <v>2343</v>
      </c>
    </row>
    <row r="199" spans="2:20">
      <c r="B199" s="357" t="s">
        <v>2344</v>
      </c>
      <c r="C199" s="357" t="s">
        <v>393</v>
      </c>
      <c r="D199" s="616">
        <v>92</v>
      </c>
      <c r="E199" s="616">
        <v>112</v>
      </c>
      <c r="F199" s="616">
        <v>0</v>
      </c>
      <c r="G199" s="616">
        <v>0</v>
      </c>
      <c r="H199" s="357" t="s">
        <v>2216</v>
      </c>
      <c r="I199" s="357" t="s">
        <v>2345</v>
      </c>
      <c r="J199" s="357" t="s">
        <v>2346</v>
      </c>
      <c r="K199" s="357" t="s">
        <v>2347</v>
      </c>
      <c r="L199" s="617" t="s">
        <v>57</v>
      </c>
      <c r="M199" s="618">
        <v>45262</v>
      </c>
      <c r="N199" s="617"/>
      <c r="O199" s="616">
        <v>1</v>
      </c>
      <c r="P199" s="357" t="s">
        <v>1767</v>
      </c>
      <c r="Q199" s="357" t="s">
        <v>2110</v>
      </c>
      <c r="R199" s="617"/>
      <c r="S199" s="617" t="s">
        <v>56</v>
      </c>
      <c r="T199" s="357" t="s">
        <v>2348</v>
      </c>
    </row>
    <row r="200" spans="2:20">
      <c r="B200" s="357" t="s">
        <v>2349</v>
      </c>
      <c r="C200" s="357" t="s">
        <v>550</v>
      </c>
      <c r="D200" s="616">
        <v>37</v>
      </c>
      <c r="E200" s="616">
        <v>47</v>
      </c>
      <c r="F200" s="616">
        <v>90</v>
      </c>
      <c r="G200" s="616">
        <v>0</v>
      </c>
      <c r="H200" s="357" t="s">
        <v>2089</v>
      </c>
      <c r="I200" s="357" t="s">
        <v>2090</v>
      </c>
      <c r="J200" s="357" t="s">
        <v>2091</v>
      </c>
      <c r="K200" s="357" t="s">
        <v>2092</v>
      </c>
      <c r="L200" s="617" t="s">
        <v>57</v>
      </c>
      <c r="M200" s="618">
        <v>45299</v>
      </c>
      <c r="N200" s="617"/>
      <c r="O200" s="616">
        <v>1</v>
      </c>
      <c r="P200" s="357" t="s">
        <v>1767</v>
      </c>
      <c r="Q200" s="357" t="s">
        <v>2093</v>
      </c>
      <c r="R200" s="357" t="s">
        <v>2094</v>
      </c>
      <c r="S200" s="617" t="s">
        <v>56</v>
      </c>
      <c r="T200" s="357" t="s">
        <v>3029</v>
      </c>
    </row>
    <row r="201" spans="2:20">
      <c r="B201" s="357" t="s">
        <v>393</v>
      </c>
      <c r="C201" s="357" t="s">
        <v>393</v>
      </c>
      <c r="D201" s="616">
        <v>50</v>
      </c>
      <c r="E201" s="616">
        <v>80</v>
      </c>
      <c r="F201" s="616">
        <v>0</v>
      </c>
      <c r="G201" s="616">
        <v>0</v>
      </c>
      <c r="H201" s="357" t="s">
        <v>2216</v>
      </c>
      <c r="I201" s="357" t="s">
        <v>2345</v>
      </c>
      <c r="J201" s="357" t="s">
        <v>2346</v>
      </c>
      <c r="K201" s="357" t="s">
        <v>2347</v>
      </c>
      <c r="L201" s="617" t="s">
        <v>57</v>
      </c>
      <c r="M201" s="618">
        <v>45262</v>
      </c>
      <c r="N201" s="617"/>
      <c r="O201" s="616">
        <v>1</v>
      </c>
      <c r="P201" s="357" t="s">
        <v>1767</v>
      </c>
      <c r="Q201" s="357" t="s">
        <v>2110</v>
      </c>
      <c r="R201" s="617"/>
      <c r="S201" s="617" t="s">
        <v>56</v>
      </c>
      <c r="T201" s="357" t="s">
        <v>2350</v>
      </c>
    </row>
    <row r="202" spans="2:20">
      <c r="B202" s="357" t="s">
        <v>745</v>
      </c>
      <c r="C202" s="357" t="s">
        <v>745</v>
      </c>
      <c r="D202" s="616">
        <v>-19</v>
      </c>
      <c r="E202" s="616">
        <v>1</v>
      </c>
      <c r="F202" s="616">
        <v>40</v>
      </c>
      <c r="G202" s="616">
        <v>0</v>
      </c>
      <c r="H202" s="357" t="s">
        <v>2166</v>
      </c>
      <c r="I202" s="357" t="s">
        <v>2100</v>
      </c>
      <c r="J202" s="357" t="s">
        <v>2199</v>
      </c>
      <c r="K202" s="357" t="s">
        <v>2124</v>
      </c>
      <c r="L202" s="617" t="s">
        <v>57</v>
      </c>
      <c r="M202" s="618">
        <v>45269</v>
      </c>
      <c r="N202" s="617"/>
      <c r="O202" s="616">
        <v>1</v>
      </c>
      <c r="P202" s="357" t="s">
        <v>1767</v>
      </c>
      <c r="Q202" s="357" t="s">
        <v>2093</v>
      </c>
      <c r="R202" s="357" t="s">
        <v>2119</v>
      </c>
      <c r="S202" s="617" t="s">
        <v>56</v>
      </c>
      <c r="T202" s="357" t="s">
        <v>2181</v>
      </c>
    </row>
    <row r="203" spans="2:20">
      <c r="B203" s="357" t="s">
        <v>2351</v>
      </c>
      <c r="C203" s="357" t="s">
        <v>467</v>
      </c>
      <c r="D203" s="616">
        <v>-60</v>
      </c>
      <c r="E203" s="616">
        <v>-50</v>
      </c>
      <c r="F203" s="616">
        <v>0</v>
      </c>
      <c r="G203" s="616">
        <v>0</v>
      </c>
      <c r="H203" s="357" t="s">
        <v>2161</v>
      </c>
      <c r="I203" s="357" t="s">
        <v>2104</v>
      </c>
      <c r="J203" s="357" t="s">
        <v>2162</v>
      </c>
      <c r="K203" s="357" t="s">
        <v>2102</v>
      </c>
      <c r="L203" s="617" t="s">
        <v>57</v>
      </c>
      <c r="M203" s="618">
        <v>45292</v>
      </c>
      <c r="N203" s="617"/>
      <c r="O203" s="616">
        <v>1</v>
      </c>
      <c r="P203" s="357" t="s">
        <v>1767</v>
      </c>
      <c r="Q203" s="357" t="s">
        <v>2093</v>
      </c>
      <c r="R203" s="357" t="s">
        <v>2094</v>
      </c>
      <c r="S203" s="617" t="s">
        <v>56</v>
      </c>
      <c r="T203" s="617"/>
    </row>
    <row r="204" spans="2:20">
      <c r="B204" s="357" t="s">
        <v>2352</v>
      </c>
      <c r="C204" s="357" t="s">
        <v>631</v>
      </c>
      <c r="D204" s="616">
        <v>303</v>
      </c>
      <c r="E204" s="616">
        <v>313</v>
      </c>
      <c r="F204" s="616">
        <v>0</v>
      </c>
      <c r="G204" s="616">
        <v>0</v>
      </c>
      <c r="H204" s="357" t="s">
        <v>2114</v>
      </c>
      <c r="I204" s="357" t="s">
        <v>2100</v>
      </c>
      <c r="J204" s="357" t="s">
        <v>3001</v>
      </c>
      <c r="K204" s="357" t="s">
        <v>2109</v>
      </c>
      <c r="L204" s="617" t="s">
        <v>57</v>
      </c>
      <c r="M204" s="618">
        <v>45299</v>
      </c>
      <c r="N204" s="617"/>
      <c r="O204" s="616">
        <v>1</v>
      </c>
      <c r="P204" s="357" t="s">
        <v>1767</v>
      </c>
      <c r="Q204" s="357" t="s">
        <v>2110</v>
      </c>
      <c r="R204" s="617"/>
      <c r="S204" s="617" t="s">
        <v>56</v>
      </c>
      <c r="T204" s="357" t="s">
        <v>3014</v>
      </c>
    </row>
    <row r="205" spans="2:20">
      <c r="B205" s="357" t="s">
        <v>2329</v>
      </c>
      <c r="C205" s="357" t="s">
        <v>2329</v>
      </c>
      <c r="D205" s="616">
        <v>20</v>
      </c>
      <c r="E205" s="616">
        <v>25</v>
      </c>
      <c r="F205" s="616">
        <v>0</v>
      </c>
      <c r="G205" s="616">
        <v>0</v>
      </c>
      <c r="H205" s="357" t="s">
        <v>2100</v>
      </c>
      <c r="I205" s="357" t="s">
        <v>45</v>
      </c>
      <c r="J205" s="357" t="s">
        <v>2276</v>
      </c>
      <c r="K205" s="357" t="s">
        <v>2129</v>
      </c>
      <c r="L205" s="617" t="s">
        <v>57</v>
      </c>
      <c r="M205" s="618">
        <v>45292</v>
      </c>
      <c r="N205" s="617"/>
      <c r="O205" s="616">
        <v>1</v>
      </c>
      <c r="P205" s="357" t="s">
        <v>1767</v>
      </c>
      <c r="Q205" s="357" t="s">
        <v>2093</v>
      </c>
      <c r="R205" s="357" t="s">
        <v>2094</v>
      </c>
      <c r="S205" s="617" t="s">
        <v>56</v>
      </c>
      <c r="T205" s="357" t="s">
        <v>2277</v>
      </c>
    </row>
    <row r="206" spans="2:20">
      <c r="B206" s="357" t="s">
        <v>581</v>
      </c>
      <c r="C206" s="357" t="s">
        <v>581</v>
      </c>
      <c r="D206" s="616">
        <v>20</v>
      </c>
      <c r="E206" s="616">
        <v>25</v>
      </c>
      <c r="F206" s="616">
        <v>0</v>
      </c>
      <c r="G206" s="616">
        <v>0</v>
      </c>
      <c r="H206" s="357" t="s">
        <v>2100</v>
      </c>
      <c r="I206" s="357" t="s">
        <v>45</v>
      </c>
      <c r="J206" s="357" t="s">
        <v>2276</v>
      </c>
      <c r="K206" s="357" t="s">
        <v>2129</v>
      </c>
      <c r="L206" s="617" t="s">
        <v>57</v>
      </c>
      <c r="M206" s="618">
        <v>45292</v>
      </c>
      <c r="N206" s="617"/>
      <c r="O206" s="616">
        <v>1</v>
      </c>
      <c r="P206" s="357" t="s">
        <v>1767</v>
      </c>
      <c r="Q206" s="357" t="s">
        <v>2093</v>
      </c>
      <c r="R206" s="357" t="s">
        <v>2094</v>
      </c>
      <c r="S206" s="617" t="s">
        <v>56</v>
      </c>
      <c r="T206" s="357" t="s">
        <v>2277</v>
      </c>
    </row>
    <row r="207" spans="2:20">
      <c r="B207" s="357" t="s">
        <v>669</v>
      </c>
      <c r="C207" s="357" t="s">
        <v>669</v>
      </c>
      <c r="D207" s="616">
        <v>66</v>
      </c>
      <c r="E207" s="616">
        <v>71</v>
      </c>
      <c r="F207" s="616">
        <v>0</v>
      </c>
      <c r="G207" s="616">
        <v>0</v>
      </c>
      <c r="H207" s="357" t="s">
        <v>2099</v>
      </c>
      <c r="I207" s="357" t="s">
        <v>2100</v>
      </c>
      <c r="J207" s="357" t="s">
        <v>668</v>
      </c>
      <c r="K207" s="357" t="s">
        <v>2101</v>
      </c>
      <c r="L207" s="617" t="s">
        <v>57</v>
      </c>
      <c r="M207" s="618">
        <v>45299</v>
      </c>
      <c r="N207" s="617"/>
      <c r="O207" s="616">
        <v>1</v>
      </c>
      <c r="P207" s="357" t="s">
        <v>1767</v>
      </c>
      <c r="Q207" s="357" t="s">
        <v>2093</v>
      </c>
      <c r="R207" s="357" t="s">
        <v>2094</v>
      </c>
      <c r="S207" s="617" t="s">
        <v>56</v>
      </c>
      <c r="T207" s="617"/>
    </row>
    <row r="208" spans="2:20">
      <c r="B208" s="357" t="s">
        <v>669</v>
      </c>
      <c r="C208" s="357" t="s">
        <v>666</v>
      </c>
      <c r="D208" s="616">
        <v>66</v>
      </c>
      <c r="E208" s="616">
        <v>71</v>
      </c>
      <c r="F208" s="616">
        <v>0</v>
      </c>
      <c r="G208" s="616">
        <v>0</v>
      </c>
      <c r="H208" s="357" t="s">
        <v>2099</v>
      </c>
      <c r="I208" s="357" t="s">
        <v>2100</v>
      </c>
      <c r="J208" s="357" t="s">
        <v>668</v>
      </c>
      <c r="K208" s="357" t="s">
        <v>2102</v>
      </c>
      <c r="L208" s="617" t="s">
        <v>57</v>
      </c>
      <c r="M208" s="618">
        <v>45299</v>
      </c>
      <c r="N208" s="617"/>
      <c r="O208" s="616">
        <v>1</v>
      </c>
      <c r="P208" s="357" t="s">
        <v>1767</v>
      </c>
      <c r="Q208" s="357" t="s">
        <v>2093</v>
      </c>
      <c r="R208" s="357" t="s">
        <v>2094</v>
      </c>
      <c r="S208" s="617" t="s">
        <v>56</v>
      </c>
      <c r="T208" s="617"/>
    </row>
    <row r="209" spans="2:20">
      <c r="B209" s="357" t="s">
        <v>2353</v>
      </c>
      <c r="C209" s="357" t="s">
        <v>444</v>
      </c>
      <c r="D209" s="616">
        <v>22</v>
      </c>
      <c r="E209" s="616">
        <v>27</v>
      </c>
      <c r="F209" s="616">
        <v>0</v>
      </c>
      <c r="G209" s="616">
        <v>0</v>
      </c>
      <c r="H209" s="357" t="s">
        <v>2113</v>
      </c>
      <c r="I209" s="357" t="s">
        <v>2114</v>
      </c>
      <c r="J209" s="357" t="s">
        <v>449</v>
      </c>
      <c r="K209" s="357" t="s">
        <v>2156</v>
      </c>
      <c r="L209" s="617" t="s">
        <v>57</v>
      </c>
      <c r="M209" s="618">
        <v>45292</v>
      </c>
      <c r="N209" s="617"/>
      <c r="O209" s="616">
        <v>1</v>
      </c>
      <c r="P209" s="357" t="s">
        <v>1767</v>
      </c>
      <c r="Q209" s="357" t="s">
        <v>2093</v>
      </c>
      <c r="R209" s="357" t="s">
        <v>2094</v>
      </c>
      <c r="S209" s="617" t="s">
        <v>56</v>
      </c>
      <c r="T209" s="617"/>
    </row>
    <row r="210" spans="2:20">
      <c r="B210" s="357" t="s">
        <v>2354</v>
      </c>
      <c r="C210" s="357" t="s">
        <v>745</v>
      </c>
      <c r="D210" s="616">
        <v>61</v>
      </c>
      <c r="E210" s="616">
        <v>81</v>
      </c>
      <c r="F210" s="616">
        <v>40</v>
      </c>
      <c r="G210" s="616">
        <v>0</v>
      </c>
      <c r="H210" s="357" t="s">
        <v>2166</v>
      </c>
      <c r="I210" s="357" t="s">
        <v>2100</v>
      </c>
      <c r="J210" s="357" t="s">
        <v>2199</v>
      </c>
      <c r="K210" s="357" t="s">
        <v>2626</v>
      </c>
      <c r="L210" s="617" t="s">
        <v>57</v>
      </c>
      <c r="M210" s="618">
        <v>45269</v>
      </c>
      <c r="N210" s="617"/>
      <c r="O210" s="616">
        <v>1</v>
      </c>
      <c r="P210" s="357" t="s">
        <v>1767</v>
      </c>
      <c r="Q210" s="357" t="s">
        <v>2093</v>
      </c>
      <c r="R210" s="357" t="s">
        <v>2119</v>
      </c>
      <c r="S210" s="617" t="s">
        <v>56</v>
      </c>
      <c r="T210" s="357" t="s">
        <v>2355</v>
      </c>
    </row>
    <row r="211" spans="2:20">
      <c r="B211" s="357" t="s">
        <v>646</v>
      </c>
      <c r="C211" s="357" t="s">
        <v>643</v>
      </c>
      <c r="D211" s="616">
        <v>47</v>
      </c>
      <c r="E211" s="616">
        <v>52</v>
      </c>
      <c r="F211" s="616">
        <v>0</v>
      </c>
      <c r="G211" s="616">
        <v>0</v>
      </c>
      <c r="H211" s="357" t="s">
        <v>2114</v>
      </c>
      <c r="I211" s="357" t="s">
        <v>45</v>
      </c>
      <c r="J211" s="357" t="s">
        <v>2239</v>
      </c>
      <c r="K211" s="357" t="s">
        <v>2130</v>
      </c>
      <c r="L211" s="617" t="s">
        <v>57</v>
      </c>
      <c r="M211" s="618">
        <v>45299</v>
      </c>
      <c r="N211" s="617"/>
      <c r="O211" s="616">
        <v>1</v>
      </c>
      <c r="P211" s="357" t="s">
        <v>1767</v>
      </c>
      <c r="Q211" s="357" t="s">
        <v>2093</v>
      </c>
      <c r="R211" s="357" t="s">
        <v>2094</v>
      </c>
      <c r="S211" s="617" t="s">
        <v>56</v>
      </c>
      <c r="T211" s="617"/>
    </row>
    <row r="212" spans="2:20">
      <c r="B212" s="357" t="s">
        <v>2356</v>
      </c>
      <c r="C212" s="357" t="s">
        <v>467</v>
      </c>
      <c r="D212" s="616">
        <v>5</v>
      </c>
      <c r="E212" s="616">
        <v>15</v>
      </c>
      <c r="F212" s="616">
        <v>0</v>
      </c>
      <c r="G212" s="616">
        <v>0</v>
      </c>
      <c r="H212" s="357" t="s">
        <v>2161</v>
      </c>
      <c r="I212" s="357" t="s">
        <v>2104</v>
      </c>
      <c r="J212" s="357" t="s">
        <v>2162</v>
      </c>
      <c r="K212" s="357" t="s">
        <v>2130</v>
      </c>
      <c r="L212" s="617" t="s">
        <v>57</v>
      </c>
      <c r="M212" s="618">
        <v>45292</v>
      </c>
      <c r="N212" s="617"/>
      <c r="O212" s="616">
        <v>1</v>
      </c>
      <c r="P212" s="357" t="s">
        <v>1767</v>
      </c>
      <c r="Q212" s="357" t="s">
        <v>2093</v>
      </c>
      <c r="R212" s="357" t="s">
        <v>2094</v>
      </c>
      <c r="S212" s="617" t="s">
        <v>56</v>
      </c>
      <c r="T212" s="617"/>
    </row>
    <row r="213" spans="2:20">
      <c r="B213" s="357" t="s">
        <v>2357</v>
      </c>
      <c r="C213" s="357" t="s">
        <v>631</v>
      </c>
      <c r="D213" s="616">
        <v>306</v>
      </c>
      <c r="E213" s="616">
        <v>311</v>
      </c>
      <c r="F213" s="616">
        <v>0</v>
      </c>
      <c r="G213" s="616">
        <v>0</v>
      </c>
      <c r="H213" s="357" t="s">
        <v>2114</v>
      </c>
      <c r="I213" s="357" t="s">
        <v>2100</v>
      </c>
      <c r="J213" s="357" t="s">
        <v>3001</v>
      </c>
      <c r="K213" s="357" t="s">
        <v>2136</v>
      </c>
      <c r="L213" s="617" t="s">
        <v>57</v>
      </c>
      <c r="M213" s="618">
        <v>45299</v>
      </c>
      <c r="N213" s="617"/>
      <c r="O213" s="616">
        <v>1</v>
      </c>
      <c r="P213" s="357" t="s">
        <v>1767</v>
      </c>
      <c r="Q213" s="357" t="s">
        <v>2110</v>
      </c>
      <c r="R213" s="617"/>
      <c r="S213" s="617" t="s">
        <v>56</v>
      </c>
      <c r="T213" s="357" t="s">
        <v>3015</v>
      </c>
    </row>
    <row r="214" spans="2:20">
      <c r="B214" s="357" t="s">
        <v>2358</v>
      </c>
      <c r="C214" s="357" t="s">
        <v>467</v>
      </c>
      <c r="D214" s="616">
        <v>-45</v>
      </c>
      <c r="E214" s="616">
        <v>-35</v>
      </c>
      <c r="F214" s="616">
        <v>0</v>
      </c>
      <c r="G214" s="616">
        <v>0</v>
      </c>
      <c r="H214" s="357" t="s">
        <v>2161</v>
      </c>
      <c r="I214" s="357" t="s">
        <v>2104</v>
      </c>
      <c r="J214" s="357" t="s">
        <v>2162</v>
      </c>
      <c r="K214" s="357" t="s">
        <v>2102</v>
      </c>
      <c r="L214" s="617" t="s">
        <v>57</v>
      </c>
      <c r="M214" s="618">
        <v>45292</v>
      </c>
      <c r="N214" s="617"/>
      <c r="O214" s="616">
        <v>1</v>
      </c>
      <c r="P214" s="357" t="s">
        <v>1767</v>
      </c>
      <c r="Q214" s="357" t="s">
        <v>2093</v>
      </c>
      <c r="R214" s="357" t="s">
        <v>2094</v>
      </c>
      <c r="S214" s="617" t="s">
        <v>56</v>
      </c>
      <c r="T214" s="617"/>
    </row>
    <row r="215" spans="2:20">
      <c r="B215" s="357" t="s">
        <v>759</v>
      </c>
      <c r="C215" s="357" t="s">
        <v>745</v>
      </c>
      <c r="D215" s="616">
        <v>-5</v>
      </c>
      <c r="E215" s="616">
        <v>15</v>
      </c>
      <c r="F215" s="616">
        <v>40</v>
      </c>
      <c r="G215" s="616">
        <v>0</v>
      </c>
      <c r="H215" s="357" t="s">
        <v>2166</v>
      </c>
      <c r="I215" s="357" t="s">
        <v>2100</v>
      </c>
      <c r="J215" s="357" t="s">
        <v>2199</v>
      </c>
      <c r="K215" s="357" t="s">
        <v>2136</v>
      </c>
      <c r="L215" s="617" t="s">
        <v>57</v>
      </c>
      <c r="M215" s="618">
        <v>45269</v>
      </c>
      <c r="N215" s="617"/>
      <c r="O215" s="616">
        <v>1</v>
      </c>
      <c r="P215" s="357" t="s">
        <v>1767</v>
      </c>
      <c r="Q215" s="357" t="s">
        <v>2093</v>
      </c>
      <c r="R215" s="357" t="s">
        <v>2119</v>
      </c>
      <c r="S215" s="617" t="s">
        <v>56</v>
      </c>
      <c r="T215" s="357" t="s">
        <v>2181</v>
      </c>
    </row>
    <row r="216" spans="2:20">
      <c r="B216" s="357" t="s">
        <v>2359</v>
      </c>
      <c r="C216" s="357" t="s">
        <v>447</v>
      </c>
      <c r="D216" s="616">
        <v>13</v>
      </c>
      <c r="E216" s="616">
        <v>18</v>
      </c>
      <c r="F216" s="616">
        <v>0</v>
      </c>
      <c r="G216" s="616">
        <v>0</v>
      </c>
      <c r="H216" s="357" t="s">
        <v>2114</v>
      </c>
      <c r="I216" s="357" t="s">
        <v>2100</v>
      </c>
      <c r="J216" s="357" t="s">
        <v>2149</v>
      </c>
      <c r="K216" s="357" t="s">
        <v>2092</v>
      </c>
      <c r="L216" s="617" t="s">
        <v>57</v>
      </c>
      <c r="M216" s="618">
        <v>45292</v>
      </c>
      <c r="N216" s="617"/>
      <c r="O216" s="616">
        <v>1</v>
      </c>
      <c r="P216" s="357" t="s">
        <v>1767</v>
      </c>
      <c r="Q216" s="357" t="s">
        <v>2093</v>
      </c>
      <c r="R216" s="357" t="s">
        <v>2094</v>
      </c>
      <c r="S216" s="617" t="s">
        <v>56</v>
      </c>
      <c r="T216" s="617"/>
    </row>
    <row r="217" spans="2:20">
      <c r="B217" s="357" t="s">
        <v>2360</v>
      </c>
      <c r="C217" s="357" t="s">
        <v>735</v>
      </c>
      <c r="D217" s="616">
        <v>97</v>
      </c>
      <c r="E217" s="616">
        <v>117</v>
      </c>
      <c r="F217" s="616">
        <v>20</v>
      </c>
      <c r="G217" s="616">
        <v>0</v>
      </c>
      <c r="H217" s="357" t="s">
        <v>2133</v>
      </c>
      <c r="I217" s="357" t="s">
        <v>2134</v>
      </c>
      <c r="J217" s="357" t="s">
        <v>2135</v>
      </c>
      <c r="K217" s="357" t="s">
        <v>2136</v>
      </c>
      <c r="L217" s="617" t="s">
        <v>57</v>
      </c>
      <c r="M217" s="618">
        <v>45299</v>
      </c>
      <c r="N217" s="617"/>
      <c r="O217" s="616">
        <v>2</v>
      </c>
      <c r="P217" s="357" t="s">
        <v>1767</v>
      </c>
      <c r="Q217" s="357" t="s">
        <v>2093</v>
      </c>
      <c r="R217" s="357" t="s">
        <v>2119</v>
      </c>
      <c r="S217" s="617" t="s">
        <v>56</v>
      </c>
      <c r="T217" s="357" t="s">
        <v>2361</v>
      </c>
    </row>
    <row r="218" spans="2:20">
      <c r="B218" s="357" t="s">
        <v>2362</v>
      </c>
      <c r="C218" s="357" t="s">
        <v>467</v>
      </c>
      <c r="D218" s="616">
        <v>-25</v>
      </c>
      <c r="E218" s="616">
        <v>-15</v>
      </c>
      <c r="F218" s="616">
        <v>0</v>
      </c>
      <c r="G218" s="616">
        <v>0</v>
      </c>
      <c r="H218" s="357" t="s">
        <v>2161</v>
      </c>
      <c r="I218" s="357" t="s">
        <v>2104</v>
      </c>
      <c r="J218" s="357" t="s">
        <v>2162</v>
      </c>
      <c r="K218" s="357" t="s">
        <v>2102</v>
      </c>
      <c r="L218" s="617" t="s">
        <v>57</v>
      </c>
      <c r="M218" s="618">
        <v>45292</v>
      </c>
      <c r="N218" s="617"/>
      <c r="O218" s="616">
        <v>1</v>
      </c>
      <c r="P218" s="357" t="s">
        <v>1767</v>
      </c>
      <c r="Q218" s="357" t="s">
        <v>2093</v>
      </c>
      <c r="R218" s="357" t="s">
        <v>2094</v>
      </c>
      <c r="S218" s="617" t="s">
        <v>56</v>
      </c>
      <c r="T218" s="617"/>
    </row>
    <row r="219" spans="2:20">
      <c r="B219" s="357" t="s">
        <v>2363</v>
      </c>
      <c r="C219" s="357" t="s">
        <v>550</v>
      </c>
      <c r="D219" s="616">
        <v>37</v>
      </c>
      <c r="E219" s="616">
        <v>47</v>
      </c>
      <c r="F219" s="616">
        <v>90</v>
      </c>
      <c r="G219" s="616">
        <v>0</v>
      </c>
      <c r="H219" s="357" t="s">
        <v>2089</v>
      </c>
      <c r="I219" s="357" t="s">
        <v>2090</v>
      </c>
      <c r="J219" s="357" t="s">
        <v>2091</v>
      </c>
      <c r="K219" s="357" t="s">
        <v>2102</v>
      </c>
      <c r="L219" s="617" t="s">
        <v>57</v>
      </c>
      <c r="M219" s="618">
        <v>45299</v>
      </c>
      <c r="N219" s="617"/>
      <c r="O219" s="616">
        <v>1</v>
      </c>
      <c r="P219" s="357" t="s">
        <v>1767</v>
      </c>
      <c r="Q219" s="357" t="s">
        <v>2093</v>
      </c>
      <c r="R219" s="357" t="s">
        <v>2094</v>
      </c>
      <c r="S219" s="617" t="s">
        <v>56</v>
      </c>
      <c r="T219" s="357" t="s">
        <v>3029</v>
      </c>
    </row>
    <row r="220" spans="2:20">
      <c r="B220" s="357" t="s">
        <v>2364</v>
      </c>
      <c r="C220" s="357" t="s">
        <v>631</v>
      </c>
      <c r="D220" s="616">
        <v>262</v>
      </c>
      <c r="E220" s="616">
        <v>267</v>
      </c>
      <c r="F220" s="616">
        <v>0</v>
      </c>
      <c r="G220" s="616">
        <v>0</v>
      </c>
      <c r="H220" s="357" t="s">
        <v>2114</v>
      </c>
      <c r="I220" s="357" t="s">
        <v>2100</v>
      </c>
      <c r="J220" s="357" t="s">
        <v>3001</v>
      </c>
      <c r="K220" s="357" t="s">
        <v>2130</v>
      </c>
      <c r="L220" s="617" t="s">
        <v>57</v>
      </c>
      <c r="M220" s="618">
        <v>45299</v>
      </c>
      <c r="N220" s="617"/>
      <c r="O220" s="616">
        <v>1</v>
      </c>
      <c r="P220" s="357" t="s">
        <v>1767</v>
      </c>
      <c r="Q220" s="357" t="s">
        <v>2110</v>
      </c>
      <c r="R220" s="617"/>
      <c r="S220" s="617" t="s">
        <v>56</v>
      </c>
      <c r="T220" s="357" t="s">
        <v>3016</v>
      </c>
    </row>
    <row r="221" spans="2:20">
      <c r="B221" s="357" t="s">
        <v>501</v>
      </c>
      <c r="C221" s="357" t="s">
        <v>500</v>
      </c>
      <c r="D221" s="616">
        <v>73</v>
      </c>
      <c r="E221" s="616">
        <v>83</v>
      </c>
      <c r="F221" s="616">
        <v>0</v>
      </c>
      <c r="G221" s="616">
        <v>0</v>
      </c>
      <c r="H221" s="357" t="s">
        <v>2113</v>
      </c>
      <c r="I221" s="357" t="s">
        <v>2113</v>
      </c>
      <c r="J221" s="357" t="s">
        <v>2294</v>
      </c>
      <c r="K221" s="357" t="s">
        <v>2092</v>
      </c>
      <c r="L221" s="617" t="s">
        <v>57</v>
      </c>
      <c r="M221" s="618">
        <v>45292</v>
      </c>
      <c r="N221" s="617"/>
      <c r="O221" s="616">
        <v>1</v>
      </c>
      <c r="P221" s="357" t="s">
        <v>1767</v>
      </c>
      <c r="Q221" s="357" t="s">
        <v>2093</v>
      </c>
      <c r="R221" s="357" t="s">
        <v>2119</v>
      </c>
      <c r="S221" s="617" t="s">
        <v>56</v>
      </c>
      <c r="T221" s="357" t="s">
        <v>2151</v>
      </c>
    </row>
    <row r="222" spans="2:20">
      <c r="B222" s="357" t="s">
        <v>356</v>
      </c>
      <c r="C222" s="357" t="s">
        <v>352</v>
      </c>
      <c r="D222" s="616">
        <v>73</v>
      </c>
      <c r="E222" s="616">
        <v>93</v>
      </c>
      <c r="F222" s="616">
        <v>0</v>
      </c>
      <c r="G222" s="616">
        <v>0</v>
      </c>
      <c r="H222" s="357" t="s">
        <v>2111</v>
      </c>
      <c r="I222" s="357" t="s">
        <v>2112</v>
      </c>
      <c r="J222" s="357" t="s">
        <v>2387</v>
      </c>
      <c r="K222" s="357" t="s">
        <v>2115</v>
      </c>
      <c r="L222" s="617" t="s">
        <v>57</v>
      </c>
      <c r="M222" s="618">
        <v>45292</v>
      </c>
      <c r="N222" s="617"/>
      <c r="O222" s="616">
        <v>1</v>
      </c>
      <c r="P222" s="357" t="s">
        <v>1767</v>
      </c>
      <c r="Q222" s="357" t="s">
        <v>2093</v>
      </c>
      <c r="R222" s="357" t="s">
        <v>2094</v>
      </c>
      <c r="S222" s="617" t="s">
        <v>56</v>
      </c>
      <c r="T222" s="617"/>
    </row>
    <row r="223" spans="2:20">
      <c r="B223" s="357" t="s">
        <v>356</v>
      </c>
      <c r="C223" s="357" t="s">
        <v>356</v>
      </c>
      <c r="D223" s="616">
        <v>10</v>
      </c>
      <c r="E223" s="616">
        <v>15</v>
      </c>
      <c r="F223" s="616">
        <v>0</v>
      </c>
      <c r="G223" s="616">
        <v>0</v>
      </c>
      <c r="H223" s="357" t="s">
        <v>2113</v>
      </c>
      <c r="I223" s="357" t="s">
        <v>2114</v>
      </c>
      <c r="J223" s="357" t="s">
        <v>175</v>
      </c>
      <c r="K223" s="357" t="s">
        <v>361</v>
      </c>
      <c r="L223" s="617" t="s">
        <v>57</v>
      </c>
      <c r="M223" s="618">
        <v>45292</v>
      </c>
      <c r="N223" s="617"/>
      <c r="O223" s="616">
        <v>1</v>
      </c>
      <c r="P223" s="357" t="s">
        <v>1767</v>
      </c>
      <c r="Q223" s="357" t="s">
        <v>2093</v>
      </c>
      <c r="R223" s="357" t="s">
        <v>2094</v>
      </c>
      <c r="S223" s="617" t="s">
        <v>56</v>
      </c>
      <c r="T223" s="357" t="s">
        <v>2365</v>
      </c>
    </row>
    <row r="224" spans="2:20">
      <c r="B224" s="357" t="s">
        <v>337</v>
      </c>
      <c r="C224" s="357" t="s">
        <v>337</v>
      </c>
      <c r="D224" s="616">
        <v>29</v>
      </c>
      <c r="E224" s="616">
        <v>34</v>
      </c>
      <c r="F224" s="616">
        <v>0</v>
      </c>
      <c r="G224" s="616">
        <v>0</v>
      </c>
      <c r="H224" s="357" t="s">
        <v>37</v>
      </c>
      <c r="I224" s="357" t="s">
        <v>45</v>
      </c>
      <c r="J224" s="357" t="s">
        <v>290</v>
      </c>
      <c r="K224" s="357" t="s">
        <v>2099</v>
      </c>
      <c r="L224" s="617" t="s">
        <v>57</v>
      </c>
      <c r="M224" s="618">
        <v>45178</v>
      </c>
      <c r="N224" s="617"/>
      <c r="O224" s="616">
        <v>1</v>
      </c>
      <c r="P224" s="357" t="s">
        <v>1767</v>
      </c>
      <c r="Q224" s="357" t="s">
        <v>2093</v>
      </c>
      <c r="R224" s="357" t="s">
        <v>2094</v>
      </c>
      <c r="S224" s="617" t="s">
        <v>56</v>
      </c>
      <c r="T224" s="357" t="s">
        <v>3130</v>
      </c>
    </row>
    <row r="225" spans="2:20">
      <c r="B225" s="357" t="s">
        <v>2367</v>
      </c>
      <c r="C225" s="357" t="s">
        <v>352</v>
      </c>
      <c r="D225" s="616">
        <v>225</v>
      </c>
      <c r="E225" s="616">
        <v>245</v>
      </c>
      <c r="F225" s="616">
        <v>0</v>
      </c>
      <c r="G225" s="616">
        <v>0</v>
      </c>
      <c r="H225" s="357" t="s">
        <v>2111</v>
      </c>
      <c r="I225" s="357" t="s">
        <v>2112</v>
      </c>
      <c r="J225" s="357" t="s">
        <v>2387</v>
      </c>
      <c r="K225" s="357" t="s">
        <v>2136</v>
      </c>
      <c r="L225" s="617" t="s">
        <v>57</v>
      </c>
      <c r="M225" s="618">
        <v>45292</v>
      </c>
      <c r="N225" s="617"/>
      <c r="O225" s="616">
        <v>1</v>
      </c>
      <c r="P225" s="357" t="s">
        <v>1767</v>
      </c>
      <c r="Q225" s="357" t="s">
        <v>2110</v>
      </c>
      <c r="R225" s="617"/>
      <c r="S225" s="617" t="s">
        <v>56</v>
      </c>
      <c r="T225" s="357" t="s">
        <v>2368</v>
      </c>
    </row>
    <row r="226" spans="2:20">
      <c r="B226" s="357" t="s">
        <v>2369</v>
      </c>
      <c r="C226" s="357" t="s">
        <v>550</v>
      </c>
      <c r="D226" s="616">
        <v>37</v>
      </c>
      <c r="E226" s="616">
        <v>47</v>
      </c>
      <c r="F226" s="616">
        <v>90</v>
      </c>
      <c r="G226" s="616">
        <v>0</v>
      </c>
      <c r="H226" s="357" t="s">
        <v>2089</v>
      </c>
      <c r="I226" s="357" t="s">
        <v>2090</v>
      </c>
      <c r="J226" s="357" t="s">
        <v>2091</v>
      </c>
      <c r="K226" s="357" t="s">
        <v>2092</v>
      </c>
      <c r="L226" s="617" t="s">
        <v>57</v>
      </c>
      <c r="M226" s="618">
        <v>45299</v>
      </c>
      <c r="N226" s="617"/>
      <c r="O226" s="616">
        <v>1</v>
      </c>
      <c r="P226" s="357" t="s">
        <v>1767</v>
      </c>
      <c r="Q226" s="357" t="s">
        <v>2093</v>
      </c>
      <c r="R226" s="357" t="s">
        <v>2094</v>
      </c>
      <c r="S226" s="617" t="s">
        <v>56</v>
      </c>
      <c r="T226" s="357" t="s">
        <v>3029</v>
      </c>
    </row>
    <row r="227" spans="2:20">
      <c r="B227" s="357" t="s">
        <v>2370</v>
      </c>
      <c r="C227" s="357" t="s">
        <v>279</v>
      </c>
      <c r="D227" s="616">
        <v>283</v>
      </c>
      <c r="E227" s="616">
        <v>300</v>
      </c>
      <c r="F227" s="616">
        <v>0</v>
      </c>
      <c r="G227" s="616">
        <v>0</v>
      </c>
      <c r="H227" s="357" t="s">
        <v>2089</v>
      </c>
      <c r="I227" s="357" t="s">
        <v>2090</v>
      </c>
      <c r="J227" s="357" t="s">
        <v>2226</v>
      </c>
      <c r="K227" s="357" t="s">
        <v>2153</v>
      </c>
      <c r="L227" s="617" t="s">
        <v>57</v>
      </c>
      <c r="M227" s="618">
        <v>45271</v>
      </c>
      <c r="N227" s="617"/>
      <c r="O227" s="616">
        <v>2</v>
      </c>
      <c r="P227" s="357" t="s">
        <v>1767</v>
      </c>
      <c r="Q227" s="357" t="s">
        <v>2110</v>
      </c>
      <c r="R227" s="617"/>
      <c r="S227" s="617" t="s">
        <v>56</v>
      </c>
      <c r="T227" s="357" t="s">
        <v>3179</v>
      </c>
    </row>
    <row r="228" spans="2:20">
      <c r="B228" s="357" t="s">
        <v>2371</v>
      </c>
      <c r="C228" s="357" t="s">
        <v>279</v>
      </c>
      <c r="D228" s="616">
        <v>218</v>
      </c>
      <c r="E228" s="616">
        <v>238</v>
      </c>
      <c r="F228" s="616">
        <v>0</v>
      </c>
      <c r="G228" s="616">
        <v>0</v>
      </c>
      <c r="H228" s="357" t="s">
        <v>2089</v>
      </c>
      <c r="I228" s="357" t="s">
        <v>2090</v>
      </c>
      <c r="J228" s="357" t="s">
        <v>2226</v>
      </c>
      <c r="K228" s="357" t="s">
        <v>2196</v>
      </c>
      <c r="L228" s="617" t="s">
        <v>57</v>
      </c>
      <c r="M228" s="618">
        <v>45271</v>
      </c>
      <c r="N228" s="617"/>
      <c r="O228" s="616">
        <v>1</v>
      </c>
      <c r="P228" s="357" t="s">
        <v>1767</v>
      </c>
      <c r="Q228" s="357" t="s">
        <v>2093</v>
      </c>
      <c r="R228" s="357" t="s">
        <v>2094</v>
      </c>
      <c r="S228" s="617" t="s">
        <v>56</v>
      </c>
      <c r="T228" s="357" t="s">
        <v>2372</v>
      </c>
    </row>
    <row r="229" spans="2:20">
      <c r="B229" s="357" t="s">
        <v>2373</v>
      </c>
      <c r="C229" s="357" t="s">
        <v>613</v>
      </c>
      <c r="D229" s="616">
        <v>-85</v>
      </c>
      <c r="E229" s="616">
        <v>-80</v>
      </c>
      <c r="F229" s="616">
        <v>70</v>
      </c>
      <c r="G229" s="616">
        <v>0</v>
      </c>
      <c r="H229" s="357" t="s">
        <v>3135</v>
      </c>
      <c r="I229" s="357" t="s">
        <v>2104</v>
      </c>
      <c r="J229" s="357" t="s">
        <v>3136</v>
      </c>
      <c r="K229" s="357" t="s">
        <v>2129</v>
      </c>
      <c r="L229" s="617" t="s">
        <v>57</v>
      </c>
      <c r="M229" s="618">
        <v>45299</v>
      </c>
      <c r="N229" s="617"/>
      <c r="O229" s="616">
        <v>1</v>
      </c>
      <c r="P229" s="357" t="s">
        <v>1767</v>
      </c>
      <c r="Q229" s="357" t="s">
        <v>2093</v>
      </c>
      <c r="R229" s="357" t="s">
        <v>2094</v>
      </c>
      <c r="S229" s="617" t="s">
        <v>161</v>
      </c>
      <c r="T229" s="357" t="s">
        <v>3030</v>
      </c>
    </row>
    <row r="230" spans="2:20">
      <c r="B230" s="357" t="s">
        <v>2374</v>
      </c>
      <c r="C230" s="357" t="s">
        <v>405</v>
      </c>
      <c r="D230" s="616">
        <v>150</v>
      </c>
      <c r="E230" s="616">
        <v>150</v>
      </c>
      <c r="F230" s="616">
        <v>0</v>
      </c>
      <c r="G230" s="616">
        <v>0</v>
      </c>
      <c r="H230" s="357" t="s">
        <v>2375</v>
      </c>
      <c r="I230" s="357" t="s">
        <v>2145</v>
      </c>
      <c r="J230" s="357" t="s">
        <v>2376</v>
      </c>
      <c r="K230" s="357" t="s">
        <v>2115</v>
      </c>
      <c r="L230" s="617" t="s">
        <v>57</v>
      </c>
      <c r="M230" s="618">
        <v>45214</v>
      </c>
      <c r="N230" s="617"/>
      <c r="O230" s="616">
        <v>1</v>
      </c>
      <c r="P230" s="357" t="s">
        <v>1767</v>
      </c>
      <c r="Q230" s="357" t="s">
        <v>2110</v>
      </c>
      <c r="R230" s="617"/>
      <c r="S230" s="617" t="s">
        <v>56</v>
      </c>
      <c r="T230" s="357" t="s">
        <v>1</v>
      </c>
    </row>
    <row r="231" spans="2:20">
      <c r="B231" s="357" t="s">
        <v>2377</v>
      </c>
      <c r="C231" s="357" t="s">
        <v>651</v>
      </c>
      <c r="D231" s="616">
        <v>43</v>
      </c>
      <c r="E231" s="616">
        <v>33</v>
      </c>
      <c r="F231" s="616">
        <v>0</v>
      </c>
      <c r="G231" s="616">
        <v>0</v>
      </c>
      <c r="H231" s="357" t="s">
        <v>2113</v>
      </c>
      <c r="I231" s="357" t="s">
        <v>2114</v>
      </c>
      <c r="J231" s="357" t="s">
        <v>249</v>
      </c>
      <c r="K231" s="357" t="s">
        <v>2102</v>
      </c>
      <c r="L231" s="617" t="s">
        <v>57</v>
      </c>
      <c r="M231" s="618">
        <v>45299</v>
      </c>
      <c r="N231" s="617"/>
      <c r="O231" s="616">
        <v>1</v>
      </c>
      <c r="P231" s="357" t="s">
        <v>1767</v>
      </c>
      <c r="Q231" s="357" t="s">
        <v>2093</v>
      </c>
      <c r="R231" s="357" t="s">
        <v>2094</v>
      </c>
      <c r="S231" s="617" t="s">
        <v>56</v>
      </c>
      <c r="T231" s="617"/>
    </row>
    <row r="232" spans="2:20">
      <c r="B232" s="357" t="s">
        <v>2378</v>
      </c>
      <c r="C232" s="357" t="s">
        <v>352</v>
      </c>
      <c r="D232" s="616">
        <v>198</v>
      </c>
      <c r="E232" s="616">
        <v>218</v>
      </c>
      <c r="F232" s="616">
        <v>0</v>
      </c>
      <c r="G232" s="616">
        <v>0</v>
      </c>
      <c r="H232" s="357" t="s">
        <v>2111</v>
      </c>
      <c r="I232" s="357" t="s">
        <v>2112</v>
      </c>
      <c r="J232" s="357" t="s">
        <v>2387</v>
      </c>
      <c r="K232" s="357" t="s">
        <v>2379</v>
      </c>
      <c r="L232" s="617" t="s">
        <v>57</v>
      </c>
      <c r="M232" s="618">
        <v>45292</v>
      </c>
      <c r="N232" s="617"/>
      <c r="O232" s="616">
        <v>1</v>
      </c>
      <c r="P232" s="357" t="s">
        <v>1767</v>
      </c>
      <c r="Q232" s="357" t="s">
        <v>2110</v>
      </c>
      <c r="R232" s="617"/>
      <c r="S232" s="617" t="s">
        <v>56</v>
      </c>
      <c r="T232" s="357" t="s">
        <v>2380</v>
      </c>
    </row>
    <row r="233" spans="2:20">
      <c r="B233" s="357" t="s">
        <v>2381</v>
      </c>
      <c r="C233" s="357" t="s">
        <v>550</v>
      </c>
      <c r="D233" s="616">
        <v>37</v>
      </c>
      <c r="E233" s="616">
        <v>47</v>
      </c>
      <c r="F233" s="616">
        <v>90</v>
      </c>
      <c r="G233" s="616">
        <v>0</v>
      </c>
      <c r="H233" s="357" t="s">
        <v>2089</v>
      </c>
      <c r="I233" s="357" t="s">
        <v>2090</v>
      </c>
      <c r="J233" s="357" t="s">
        <v>2091</v>
      </c>
      <c r="K233" s="357" t="s">
        <v>2092</v>
      </c>
      <c r="L233" s="617" t="s">
        <v>57</v>
      </c>
      <c r="M233" s="618">
        <v>45299</v>
      </c>
      <c r="N233" s="617"/>
      <c r="O233" s="616">
        <v>1</v>
      </c>
      <c r="P233" s="357" t="s">
        <v>1767</v>
      </c>
      <c r="Q233" s="357" t="s">
        <v>2093</v>
      </c>
      <c r="R233" s="357" t="s">
        <v>2094</v>
      </c>
      <c r="S233" s="617" t="s">
        <v>56</v>
      </c>
      <c r="T233" s="357" t="s">
        <v>3029</v>
      </c>
    </row>
    <row r="234" spans="2:20">
      <c r="B234" s="357" t="s">
        <v>2382</v>
      </c>
      <c r="C234" s="357" t="s">
        <v>638</v>
      </c>
      <c r="D234" s="616">
        <v>307</v>
      </c>
      <c r="E234" s="616">
        <v>317</v>
      </c>
      <c r="F234" s="616">
        <v>0</v>
      </c>
      <c r="G234" s="616">
        <v>0</v>
      </c>
      <c r="H234" s="357" t="s">
        <v>2324</v>
      </c>
      <c r="I234" s="357" t="s">
        <v>2401</v>
      </c>
      <c r="J234" s="357" t="s">
        <v>3002</v>
      </c>
      <c r="K234" s="357" t="s">
        <v>2109</v>
      </c>
      <c r="L234" s="617" t="s">
        <v>57</v>
      </c>
      <c r="M234" s="618">
        <v>45299</v>
      </c>
      <c r="N234" s="617"/>
      <c r="O234" s="616">
        <v>1</v>
      </c>
      <c r="P234" s="357" t="s">
        <v>1767</v>
      </c>
      <c r="Q234" s="357" t="s">
        <v>2110</v>
      </c>
      <c r="R234" s="617"/>
      <c r="S234" s="617" t="s">
        <v>56</v>
      </c>
      <c r="T234" s="357" t="s">
        <v>2383</v>
      </c>
    </row>
    <row r="235" spans="2:20">
      <c r="B235" s="357" t="s">
        <v>2384</v>
      </c>
      <c r="C235" s="357" t="s">
        <v>613</v>
      </c>
      <c r="D235" s="616">
        <v>-85</v>
      </c>
      <c r="E235" s="616">
        <v>-80</v>
      </c>
      <c r="F235" s="616">
        <v>70</v>
      </c>
      <c r="G235" s="616">
        <v>0</v>
      </c>
      <c r="H235" s="357" t="s">
        <v>3135</v>
      </c>
      <c r="I235" s="357" t="s">
        <v>2104</v>
      </c>
      <c r="J235" s="357" t="s">
        <v>3136</v>
      </c>
      <c r="K235" s="357" t="s">
        <v>2129</v>
      </c>
      <c r="L235" s="617" t="s">
        <v>57</v>
      </c>
      <c r="M235" s="618">
        <v>45299</v>
      </c>
      <c r="N235" s="617"/>
      <c r="O235" s="616">
        <v>1</v>
      </c>
      <c r="P235" s="357" t="s">
        <v>1767</v>
      </c>
      <c r="Q235" s="357" t="s">
        <v>2093</v>
      </c>
      <c r="R235" s="357" t="s">
        <v>2094</v>
      </c>
      <c r="S235" s="617" t="s">
        <v>161</v>
      </c>
      <c r="T235" s="357" t="s">
        <v>3030</v>
      </c>
    </row>
    <row r="236" spans="2:20">
      <c r="B236" s="357" t="s">
        <v>2384</v>
      </c>
      <c r="C236" s="357" t="s">
        <v>614</v>
      </c>
      <c r="D236" s="616">
        <v>-75</v>
      </c>
      <c r="E236" s="616">
        <v>-70</v>
      </c>
      <c r="F236" s="616">
        <v>70</v>
      </c>
      <c r="G236" s="616">
        <v>0</v>
      </c>
      <c r="H236" s="357" t="s">
        <v>37</v>
      </c>
      <c r="I236" s="357" t="s">
        <v>45</v>
      </c>
      <c r="J236" s="357" t="s">
        <v>2106</v>
      </c>
      <c r="K236" s="357" t="s">
        <v>623</v>
      </c>
      <c r="L236" s="617" t="s">
        <v>57</v>
      </c>
      <c r="M236" s="618">
        <v>45299</v>
      </c>
      <c r="N236" s="617"/>
      <c r="O236" s="616">
        <v>1</v>
      </c>
      <c r="P236" s="357" t="s">
        <v>1767</v>
      </c>
      <c r="Q236" s="357" t="s">
        <v>2093</v>
      </c>
      <c r="R236" s="357" t="s">
        <v>2094</v>
      </c>
      <c r="S236" s="617" t="s">
        <v>161</v>
      </c>
      <c r="T236" s="357" t="s">
        <v>3030</v>
      </c>
    </row>
    <row r="237" spans="2:20">
      <c r="B237" s="357" t="s">
        <v>2385</v>
      </c>
      <c r="C237" s="357" t="s">
        <v>675</v>
      </c>
      <c r="D237" s="616">
        <v>35</v>
      </c>
      <c r="E237" s="616">
        <v>40</v>
      </c>
      <c r="F237" s="616">
        <v>100</v>
      </c>
      <c r="G237" s="616">
        <v>0</v>
      </c>
      <c r="H237" s="357" t="s">
        <v>37</v>
      </c>
      <c r="I237" s="357" t="s">
        <v>45</v>
      </c>
      <c r="J237" s="357" t="s">
        <v>2096</v>
      </c>
      <c r="K237" s="357" t="s">
        <v>2097</v>
      </c>
      <c r="L237" s="617" t="s">
        <v>57</v>
      </c>
      <c r="M237" s="618">
        <v>45299</v>
      </c>
      <c r="N237" s="617"/>
      <c r="O237" s="616">
        <v>2</v>
      </c>
      <c r="P237" s="357" t="s">
        <v>1767</v>
      </c>
      <c r="Q237" s="357" t="s">
        <v>2093</v>
      </c>
      <c r="R237" s="357" t="s">
        <v>2094</v>
      </c>
      <c r="S237" s="617" t="s">
        <v>56</v>
      </c>
      <c r="T237" s="617"/>
    </row>
    <row r="238" spans="2:20">
      <c r="B238" s="357" t="s">
        <v>2386</v>
      </c>
      <c r="C238" s="357" t="s">
        <v>550</v>
      </c>
      <c r="D238" s="616">
        <v>37</v>
      </c>
      <c r="E238" s="616">
        <v>47</v>
      </c>
      <c r="F238" s="616">
        <v>90</v>
      </c>
      <c r="G238" s="616">
        <v>0</v>
      </c>
      <c r="H238" s="357" t="s">
        <v>2089</v>
      </c>
      <c r="I238" s="357" t="s">
        <v>2090</v>
      </c>
      <c r="J238" s="357" t="s">
        <v>2091</v>
      </c>
      <c r="K238" s="357" t="s">
        <v>2102</v>
      </c>
      <c r="L238" s="617" t="s">
        <v>57</v>
      </c>
      <c r="M238" s="618">
        <v>45299</v>
      </c>
      <c r="N238" s="617"/>
      <c r="O238" s="616">
        <v>1</v>
      </c>
      <c r="P238" s="357" t="s">
        <v>1767</v>
      </c>
      <c r="Q238" s="357" t="s">
        <v>2093</v>
      </c>
      <c r="R238" s="357" t="s">
        <v>2094</v>
      </c>
      <c r="S238" s="617" t="s">
        <v>56</v>
      </c>
      <c r="T238" s="357" t="s">
        <v>3029</v>
      </c>
    </row>
    <row r="239" spans="2:20">
      <c r="B239" s="357" t="s">
        <v>828</v>
      </c>
      <c r="C239" s="357" t="s">
        <v>352</v>
      </c>
      <c r="D239" s="616">
        <v>3</v>
      </c>
      <c r="E239" s="616">
        <v>23</v>
      </c>
      <c r="F239" s="616">
        <v>0</v>
      </c>
      <c r="G239" s="616">
        <v>0</v>
      </c>
      <c r="H239" s="357" t="s">
        <v>2111</v>
      </c>
      <c r="I239" s="357" t="s">
        <v>2112</v>
      </c>
      <c r="J239" s="357" t="s">
        <v>2387</v>
      </c>
      <c r="K239" s="357" t="s">
        <v>2196</v>
      </c>
      <c r="L239" s="617" t="s">
        <v>57</v>
      </c>
      <c r="M239" s="618">
        <v>45292</v>
      </c>
      <c r="N239" s="617"/>
      <c r="O239" s="616">
        <v>1</v>
      </c>
      <c r="P239" s="357" t="s">
        <v>1767</v>
      </c>
      <c r="Q239" s="357" t="s">
        <v>2093</v>
      </c>
      <c r="R239" s="357" t="s">
        <v>2094</v>
      </c>
      <c r="S239" s="617" t="s">
        <v>56</v>
      </c>
      <c r="T239" s="617"/>
    </row>
    <row r="240" spans="2:20">
      <c r="B240" s="357" t="s">
        <v>643</v>
      </c>
      <c r="C240" s="357" t="s">
        <v>643</v>
      </c>
      <c r="D240" s="616">
        <v>20</v>
      </c>
      <c r="E240" s="616">
        <v>25</v>
      </c>
      <c r="F240" s="616">
        <v>0</v>
      </c>
      <c r="G240" s="616">
        <v>0</v>
      </c>
      <c r="H240" s="357" t="s">
        <v>2114</v>
      </c>
      <c r="I240" s="357" t="s">
        <v>45</v>
      </c>
      <c r="J240" s="357" t="s">
        <v>2239</v>
      </c>
      <c r="K240" s="357" t="s">
        <v>2102</v>
      </c>
      <c r="L240" s="617" t="s">
        <v>57</v>
      </c>
      <c r="M240" s="618">
        <v>45299</v>
      </c>
      <c r="N240" s="617"/>
      <c r="O240" s="616">
        <v>1</v>
      </c>
      <c r="P240" s="357" t="s">
        <v>1767</v>
      </c>
      <c r="Q240" s="357" t="s">
        <v>2093</v>
      </c>
      <c r="R240" s="357" t="s">
        <v>2094</v>
      </c>
      <c r="S240" s="617" t="s">
        <v>56</v>
      </c>
      <c r="T240" s="617"/>
    </row>
    <row r="241" spans="2:20">
      <c r="B241" s="357" t="s">
        <v>2388</v>
      </c>
      <c r="C241" s="357" t="s">
        <v>570</v>
      </c>
      <c r="D241" s="616">
        <v>0</v>
      </c>
      <c r="E241" s="616">
        <v>5</v>
      </c>
      <c r="F241" s="616">
        <v>45</v>
      </c>
      <c r="G241" s="616">
        <v>0</v>
      </c>
      <c r="H241" s="357" t="s">
        <v>37</v>
      </c>
      <c r="I241" s="357" t="s">
        <v>45</v>
      </c>
      <c r="J241" s="357" t="s">
        <v>3268</v>
      </c>
      <c r="K241" s="357" t="s">
        <v>2102</v>
      </c>
      <c r="L241" s="617" t="s">
        <v>57</v>
      </c>
      <c r="M241" s="618">
        <v>45292</v>
      </c>
      <c r="N241" s="617"/>
      <c r="O241" s="616">
        <v>1</v>
      </c>
      <c r="P241" s="357" t="s">
        <v>1767</v>
      </c>
      <c r="Q241" s="357" t="s">
        <v>2093</v>
      </c>
      <c r="R241" s="357" t="s">
        <v>2094</v>
      </c>
      <c r="S241" s="617" t="s">
        <v>161</v>
      </c>
      <c r="T241" s="357" t="s">
        <v>3039</v>
      </c>
    </row>
    <row r="242" spans="2:20">
      <c r="B242" s="357" t="s">
        <v>2389</v>
      </c>
      <c r="C242" s="357" t="s">
        <v>550</v>
      </c>
      <c r="D242" s="616">
        <v>37</v>
      </c>
      <c r="E242" s="616">
        <v>47</v>
      </c>
      <c r="F242" s="616">
        <v>90</v>
      </c>
      <c r="G242" s="616">
        <v>0</v>
      </c>
      <c r="H242" s="357" t="s">
        <v>2089</v>
      </c>
      <c r="I242" s="357" t="s">
        <v>2090</v>
      </c>
      <c r="J242" s="357" t="s">
        <v>2091</v>
      </c>
      <c r="K242" s="357" t="s">
        <v>2092</v>
      </c>
      <c r="L242" s="617" t="s">
        <v>57</v>
      </c>
      <c r="M242" s="618">
        <v>45299</v>
      </c>
      <c r="N242" s="617"/>
      <c r="O242" s="616">
        <v>1</v>
      </c>
      <c r="P242" s="357" t="s">
        <v>1767</v>
      </c>
      <c r="Q242" s="357" t="s">
        <v>2093</v>
      </c>
      <c r="R242" s="357" t="s">
        <v>2094</v>
      </c>
      <c r="S242" s="617" t="s">
        <v>56</v>
      </c>
      <c r="T242" s="357" t="s">
        <v>3029</v>
      </c>
    </row>
    <row r="243" spans="2:20">
      <c r="B243" s="357" t="s">
        <v>2390</v>
      </c>
      <c r="C243" s="357" t="s">
        <v>550</v>
      </c>
      <c r="D243" s="616">
        <v>42</v>
      </c>
      <c r="E243" s="616">
        <v>52</v>
      </c>
      <c r="F243" s="616">
        <v>90</v>
      </c>
      <c r="G243" s="616">
        <v>0</v>
      </c>
      <c r="H243" s="357" t="s">
        <v>2089</v>
      </c>
      <c r="I243" s="357" t="s">
        <v>2090</v>
      </c>
      <c r="J243" s="357" t="s">
        <v>2091</v>
      </c>
      <c r="K243" s="357" t="s">
        <v>2092</v>
      </c>
      <c r="L243" s="617" t="s">
        <v>57</v>
      </c>
      <c r="M243" s="618">
        <v>45299</v>
      </c>
      <c r="N243" s="617"/>
      <c r="O243" s="616">
        <v>1</v>
      </c>
      <c r="P243" s="357" t="s">
        <v>1767</v>
      </c>
      <c r="Q243" s="357" t="s">
        <v>2093</v>
      </c>
      <c r="R243" s="357" t="s">
        <v>2094</v>
      </c>
      <c r="S243" s="617" t="s">
        <v>56</v>
      </c>
      <c r="T243" s="357" t="s">
        <v>3029</v>
      </c>
    </row>
    <row r="244" spans="2:20">
      <c r="B244" s="357" t="s">
        <v>2391</v>
      </c>
      <c r="C244" s="357" t="s">
        <v>613</v>
      </c>
      <c r="D244" s="616">
        <v>-50</v>
      </c>
      <c r="E244" s="616">
        <v>-45</v>
      </c>
      <c r="F244" s="616">
        <v>70</v>
      </c>
      <c r="G244" s="616">
        <v>0</v>
      </c>
      <c r="H244" s="357" t="s">
        <v>3135</v>
      </c>
      <c r="I244" s="357" t="s">
        <v>2104</v>
      </c>
      <c r="J244" s="357" t="s">
        <v>3136</v>
      </c>
      <c r="K244" s="357" t="s">
        <v>2129</v>
      </c>
      <c r="L244" s="617" t="s">
        <v>57</v>
      </c>
      <c r="M244" s="618">
        <v>45299</v>
      </c>
      <c r="N244" s="617"/>
      <c r="O244" s="616">
        <v>1</v>
      </c>
      <c r="P244" s="357" t="s">
        <v>1767</v>
      </c>
      <c r="Q244" s="357" t="s">
        <v>2093</v>
      </c>
      <c r="R244" s="357" t="s">
        <v>2094</v>
      </c>
      <c r="S244" s="617" t="s">
        <v>161</v>
      </c>
      <c r="T244" s="357" t="s">
        <v>3030</v>
      </c>
    </row>
    <row r="245" spans="2:20">
      <c r="B245" s="357" t="s">
        <v>2391</v>
      </c>
      <c r="C245" s="357" t="s">
        <v>614</v>
      </c>
      <c r="D245" s="616">
        <v>-40</v>
      </c>
      <c r="E245" s="616">
        <v>-35</v>
      </c>
      <c r="F245" s="616">
        <v>70</v>
      </c>
      <c r="G245" s="616">
        <v>0</v>
      </c>
      <c r="H245" s="357" t="s">
        <v>37</v>
      </c>
      <c r="I245" s="357" t="s">
        <v>45</v>
      </c>
      <c r="J245" s="357" t="s">
        <v>2106</v>
      </c>
      <c r="K245" s="357" t="s">
        <v>623</v>
      </c>
      <c r="L245" s="617" t="s">
        <v>57</v>
      </c>
      <c r="M245" s="618">
        <v>45299</v>
      </c>
      <c r="N245" s="617"/>
      <c r="O245" s="616">
        <v>1</v>
      </c>
      <c r="P245" s="357" t="s">
        <v>1767</v>
      </c>
      <c r="Q245" s="357" t="s">
        <v>2093</v>
      </c>
      <c r="R245" s="357" t="s">
        <v>2094</v>
      </c>
      <c r="S245" s="617" t="s">
        <v>161</v>
      </c>
      <c r="T245" s="357" t="s">
        <v>3030</v>
      </c>
    </row>
    <row r="246" spans="2:20">
      <c r="B246" s="357" t="s">
        <v>2392</v>
      </c>
      <c r="C246" s="357" t="s">
        <v>140</v>
      </c>
      <c r="D246" s="616">
        <v>189</v>
      </c>
      <c r="E246" s="616">
        <v>681</v>
      </c>
      <c r="F246" s="616">
        <v>0</v>
      </c>
      <c r="G246" s="616">
        <v>0</v>
      </c>
      <c r="H246" s="357" t="s">
        <v>2113</v>
      </c>
      <c r="I246" s="357" t="s">
        <v>2114</v>
      </c>
      <c r="J246" s="357" t="s">
        <v>124</v>
      </c>
      <c r="K246" s="357" t="s">
        <v>2136</v>
      </c>
      <c r="L246" s="617" t="s">
        <v>57</v>
      </c>
      <c r="M246" s="618">
        <v>45184</v>
      </c>
      <c r="N246" s="617"/>
      <c r="O246" s="616">
        <v>1</v>
      </c>
      <c r="P246" s="357" t="s">
        <v>1767</v>
      </c>
      <c r="Q246" s="357" t="s">
        <v>2110</v>
      </c>
      <c r="R246" s="617"/>
      <c r="S246" s="617" t="s">
        <v>56</v>
      </c>
      <c r="T246" s="617"/>
    </row>
    <row r="247" spans="2:20">
      <c r="B247" s="357" t="s">
        <v>2393</v>
      </c>
      <c r="C247" s="357" t="s">
        <v>651</v>
      </c>
      <c r="D247" s="616">
        <v>34</v>
      </c>
      <c r="E247" s="616">
        <v>24</v>
      </c>
      <c r="F247" s="616">
        <v>0</v>
      </c>
      <c r="G247" s="616">
        <v>0</v>
      </c>
      <c r="H247" s="357" t="s">
        <v>2113</v>
      </c>
      <c r="I247" s="357" t="s">
        <v>2114</v>
      </c>
      <c r="J247" s="357" t="s">
        <v>249</v>
      </c>
      <c r="K247" s="357" t="s">
        <v>2102</v>
      </c>
      <c r="L247" s="617" t="s">
        <v>57</v>
      </c>
      <c r="M247" s="618">
        <v>45299</v>
      </c>
      <c r="N247" s="617"/>
      <c r="O247" s="616">
        <v>1</v>
      </c>
      <c r="P247" s="357" t="s">
        <v>1767</v>
      </c>
      <c r="Q247" s="357" t="s">
        <v>2093</v>
      </c>
      <c r="R247" s="357" t="s">
        <v>2094</v>
      </c>
      <c r="S247" s="617" t="s">
        <v>56</v>
      </c>
      <c r="T247" s="617"/>
    </row>
    <row r="248" spans="2:20">
      <c r="B248" s="357" t="s">
        <v>158</v>
      </c>
      <c r="C248" s="357" t="s">
        <v>158</v>
      </c>
      <c r="D248" s="616">
        <v>-46</v>
      </c>
      <c r="E248" s="616">
        <v>-36</v>
      </c>
      <c r="F248" s="616">
        <v>0</v>
      </c>
      <c r="G248" s="616">
        <v>0</v>
      </c>
      <c r="H248" s="357" t="s">
        <v>45</v>
      </c>
      <c r="I248" s="357" t="s">
        <v>2113</v>
      </c>
      <c r="J248" s="357" t="s">
        <v>2231</v>
      </c>
      <c r="K248" s="357" t="s">
        <v>2394</v>
      </c>
      <c r="L248" s="617" t="s">
        <v>57</v>
      </c>
      <c r="M248" s="618">
        <v>45292</v>
      </c>
      <c r="N248" s="617"/>
      <c r="O248" s="616">
        <v>1</v>
      </c>
      <c r="P248" s="357" t="s">
        <v>1767</v>
      </c>
      <c r="Q248" s="357" t="s">
        <v>2093</v>
      </c>
      <c r="R248" s="357" t="s">
        <v>2094</v>
      </c>
      <c r="S248" s="617" t="s">
        <v>56</v>
      </c>
      <c r="T248" s="357" t="s">
        <v>1</v>
      </c>
    </row>
    <row r="249" spans="2:20">
      <c r="B249" s="357" t="s">
        <v>158</v>
      </c>
      <c r="C249" s="357" t="s">
        <v>158</v>
      </c>
      <c r="D249" s="616">
        <v>-91</v>
      </c>
      <c r="E249" s="616">
        <v>-81</v>
      </c>
      <c r="F249" s="616">
        <v>45</v>
      </c>
      <c r="G249" s="616">
        <v>0</v>
      </c>
      <c r="H249" s="357" t="s">
        <v>45</v>
      </c>
      <c r="I249" s="357" t="s">
        <v>2113</v>
      </c>
      <c r="J249" s="357" t="s">
        <v>2231</v>
      </c>
      <c r="K249" s="357" t="s">
        <v>2394</v>
      </c>
      <c r="L249" s="617" t="s">
        <v>57</v>
      </c>
      <c r="M249" s="618">
        <v>45292</v>
      </c>
      <c r="N249" s="617"/>
      <c r="O249" s="616">
        <v>1</v>
      </c>
      <c r="P249" s="357" t="s">
        <v>1767</v>
      </c>
      <c r="Q249" s="357" t="s">
        <v>2093</v>
      </c>
      <c r="R249" s="357" t="s">
        <v>2094</v>
      </c>
      <c r="S249" s="617" t="s">
        <v>161</v>
      </c>
      <c r="T249" s="357" t="s">
        <v>1</v>
      </c>
    </row>
    <row r="250" spans="2:20">
      <c r="B250" s="357" t="s">
        <v>829</v>
      </c>
      <c r="C250" s="357" t="s">
        <v>570</v>
      </c>
      <c r="D250" s="616">
        <v>50</v>
      </c>
      <c r="E250" s="616">
        <v>55</v>
      </c>
      <c r="F250" s="616">
        <v>0</v>
      </c>
      <c r="G250" s="616">
        <v>0</v>
      </c>
      <c r="H250" s="357" t="s">
        <v>37</v>
      </c>
      <c r="I250" s="357" t="s">
        <v>45</v>
      </c>
      <c r="J250" s="357" t="s">
        <v>3268</v>
      </c>
      <c r="K250" s="357" t="s">
        <v>2153</v>
      </c>
      <c r="L250" s="617" t="s">
        <v>57</v>
      </c>
      <c r="M250" s="618">
        <v>45292</v>
      </c>
      <c r="N250" s="617"/>
      <c r="O250" s="616">
        <v>1</v>
      </c>
      <c r="P250" s="357" t="s">
        <v>1767</v>
      </c>
      <c r="Q250" s="357" t="s">
        <v>2093</v>
      </c>
      <c r="R250" s="357" t="s">
        <v>2094</v>
      </c>
      <c r="S250" s="617" t="s">
        <v>56</v>
      </c>
      <c r="T250" s="357" t="s">
        <v>3040</v>
      </c>
    </row>
    <row r="251" spans="2:20">
      <c r="B251" s="357" t="s">
        <v>2395</v>
      </c>
      <c r="C251" s="357" t="s">
        <v>550</v>
      </c>
      <c r="D251" s="616">
        <v>35</v>
      </c>
      <c r="E251" s="616">
        <v>45</v>
      </c>
      <c r="F251" s="616">
        <v>90</v>
      </c>
      <c r="G251" s="616">
        <v>0</v>
      </c>
      <c r="H251" s="357" t="s">
        <v>2089</v>
      </c>
      <c r="I251" s="357" t="s">
        <v>2090</v>
      </c>
      <c r="J251" s="357" t="s">
        <v>2091</v>
      </c>
      <c r="K251" s="357" t="s">
        <v>2092</v>
      </c>
      <c r="L251" s="617" t="s">
        <v>57</v>
      </c>
      <c r="M251" s="618">
        <v>45299</v>
      </c>
      <c r="N251" s="617"/>
      <c r="O251" s="616">
        <v>1</v>
      </c>
      <c r="P251" s="357" t="s">
        <v>1767</v>
      </c>
      <c r="Q251" s="357" t="s">
        <v>2093</v>
      </c>
      <c r="R251" s="357" t="s">
        <v>2094</v>
      </c>
      <c r="S251" s="617" t="s">
        <v>56</v>
      </c>
      <c r="T251" s="357" t="s">
        <v>3029</v>
      </c>
    </row>
    <row r="252" spans="2:20">
      <c r="B252" s="357" t="s">
        <v>3017</v>
      </c>
      <c r="C252" s="357" t="s">
        <v>158</v>
      </c>
      <c r="D252" s="616">
        <v>-26</v>
      </c>
      <c r="E252" s="616">
        <v>-16</v>
      </c>
      <c r="F252" s="616">
        <v>0</v>
      </c>
      <c r="G252" s="616">
        <v>0</v>
      </c>
      <c r="H252" s="357" t="s">
        <v>45</v>
      </c>
      <c r="I252" s="357" t="s">
        <v>2113</v>
      </c>
      <c r="J252" s="357" t="s">
        <v>2231</v>
      </c>
      <c r="K252" s="357" t="s">
        <v>2136</v>
      </c>
      <c r="L252" s="617" t="s">
        <v>57</v>
      </c>
      <c r="M252" s="618">
        <v>45292</v>
      </c>
      <c r="N252" s="617"/>
      <c r="O252" s="616">
        <v>1</v>
      </c>
      <c r="P252" s="357" t="s">
        <v>1767</v>
      </c>
      <c r="Q252" s="357" t="s">
        <v>2110</v>
      </c>
      <c r="R252" s="617"/>
      <c r="S252" s="617" t="s">
        <v>56</v>
      </c>
      <c r="T252" s="617"/>
    </row>
    <row r="253" spans="2:20">
      <c r="B253" s="357" t="s">
        <v>2396</v>
      </c>
      <c r="C253" s="357" t="s">
        <v>613</v>
      </c>
      <c r="D253" s="616">
        <v>-50</v>
      </c>
      <c r="E253" s="616">
        <v>-45</v>
      </c>
      <c r="F253" s="616">
        <v>70</v>
      </c>
      <c r="G253" s="616">
        <v>0</v>
      </c>
      <c r="H253" s="357" t="s">
        <v>3135</v>
      </c>
      <c r="I253" s="357" t="s">
        <v>2104</v>
      </c>
      <c r="J253" s="357" t="s">
        <v>3136</v>
      </c>
      <c r="K253" s="357" t="s">
        <v>2129</v>
      </c>
      <c r="L253" s="617" t="s">
        <v>57</v>
      </c>
      <c r="M253" s="618">
        <v>45299</v>
      </c>
      <c r="N253" s="617"/>
      <c r="O253" s="616">
        <v>1</v>
      </c>
      <c r="P253" s="357" t="s">
        <v>1767</v>
      </c>
      <c r="Q253" s="357" t="s">
        <v>2093</v>
      </c>
      <c r="R253" s="357" t="s">
        <v>2094</v>
      </c>
      <c r="S253" s="617" t="s">
        <v>161</v>
      </c>
      <c r="T253" s="357" t="s">
        <v>3030</v>
      </c>
    </row>
    <row r="254" spans="2:20">
      <c r="B254" s="357" t="s">
        <v>2396</v>
      </c>
      <c r="C254" s="357" t="s">
        <v>614</v>
      </c>
      <c r="D254" s="616">
        <v>-40</v>
      </c>
      <c r="E254" s="616">
        <v>-35</v>
      </c>
      <c r="F254" s="616">
        <v>70</v>
      </c>
      <c r="G254" s="616">
        <v>0</v>
      </c>
      <c r="H254" s="357" t="s">
        <v>37</v>
      </c>
      <c r="I254" s="357" t="s">
        <v>45</v>
      </c>
      <c r="J254" s="357" t="s">
        <v>2106</v>
      </c>
      <c r="K254" s="357" t="s">
        <v>623</v>
      </c>
      <c r="L254" s="617" t="s">
        <v>57</v>
      </c>
      <c r="M254" s="618">
        <v>45299</v>
      </c>
      <c r="N254" s="617"/>
      <c r="O254" s="616">
        <v>1</v>
      </c>
      <c r="P254" s="357" t="s">
        <v>1767</v>
      </c>
      <c r="Q254" s="357" t="s">
        <v>2093</v>
      </c>
      <c r="R254" s="357" t="s">
        <v>2094</v>
      </c>
      <c r="S254" s="617" t="s">
        <v>161</v>
      </c>
      <c r="T254" s="357" t="s">
        <v>3030</v>
      </c>
    </row>
    <row r="255" spans="2:20">
      <c r="B255" s="357" t="s">
        <v>2397</v>
      </c>
      <c r="C255" s="357" t="s">
        <v>830</v>
      </c>
      <c r="D255" s="616">
        <v>189</v>
      </c>
      <c r="E255" s="616">
        <v>199</v>
      </c>
      <c r="F255" s="616">
        <v>0</v>
      </c>
      <c r="G255" s="616">
        <v>0</v>
      </c>
      <c r="H255" s="357" t="s">
        <v>2100</v>
      </c>
      <c r="I255" s="357" t="s">
        <v>45</v>
      </c>
      <c r="J255" s="357" t="s">
        <v>2398</v>
      </c>
      <c r="K255" s="357" t="s">
        <v>2130</v>
      </c>
      <c r="L255" s="617" t="s">
        <v>57</v>
      </c>
      <c r="M255" s="618">
        <v>45292</v>
      </c>
      <c r="N255" s="617"/>
      <c r="O255" s="616">
        <v>1</v>
      </c>
      <c r="P255" s="357" t="s">
        <v>1767</v>
      </c>
      <c r="Q255" s="357" t="s">
        <v>2093</v>
      </c>
      <c r="R255" s="357" t="s">
        <v>2094</v>
      </c>
      <c r="S255" s="617" t="s">
        <v>56</v>
      </c>
      <c r="T255" s="357" t="s">
        <v>2399</v>
      </c>
    </row>
    <row r="256" spans="2:20">
      <c r="B256" s="357" t="s">
        <v>228</v>
      </c>
      <c r="C256" s="357" t="s">
        <v>2400</v>
      </c>
      <c r="D256" s="616">
        <v>25</v>
      </c>
      <c r="E256" s="616">
        <v>45</v>
      </c>
      <c r="F256" s="616">
        <v>0</v>
      </c>
      <c r="G256" s="616">
        <v>0</v>
      </c>
      <c r="H256" s="357" t="s">
        <v>2401</v>
      </c>
      <c r="I256" s="357" t="s">
        <v>2134</v>
      </c>
      <c r="J256" s="357" t="s">
        <v>2402</v>
      </c>
      <c r="K256" s="357" t="s">
        <v>2124</v>
      </c>
      <c r="L256" s="617" t="s">
        <v>57</v>
      </c>
      <c r="M256" s="618">
        <v>45291</v>
      </c>
      <c r="N256" s="617"/>
      <c r="O256" s="616">
        <v>1</v>
      </c>
      <c r="P256" s="357" t="s">
        <v>1767</v>
      </c>
      <c r="Q256" s="357" t="s">
        <v>2093</v>
      </c>
      <c r="R256" s="357" t="s">
        <v>2094</v>
      </c>
      <c r="S256" s="617" t="s">
        <v>56</v>
      </c>
      <c r="T256" s="357" t="s">
        <v>2403</v>
      </c>
    </row>
    <row r="257" spans="2:20">
      <c r="B257" s="357" t="s">
        <v>2404</v>
      </c>
      <c r="C257" s="357" t="s">
        <v>675</v>
      </c>
      <c r="D257" s="616">
        <v>166</v>
      </c>
      <c r="E257" s="616">
        <v>171</v>
      </c>
      <c r="F257" s="616">
        <v>0</v>
      </c>
      <c r="G257" s="616">
        <v>0</v>
      </c>
      <c r="H257" s="357" t="s">
        <v>37</v>
      </c>
      <c r="I257" s="357" t="s">
        <v>45</v>
      </c>
      <c r="J257" s="357" t="s">
        <v>2096</v>
      </c>
      <c r="K257" s="357" t="s">
        <v>2097</v>
      </c>
      <c r="L257" s="617" t="s">
        <v>57</v>
      </c>
      <c r="M257" s="618">
        <v>45299</v>
      </c>
      <c r="N257" s="617"/>
      <c r="O257" s="616">
        <v>2</v>
      </c>
      <c r="P257" s="357" t="s">
        <v>1767</v>
      </c>
      <c r="Q257" s="357" t="s">
        <v>2093</v>
      </c>
      <c r="R257" s="357" t="s">
        <v>2094</v>
      </c>
      <c r="S257" s="617" t="s">
        <v>56</v>
      </c>
      <c r="T257" s="617"/>
    </row>
    <row r="258" spans="2:20">
      <c r="B258" s="357" t="s">
        <v>2405</v>
      </c>
      <c r="C258" s="357" t="s">
        <v>550</v>
      </c>
      <c r="D258" s="616">
        <v>37</v>
      </c>
      <c r="E258" s="616">
        <v>47</v>
      </c>
      <c r="F258" s="616">
        <v>90</v>
      </c>
      <c r="G258" s="616">
        <v>0</v>
      </c>
      <c r="H258" s="357" t="s">
        <v>2089</v>
      </c>
      <c r="I258" s="357" t="s">
        <v>2090</v>
      </c>
      <c r="J258" s="357" t="s">
        <v>2091</v>
      </c>
      <c r="K258" s="357" t="s">
        <v>2102</v>
      </c>
      <c r="L258" s="617" t="s">
        <v>57</v>
      </c>
      <c r="M258" s="618">
        <v>45299</v>
      </c>
      <c r="N258" s="617"/>
      <c r="O258" s="616">
        <v>1</v>
      </c>
      <c r="P258" s="357" t="s">
        <v>1767</v>
      </c>
      <c r="Q258" s="357" t="s">
        <v>2093</v>
      </c>
      <c r="R258" s="357" t="s">
        <v>2094</v>
      </c>
      <c r="S258" s="617" t="s">
        <v>56</v>
      </c>
      <c r="T258" s="357" t="s">
        <v>3029</v>
      </c>
    </row>
    <row r="259" spans="2:20">
      <c r="B259" s="357" t="s">
        <v>2406</v>
      </c>
      <c r="C259" s="357" t="s">
        <v>467</v>
      </c>
      <c r="D259" s="616">
        <v>5</v>
      </c>
      <c r="E259" s="616">
        <v>15</v>
      </c>
      <c r="F259" s="616">
        <v>0</v>
      </c>
      <c r="G259" s="616">
        <v>0</v>
      </c>
      <c r="H259" s="357" t="s">
        <v>2161</v>
      </c>
      <c r="I259" s="357" t="s">
        <v>2104</v>
      </c>
      <c r="J259" s="357" t="s">
        <v>2162</v>
      </c>
      <c r="K259" s="357" t="s">
        <v>2130</v>
      </c>
      <c r="L259" s="617" t="s">
        <v>57</v>
      </c>
      <c r="M259" s="618">
        <v>45292</v>
      </c>
      <c r="N259" s="617"/>
      <c r="O259" s="616">
        <v>1</v>
      </c>
      <c r="P259" s="357" t="s">
        <v>1767</v>
      </c>
      <c r="Q259" s="357" t="s">
        <v>2093</v>
      </c>
      <c r="R259" s="357" t="s">
        <v>2094</v>
      </c>
      <c r="S259" s="617" t="s">
        <v>56</v>
      </c>
      <c r="T259" s="617"/>
    </row>
    <row r="260" spans="2:20">
      <c r="B260" s="357" t="s">
        <v>2407</v>
      </c>
      <c r="C260" s="357" t="s">
        <v>550</v>
      </c>
      <c r="D260" s="616">
        <v>268</v>
      </c>
      <c r="E260" s="616">
        <v>278</v>
      </c>
      <c r="F260" s="616">
        <v>0</v>
      </c>
      <c r="G260" s="616">
        <v>0</v>
      </c>
      <c r="H260" s="357" t="s">
        <v>2089</v>
      </c>
      <c r="I260" s="357" t="s">
        <v>2090</v>
      </c>
      <c r="J260" s="357" t="s">
        <v>2091</v>
      </c>
      <c r="K260" s="357" t="s">
        <v>2130</v>
      </c>
      <c r="L260" s="617" t="s">
        <v>57</v>
      </c>
      <c r="M260" s="618">
        <v>45299</v>
      </c>
      <c r="N260" s="617"/>
      <c r="O260" s="616">
        <v>1</v>
      </c>
      <c r="P260" s="357" t="s">
        <v>1767</v>
      </c>
      <c r="Q260" s="357" t="s">
        <v>2110</v>
      </c>
      <c r="R260" s="617"/>
      <c r="S260" s="617" t="s">
        <v>56</v>
      </c>
      <c r="T260" s="617"/>
    </row>
    <row r="261" spans="2:20">
      <c r="B261" s="357" t="s">
        <v>2408</v>
      </c>
      <c r="C261" s="357" t="s">
        <v>677</v>
      </c>
      <c r="D261" s="616">
        <v>97</v>
      </c>
      <c r="E261" s="616">
        <v>102</v>
      </c>
      <c r="F261" s="616">
        <v>0</v>
      </c>
      <c r="G261" s="616">
        <v>0</v>
      </c>
      <c r="H261" s="357" t="s">
        <v>37</v>
      </c>
      <c r="I261" s="357" t="s">
        <v>45</v>
      </c>
      <c r="J261" s="357" t="s">
        <v>2409</v>
      </c>
      <c r="K261" s="357" t="s">
        <v>2410</v>
      </c>
      <c r="L261" s="617" t="s">
        <v>57</v>
      </c>
      <c r="M261" s="618">
        <v>45299</v>
      </c>
      <c r="N261" s="617"/>
      <c r="O261" s="616">
        <v>1</v>
      </c>
      <c r="P261" s="357" t="s">
        <v>1767</v>
      </c>
      <c r="Q261" s="357" t="s">
        <v>2093</v>
      </c>
      <c r="R261" s="357" t="s">
        <v>2094</v>
      </c>
      <c r="S261" s="617" t="s">
        <v>56</v>
      </c>
      <c r="T261" s="617"/>
    </row>
    <row r="262" spans="2:20">
      <c r="B262" s="357" t="s">
        <v>2411</v>
      </c>
      <c r="C262" s="357" t="s">
        <v>550</v>
      </c>
      <c r="D262" s="616">
        <v>37</v>
      </c>
      <c r="E262" s="616">
        <v>47</v>
      </c>
      <c r="F262" s="616">
        <v>90</v>
      </c>
      <c r="G262" s="616">
        <v>0</v>
      </c>
      <c r="H262" s="357" t="s">
        <v>2089</v>
      </c>
      <c r="I262" s="357" t="s">
        <v>2090</v>
      </c>
      <c r="J262" s="357" t="s">
        <v>2091</v>
      </c>
      <c r="K262" s="357" t="s">
        <v>2092</v>
      </c>
      <c r="L262" s="617" t="s">
        <v>57</v>
      </c>
      <c r="M262" s="618">
        <v>45299</v>
      </c>
      <c r="N262" s="617"/>
      <c r="O262" s="616">
        <v>1</v>
      </c>
      <c r="P262" s="357" t="s">
        <v>1767</v>
      </c>
      <c r="Q262" s="357" t="s">
        <v>2093</v>
      </c>
      <c r="R262" s="357" t="s">
        <v>2094</v>
      </c>
      <c r="S262" s="617" t="s">
        <v>56</v>
      </c>
      <c r="T262" s="357" t="s">
        <v>3029</v>
      </c>
    </row>
    <row r="263" spans="2:20">
      <c r="B263" s="357" t="s">
        <v>613</v>
      </c>
      <c r="C263" s="357" t="s">
        <v>613</v>
      </c>
      <c r="D263" s="616">
        <v>-25</v>
      </c>
      <c r="E263" s="616">
        <v>-20</v>
      </c>
      <c r="F263" s="616">
        <v>0</v>
      </c>
      <c r="G263" s="616">
        <v>0</v>
      </c>
      <c r="H263" s="357" t="s">
        <v>3135</v>
      </c>
      <c r="I263" s="357" t="s">
        <v>2104</v>
      </c>
      <c r="J263" s="357" t="s">
        <v>3136</v>
      </c>
      <c r="K263" s="357" t="s">
        <v>2412</v>
      </c>
      <c r="L263" s="617" t="s">
        <v>57</v>
      </c>
      <c r="M263" s="618">
        <v>45299</v>
      </c>
      <c r="N263" s="617"/>
      <c r="O263" s="616">
        <v>1</v>
      </c>
      <c r="P263" s="357" t="s">
        <v>1767</v>
      </c>
      <c r="Q263" s="357" t="s">
        <v>2093</v>
      </c>
      <c r="R263" s="357" t="s">
        <v>2094</v>
      </c>
      <c r="S263" s="617" t="s">
        <v>56</v>
      </c>
      <c r="T263" s="617"/>
    </row>
    <row r="264" spans="2:20">
      <c r="B264" s="357" t="s">
        <v>2413</v>
      </c>
      <c r="C264" s="357" t="s">
        <v>467</v>
      </c>
      <c r="D264" s="616">
        <v>-30</v>
      </c>
      <c r="E264" s="616">
        <v>-20</v>
      </c>
      <c r="F264" s="616">
        <v>0</v>
      </c>
      <c r="G264" s="616">
        <v>0</v>
      </c>
      <c r="H264" s="357" t="s">
        <v>2161</v>
      </c>
      <c r="I264" s="357" t="s">
        <v>2104</v>
      </c>
      <c r="J264" s="357" t="s">
        <v>2162</v>
      </c>
      <c r="K264" s="357" t="s">
        <v>2130</v>
      </c>
      <c r="L264" s="617" t="s">
        <v>57</v>
      </c>
      <c r="M264" s="618">
        <v>45292</v>
      </c>
      <c r="N264" s="617"/>
      <c r="O264" s="616">
        <v>1</v>
      </c>
      <c r="P264" s="357" t="s">
        <v>1767</v>
      </c>
      <c r="Q264" s="357" t="s">
        <v>2093</v>
      </c>
      <c r="R264" s="357" t="s">
        <v>2094</v>
      </c>
      <c r="S264" s="617" t="s">
        <v>56</v>
      </c>
      <c r="T264" s="617"/>
    </row>
    <row r="265" spans="2:20">
      <c r="B265" s="357" t="s">
        <v>475</v>
      </c>
      <c r="C265" s="357" t="s">
        <v>467</v>
      </c>
      <c r="D265" s="616">
        <v>-75</v>
      </c>
      <c r="E265" s="616">
        <v>-65</v>
      </c>
      <c r="F265" s="616">
        <v>0</v>
      </c>
      <c r="G265" s="616">
        <v>0</v>
      </c>
      <c r="H265" s="357" t="s">
        <v>2161</v>
      </c>
      <c r="I265" s="357" t="s">
        <v>2104</v>
      </c>
      <c r="J265" s="357" t="s">
        <v>2162</v>
      </c>
      <c r="K265" s="357" t="s">
        <v>2102</v>
      </c>
      <c r="L265" s="617" t="s">
        <v>57</v>
      </c>
      <c r="M265" s="618">
        <v>45292</v>
      </c>
      <c r="N265" s="617"/>
      <c r="O265" s="616">
        <v>1</v>
      </c>
      <c r="P265" s="357" t="s">
        <v>1767</v>
      </c>
      <c r="Q265" s="357" t="s">
        <v>2093</v>
      </c>
      <c r="R265" s="357" t="s">
        <v>2094</v>
      </c>
      <c r="S265" s="617" t="s">
        <v>56</v>
      </c>
      <c r="T265" s="617"/>
    </row>
    <row r="266" spans="2:20">
      <c r="B266" s="357" t="s">
        <v>2414</v>
      </c>
      <c r="C266" s="357" t="s">
        <v>467</v>
      </c>
      <c r="D266" s="616">
        <v>-5</v>
      </c>
      <c r="E266" s="616">
        <v>5</v>
      </c>
      <c r="F266" s="616">
        <v>0</v>
      </c>
      <c r="G266" s="616">
        <v>0</v>
      </c>
      <c r="H266" s="357" t="s">
        <v>2161</v>
      </c>
      <c r="I266" s="357" t="s">
        <v>2104</v>
      </c>
      <c r="J266" s="357" t="s">
        <v>2162</v>
      </c>
      <c r="K266" s="357" t="s">
        <v>2130</v>
      </c>
      <c r="L266" s="617" t="s">
        <v>57</v>
      </c>
      <c r="M266" s="618">
        <v>45292</v>
      </c>
      <c r="N266" s="617"/>
      <c r="O266" s="616">
        <v>1</v>
      </c>
      <c r="P266" s="357" t="s">
        <v>1767</v>
      </c>
      <c r="Q266" s="357" t="s">
        <v>2093</v>
      </c>
      <c r="R266" s="357" t="s">
        <v>2094</v>
      </c>
      <c r="S266" s="617" t="s">
        <v>56</v>
      </c>
      <c r="T266" s="617"/>
    </row>
    <row r="267" spans="2:20">
      <c r="B267" s="357" t="s">
        <v>2415</v>
      </c>
      <c r="C267" s="357" t="s">
        <v>467</v>
      </c>
      <c r="D267" s="616">
        <v>-30</v>
      </c>
      <c r="E267" s="616">
        <v>-20</v>
      </c>
      <c r="F267" s="616">
        <v>0</v>
      </c>
      <c r="G267" s="616">
        <v>0</v>
      </c>
      <c r="H267" s="357" t="s">
        <v>2161</v>
      </c>
      <c r="I267" s="357" t="s">
        <v>2104</v>
      </c>
      <c r="J267" s="357" t="s">
        <v>2162</v>
      </c>
      <c r="K267" s="357" t="s">
        <v>2102</v>
      </c>
      <c r="L267" s="617" t="s">
        <v>57</v>
      </c>
      <c r="M267" s="618">
        <v>45292</v>
      </c>
      <c r="N267" s="617"/>
      <c r="O267" s="616">
        <v>1</v>
      </c>
      <c r="P267" s="357" t="s">
        <v>1767</v>
      </c>
      <c r="Q267" s="357" t="s">
        <v>2093</v>
      </c>
      <c r="R267" s="357" t="s">
        <v>2094</v>
      </c>
      <c r="S267" s="617" t="s">
        <v>56</v>
      </c>
      <c r="T267" s="617"/>
    </row>
    <row r="268" spans="2:20">
      <c r="B268" s="357" t="s">
        <v>2416</v>
      </c>
      <c r="C268" s="357" t="s">
        <v>745</v>
      </c>
      <c r="D268" s="616">
        <v>282</v>
      </c>
      <c r="E268" s="616">
        <v>302</v>
      </c>
      <c r="F268" s="616">
        <v>40</v>
      </c>
      <c r="G268" s="616">
        <v>0</v>
      </c>
      <c r="H268" s="357" t="s">
        <v>2166</v>
      </c>
      <c r="I268" s="357" t="s">
        <v>2100</v>
      </c>
      <c r="J268" s="357" t="s">
        <v>2199</v>
      </c>
      <c r="K268" s="357" t="s">
        <v>2337</v>
      </c>
      <c r="L268" s="617" t="s">
        <v>57</v>
      </c>
      <c r="M268" s="618">
        <v>45269</v>
      </c>
      <c r="N268" s="617"/>
      <c r="O268" s="616">
        <v>1</v>
      </c>
      <c r="P268" s="357" t="s">
        <v>1767</v>
      </c>
      <c r="Q268" s="357" t="s">
        <v>2110</v>
      </c>
      <c r="R268" s="617"/>
      <c r="S268" s="617" t="s">
        <v>56</v>
      </c>
      <c r="T268" s="357" t="s">
        <v>3180</v>
      </c>
    </row>
    <row r="269" spans="2:20">
      <c r="B269" s="357" t="s">
        <v>490</v>
      </c>
      <c r="C269" s="357" t="s">
        <v>490</v>
      </c>
      <c r="D269" s="616">
        <v>15</v>
      </c>
      <c r="E269" s="616">
        <v>20</v>
      </c>
      <c r="F269" s="616">
        <v>0</v>
      </c>
      <c r="G269" s="616">
        <v>0</v>
      </c>
      <c r="H269" s="357" t="s">
        <v>2099</v>
      </c>
      <c r="I269" s="357" t="s">
        <v>2114</v>
      </c>
      <c r="J269" s="357" t="s">
        <v>2303</v>
      </c>
      <c r="K269" s="357" t="s">
        <v>2107</v>
      </c>
      <c r="L269" s="617" t="s">
        <v>57</v>
      </c>
      <c r="M269" s="618">
        <v>45292</v>
      </c>
      <c r="N269" s="617"/>
      <c r="O269" s="616">
        <v>1</v>
      </c>
      <c r="P269" s="357" t="s">
        <v>1767</v>
      </c>
      <c r="Q269" s="357" t="s">
        <v>2093</v>
      </c>
      <c r="R269" s="357" t="s">
        <v>2094</v>
      </c>
      <c r="S269" s="617" t="s">
        <v>56</v>
      </c>
      <c r="T269" s="357" t="s">
        <v>3037</v>
      </c>
    </row>
    <row r="270" spans="2:20">
      <c r="B270" s="357" t="s">
        <v>557</v>
      </c>
      <c r="C270" s="357" t="s">
        <v>550</v>
      </c>
      <c r="D270" s="616">
        <v>37</v>
      </c>
      <c r="E270" s="616">
        <v>47</v>
      </c>
      <c r="F270" s="616">
        <v>90</v>
      </c>
      <c r="G270" s="616">
        <v>0</v>
      </c>
      <c r="H270" s="357" t="s">
        <v>2089</v>
      </c>
      <c r="I270" s="357" t="s">
        <v>2090</v>
      </c>
      <c r="J270" s="357" t="s">
        <v>2091</v>
      </c>
      <c r="K270" s="357" t="s">
        <v>2092</v>
      </c>
      <c r="L270" s="617" t="s">
        <v>57</v>
      </c>
      <c r="M270" s="618">
        <v>45299</v>
      </c>
      <c r="N270" s="617"/>
      <c r="O270" s="616">
        <v>1</v>
      </c>
      <c r="P270" s="357" t="s">
        <v>1767</v>
      </c>
      <c r="Q270" s="357" t="s">
        <v>2093</v>
      </c>
      <c r="R270" s="357" t="s">
        <v>2094</v>
      </c>
      <c r="S270" s="617" t="s">
        <v>56</v>
      </c>
      <c r="T270" s="357" t="s">
        <v>3029</v>
      </c>
    </row>
    <row r="271" spans="2:20">
      <c r="B271" s="357" t="s">
        <v>2417</v>
      </c>
      <c r="C271" s="357" t="s">
        <v>675</v>
      </c>
      <c r="D271" s="616">
        <v>65</v>
      </c>
      <c r="E271" s="616">
        <v>70</v>
      </c>
      <c r="F271" s="616">
        <v>100</v>
      </c>
      <c r="G271" s="616">
        <v>0</v>
      </c>
      <c r="H271" s="357" t="s">
        <v>37</v>
      </c>
      <c r="I271" s="357" t="s">
        <v>45</v>
      </c>
      <c r="J271" s="357" t="s">
        <v>2096</v>
      </c>
      <c r="K271" s="357" t="s">
        <v>2097</v>
      </c>
      <c r="L271" s="617" t="s">
        <v>57</v>
      </c>
      <c r="M271" s="618">
        <v>45299</v>
      </c>
      <c r="N271" s="617"/>
      <c r="O271" s="616">
        <v>2</v>
      </c>
      <c r="P271" s="357" t="s">
        <v>1767</v>
      </c>
      <c r="Q271" s="357" t="s">
        <v>2093</v>
      </c>
      <c r="R271" s="357" t="s">
        <v>2094</v>
      </c>
      <c r="S271" s="617" t="s">
        <v>56</v>
      </c>
      <c r="T271" s="617"/>
    </row>
    <row r="272" spans="2:20">
      <c r="B272" s="357" t="s">
        <v>269</v>
      </c>
      <c r="C272" s="357" t="s">
        <v>266</v>
      </c>
      <c r="D272" s="616">
        <v>327</v>
      </c>
      <c r="E272" s="616">
        <v>347</v>
      </c>
      <c r="F272" s="616">
        <v>0</v>
      </c>
      <c r="G272" s="616">
        <v>0</v>
      </c>
      <c r="H272" s="357" t="s">
        <v>2166</v>
      </c>
      <c r="I272" s="357" t="s">
        <v>2100</v>
      </c>
      <c r="J272" s="357" t="s">
        <v>124</v>
      </c>
      <c r="K272" s="357" t="s">
        <v>2109</v>
      </c>
      <c r="L272" s="617" t="s">
        <v>57</v>
      </c>
      <c r="M272" s="618">
        <v>45291</v>
      </c>
      <c r="N272" s="617"/>
      <c r="O272" s="616">
        <v>2</v>
      </c>
      <c r="P272" s="357" t="s">
        <v>1767</v>
      </c>
      <c r="Q272" s="357" t="s">
        <v>2110</v>
      </c>
      <c r="R272" s="617"/>
      <c r="S272" s="617" t="s">
        <v>56</v>
      </c>
      <c r="T272" s="357" t="s">
        <v>2167</v>
      </c>
    </row>
    <row r="273" spans="2:20">
      <c r="B273" s="357" t="s">
        <v>2418</v>
      </c>
      <c r="C273" s="357" t="s">
        <v>631</v>
      </c>
      <c r="D273" s="616">
        <v>320</v>
      </c>
      <c r="E273" s="616">
        <v>325</v>
      </c>
      <c r="F273" s="616">
        <v>0</v>
      </c>
      <c r="G273" s="616">
        <v>0</v>
      </c>
      <c r="H273" s="357" t="s">
        <v>2114</v>
      </c>
      <c r="I273" s="357" t="s">
        <v>2100</v>
      </c>
      <c r="J273" s="357" t="s">
        <v>3001</v>
      </c>
      <c r="K273" s="357" t="s">
        <v>2109</v>
      </c>
      <c r="L273" s="617" t="s">
        <v>57</v>
      </c>
      <c r="M273" s="618">
        <v>45299</v>
      </c>
      <c r="N273" s="617"/>
      <c r="O273" s="616">
        <v>1</v>
      </c>
      <c r="P273" s="357" t="s">
        <v>1767</v>
      </c>
      <c r="Q273" s="357" t="s">
        <v>2110</v>
      </c>
      <c r="R273" s="617"/>
      <c r="S273" s="617" t="s">
        <v>56</v>
      </c>
      <c r="T273" s="357" t="s">
        <v>2214</v>
      </c>
    </row>
    <row r="274" spans="2:20">
      <c r="B274" s="357" t="s">
        <v>2419</v>
      </c>
      <c r="C274" s="357" t="s">
        <v>550</v>
      </c>
      <c r="D274" s="616">
        <v>37</v>
      </c>
      <c r="E274" s="616">
        <v>47</v>
      </c>
      <c r="F274" s="616">
        <v>90</v>
      </c>
      <c r="G274" s="616">
        <v>0</v>
      </c>
      <c r="H274" s="357" t="s">
        <v>2089</v>
      </c>
      <c r="I274" s="357" t="s">
        <v>2090</v>
      </c>
      <c r="J274" s="357" t="s">
        <v>2091</v>
      </c>
      <c r="K274" s="357" t="s">
        <v>2102</v>
      </c>
      <c r="L274" s="617" t="s">
        <v>57</v>
      </c>
      <c r="M274" s="618">
        <v>45299</v>
      </c>
      <c r="N274" s="617"/>
      <c r="O274" s="616">
        <v>1</v>
      </c>
      <c r="P274" s="357" t="s">
        <v>1767</v>
      </c>
      <c r="Q274" s="357" t="s">
        <v>2093</v>
      </c>
      <c r="R274" s="357" t="s">
        <v>2094</v>
      </c>
      <c r="S274" s="617" t="s">
        <v>56</v>
      </c>
      <c r="T274" s="357" t="s">
        <v>3029</v>
      </c>
    </row>
    <row r="275" spans="2:20">
      <c r="B275" s="357" t="s">
        <v>130</v>
      </c>
      <c r="C275" s="357" t="s">
        <v>130</v>
      </c>
      <c r="D275" s="616">
        <v>16</v>
      </c>
      <c r="E275" s="616">
        <v>41</v>
      </c>
      <c r="F275" s="616">
        <v>0</v>
      </c>
      <c r="G275" s="616">
        <v>0</v>
      </c>
      <c r="H275" s="357" t="s">
        <v>2113</v>
      </c>
      <c r="I275" s="357" t="s">
        <v>2114</v>
      </c>
      <c r="J275" s="357" t="s">
        <v>2420</v>
      </c>
      <c r="K275" s="357" t="s">
        <v>2115</v>
      </c>
      <c r="L275" s="617" t="s">
        <v>90</v>
      </c>
      <c r="M275" s="618">
        <v>45184</v>
      </c>
      <c r="N275" s="617"/>
      <c r="O275" s="616">
        <v>1</v>
      </c>
      <c r="P275" s="357" t="s">
        <v>1767</v>
      </c>
      <c r="Q275" s="357" t="s">
        <v>2093</v>
      </c>
      <c r="R275" s="357" t="s">
        <v>2094</v>
      </c>
      <c r="S275" s="617" t="s">
        <v>56</v>
      </c>
      <c r="T275" s="357" t="s">
        <v>1</v>
      </c>
    </row>
    <row r="276" spans="2:20">
      <c r="B276" s="357" t="s">
        <v>130</v>
      </c>
      <c r="C276" s="357" t="s">
        <v>130</v>
      </c>
      <c r="D276" s="616">
        <v>-14</v>
      </c>
      <c r="E276" s="616">
        <v>11</v>
      </c>
      <c r="F276" s="616">
        <v>0</v>
      </c>
      <c r="G276" s="616">
        <v>0</v>
      </c>
      <c r="H276" s="357" t="s">
        <v>2113</v>
      </c>
      <c r="I276" s="357" t="s">
        <v>2114</v>
      </c>
      <c r="J276" s="357" t="s">
        <v>2420</v>
      </c>
      <c r="K276" s="357" t="s">
        <v>2115</v>
      </c>
      <c r="L276" s="617" t="s">
        <v>84</v>
      </c>
      <c r="M276" s="618">
        <v>45184</v>
      </c>
      <c r="N276" s="617"/>
      <c r="O276" s="616">
        <v>1</v>
      </c>
      <c r="P276" s="357" t="s">
        <v>1767</v>
      </c>
      <c r="Q276" s="357" t="s">
        <v>2093</v>
      </c>
      <c r="R276" s="357" t="s">
        <v>2094</v>
      </c>
      <c r="S276" s="617" t="s">
        <v>56</v>
      </c>
      <c r="T276" s="357" t="s">
        <v>1</v>
      </c>
    </row>
    <row r="277" spans="2:20">
      <c r="B277" s="357" t="s">
        <v>2421</v>
      </c>
      <c r="C277" s="357" t="s">
        <v>467</v>
      </c>
      <c r="D277" s="616">
        <v>-20</v>
      </c>
      <c r="E277" s="616">
        <v>-10</v>
      </c>
      <c r="F277" s="616">
        <v>0</v>
      </c>
      <c r="G277" s="616">
        <v>0</v>
      </c>
      <c r="H277" s="357" t="s">
        <v>2161</v>
      </c>
      <c r="I277" s="357" t="s">
        <v>2104</v>
      </c>
      <c r="J277" s="357" t="s">
        <v>2162</v>
      </c>
      <c r="K277" s="357" t="s">
        <v>2102</v>
      </c>
      <c r="L277" s="617" t="s">
        <v>57</v>
      </c>
      <c r="M277" s="618">
        <v>45292</v>
      </c>
      <c r="N277" s="617"/>
      <c r="O277" s="616">
        <v>1</v>
      </c>
      <c r="P277" s="357" t="s">
        <v>1767</v>
      </c>
      <c r="Q277" s="357" t="s">
        <v>2093</v>
      </c>
      <c r="R277" s="357" t="s">
        <v>2094</v>
      </c>
      <c r="S277" s="617" t="s">
        <v>56</v>
      </c>
      <c r="T277" s="617"/>
    </row>
    <row r="278" spans="2:20">
      <c r="B278" s="357" t="s">
        <v>2422</v>
      </c>
      <c r="C278" s="357" t="s">
        <v>40</v>
      </c>
      <c r="D278" s="616">
        <v>55</v>
      </c>
      <c r="E278" s="616">
        <v>100</v>
      </c>
      <c r="F278" s="616">
        <v>0</v>
      </c>
      <c r="G278" s="616">
        <v>0</v>
      </c>
      <c r="H278" s="357" t="s">
        <v>2099</v>
      </c>
      <c r="I278" s="357" t="s">
        <v>2100</v>
      </c>
      <c r="J278" s="357" t="s">
        <v>2423</v>
      </c>
      <c r="K278" s="357" t="s">
        <v>2424</v>
      </c>
      <c r="L278" s="617" t="s">
        <v>57</v>
      </c>
      <c r="M278" s="618">
        <v>44688</v>
      </c>
      <c r="N278" s="617"/>
      <c r="O278" s="616">
        <v>1</v>
      </c>
      <c r="P278" s="357" t="s">
        <v>1767</v>
      </c>
      <c r="Q278" s="357" t="s">
        <v>2093</v>
      </c>
      <c r="R278" s="357" t="s">
        <v>2094</v>
      </c>
      <c r="S278" s="617" t="s">
        <v>56</v>
      </c>
      <c r="T278" s="357" t="s">
        <v>2425</v>
      </c>
    </row>
    <row r="279" spans="2:20">
      <c r="B279" s="357" t="s">
        <v>2426</v>
      </c>
      <c r="C279" s="357" t="s">
        <v>55</v>
      </c>
      <c r="D279" s="616">
        <v>52</v>
      </c>
      <c r="E279" s="616">
        <v>67</v>
      </c>
      <c r="F279" s="616">
        <v>0</v>
      </c>
      <c r="G279" s="616">
        <v>0</v>
      </c>
      <c r="H279" s="357" t="s">
        <v>2144</v>
      </c>
      <c r="I279" s="357" t="s">
        <v>2145</v>
      </c>
      <c r="J279" s="357" t="s">
        <v>2146</v>
      </c>
      <c r="K279" s="357" t="s">
        <v>2147</v>
      </c>
      <c r="L279" s="617" t="s">
        <v>57</v>
      </c>
      <c r="M279" s="618">
        <v>44986</v>
      </c>
      <c r="N279" s="617"/>
      <c r="O279" s="616">
        <v>1</v>
      </c>
      <c r="P279" s="357" t="s">
        <v>1767</v>
      </c>
      <c r="Q279" s="357" t="s">
        <v>2093</v>
      </c>
      <c r="R279" s="357" t="s">
        <v>2094</v>
      </c>
      <c r="S279" s="617" t="s">
        <v>56</v>
      </c>
      <c r="T279" s="357" t="s">
        <v>3178</v>
      </c>
    </row>
    <row r="280" spans="2:20">
      <c r="B280" s="357" t="s">
        <v>2427</v>
      </c>
      <c r="C280" s="357" t="s">
        <v>158</v>
      </c>
      <c r="D280" s="616">
        <v>225</v>
      </c>
      <c r="E280" s="616">
        <v>235</v>
      </c>
      <c r="F280" s="616">
        <v>0</v>
      </c>
      <c r="G280" s="616">
        <v>0</v>
      </c>
      <c r="H280" s="357" t="s">
        <v>45</v>
      </c>
      <c r="I280" s="357" t="s">
        <v>2113</v>
      </c>
      <c r="J280" s="357" t="s">
        <v>2231</v>
      </c>
      <c r="K280" s="357" t="s">
        <v>2109</v>
      </c>
      <c r="L280" s="617" t="s">
        <v>57</v>
      </c>
      <c r="M280" s="618">
        <v>45292</v>
      </c>
      <c r="N280" s="617"/>
      <c r="O280" s="616">
        <v>2</v>
      </c>
      <c r="P280" s="357" t="s">
        <v>1767</v>
      </c>
      <c r="Q280" s="357" t="s">
        <v>2110</v>
      </c>
      <c r="R280" s="617"/>
      <c r="S280" s="617" t="s">
        <v>56</v>
      </c>
      <c r="T280" s="357" t="s">
        <v>2255</v>
      </c>
    </row>
    <row r="281" spans="2:20">
      <c r="B281" s="357" t="s">
        <v>2428</v>
      </c>
      <c r="C281" s="357" t="s">
        <v>528</v>
      </c>
      <c r="D281" s="616">
        <v>115</v>
      </c>
      <c r="E281" s="616">
        <v>120</v>
      </c>
      <c r="F281" s="616">
        <v>0</v>
      </c>
      <c r="G281" s="616">
        <v>0</v>
      </c>
      <c r="H281" s="357" t="s">
        <v>45</v>
      </c>
      <c r="I281" s="357" t="s">
        <v>45</v>
      </c>
      <c r="J281" s="357" t="s">
        <v>371</v>
      </c>
      <c r="K281" s="357" t="s">
        <v>2124</v>
      </c>
      <c r="L281" s="617" t="s">
        <v>90</v>
      </c>
      <c r="M281" s="618">
        <v>45299</v>
      </c>
      <c r="N281" s="617"/>
      <c r="O281" s="616">
        <v>1</v>
      </c>
      <c r="P281" s="357" t="s">
        <v>1767</v>
      </c>
      <c r="Q281" s="357" t="s">
        <v>2093</v>
      </c>
      <c r="R281" s="357" t="s">
        <v>2094</v>
      </c>
      <c r="S281" s="617" t="s">
        <v>56</v>
      </c>
      <c r="T281" s="617"/>
    </row>
    <row r="282" spans="2:20">
      <c r="B282" s="357" t="s">
        <v>2428</v>
      </c>
      <c r="C282" s="357" t="s">
        <v>528</v>
      </c>
      <c r="D282" s="616">
        <v>75</v>
      </c>
      <c r="E282" s="616">
        <v>80</v>
      </c>
      <c r="F282" s="616">
        <v>0</v>
      </c>
      <c r="G282" s="616">
        <v>0</v>
      </c>
      <c r="H282" s="357" t="s">
        <v>45</v>
      </c>
      <c r="I282" s="357" t="s">
        <v>45</v>
      </c>
      <c r="J282" s="357" t="s">
        <v>371</v>
      </c>
      <c r="K282" s="357" t="s">
        <v>2124</v>
      </c>
      <c r="L282" s="617" t="s">
        <v>84</v>
      </c>
      <c r="M282" s="618">
        <v>45299</v>
      </c>
      <c r="N282" s="617"/>
      <c r="O282" s="616">
        <v>1</v>
      </c>
      <c r="P282" s="357" t="s">
        <v>1767</v>
      </c>
      <c r="Q282" s="357" t="s">
        <v>2093</v>
      </c>
      <c r="R282" s="357" t="s">
        <v>2094</v>
      </c>
      <c r="S282" s="617" t="s">
        <v>56</v>
      </c>
      <c r="T282" s="617"/>
    </row>
    <row r="283" spans="2:20">
      <c r="B283" s="357" t="s">
        <v>575</v>
      </c>
      <c r="C283" s="357" t="s">
        <v>575</v>
      </c>
      <c r="D283" s="616">
        <v>-60</v>
      </c>
      <c r="E283" s="616">
        <v>-55</v>
      </c>
      <c r="F283" s="616">
        <v>0</v>
      </c>
      <c r="G283" s="616">
        <v>0</v>
      </c>
      <c r="H283" s="357" t="s">
        <v>2114</v>
      </c>
      <c r="I283" s="357" t="s">
        <v>2100</v>
      </c>
      <c r="J283" s="357" t="s">
        <v>3036</v>
      </c>
      <c r="K283" s="357" t="s">
        <v>2092</v>
      </c>
      <c r="L283" s="617" t="s">
        <v>57</v>
      </c>
      <c r="M283" s="618">
        <v>45299</v>
      </c>
      <c r="N283" s="617"/>
      <c r="O283" s="616">
        <v>1</v>
      </c>
      <c r="P283" s="357" t="s">
        <v>1767</v>
      </c>
      <c r="Q283" s="357" t="s">
        <v>2093</v>
      </c>
      <c r="R283" s="357" t="s">
        <v>2094</v>
      </c>
      <c r="S283" s="617" t="s">
        <v>56</v>
      </c>
      <c r="T283" s="617"/>
    </row>
    <row r="284" spans="2:20">
      <c r="B284" s="357" t="s">
        <v>2429</v>
      </c>
      <c r="C284" s="357" t="s">
        <v>575</v>
      </c>
      <c r="D284" s="616">
        <v>-60</v>
      </c>
      <c r="E284" s="616">
        <v>-55</v>
      </c>
      <c r="F284" s="616">
        <v>0</v>
      </c>
      <c r="G284" s="616">
        <v>0</v>
      </c>
      <c r="H284" s="357" t="s">
        <v>2114</v>
      </c>
      <c r="I284" s="357" t="s">
        <v>2100</v>
      </c>
      <c r="J284" s="357" t="s">
        <v>3036</v>
      </c>
      <c r="K284" s="357" t="s">
        <v>2092</v>
      </c>
      <c r="L284" s="617" t="s">
        <v>57</v>
      </c>
      <c r="M284" s="618">
        <v>45299</v>
      </c>
      <c r="N284" s="617"/>
      <c r="O284" s="616">
        <v>1</v>
      </c>
      <c r="P284" s="357" t="s">
        <v>1767</v>
      </c>
      <c r="Q284" s="357" t="s">
        <v>2093</v>
      </c>
      <c r="R284" s="357" t="s">
        <v>2094</v>
      </c>
      <c r="S284" s="617" t="s">
        <v>56</v>
      </c>
      <c r="T284" s="617"/>
    </row>
    <row r="285" spans="2:20">
      <c r="B285" s="357" t="s">
        <v>2430</v>
      </c>
      <c r="C285" s="357" t="s">
        <v>515</v>
      </c>
      <c r="D285" s="616">
        <v>41</v>
      </c>
      <c r="E285" s="616">
        <v>46</v>
      </c>
      <c r="F285" s="616">
        <v>0</v>
      </c>
      <c r="G285" s="616">
        <v>0</v>
      </c>
      <c r="H285" s="357" t="s">
        <v>2133</v>
      </c>
      <c r="I285" s="357" t="s">
        <v>2668</v>
      </c>
      <c r="J285" s="357" t="s">
        <v>3175</v>
      </c>
      <c r="K285" s="357" t="s">
        <v>2124</v>
      </c>
      <c r="L285" s="617" t="s">
        <v>90</v>
      </c>
      <c r="M285" s="618">
        <v>45292</v>
      </c>
      <c r="N285" s="617"/>
      <c r="O285" s="616">
        <v>1</v>
      </c>
      <c r="P285" s="357" t="s">
        <v>1767</v>
      </c>
      <c r="Q285" s="357" t="s">
        <v>2093</v>
      </c>
      <c r="R285" s="357" t="s">
        <v>2094</v>
      </c>
      <c r="S285" s="617" t="s">
        <v>56</v>
      </c>
      <c r="T285" s="617"/>
    </row>
    <row r="286" spans="2:20">
      <c r="B286" s="357" t="s">
        <v>2430</v>
      </c>
      <c r="C286" s="357" t="s">
        <v>515</v>
      </c>
      <c r="D286" s="616">
        <v>1</v>
      </c>
      <c r="E286" s="616">
        <v>6</v>
      </c>
      <c r="F286" s="616">
        <v>0</v>
      </c>
      <c r="G286" s="616">
        <v>0</v>
      </c>
      <c r="H286" s="357" t="s">
        <v>2133</v>
      </c>
      <c r="I286" s="357" t="s">
        <v>2668</v>
      </c>
      <c r="J286" s="357" t="s">
        <v>3175</v>
      </c>
      <c r="K286" s="357" t="s">
        <v>2124</v>
      </c>
      <c r="L286" s="617" t="s">
        <v>84</v>
      </c>
      <c r="M286" s="618">
        <v>45292</v>
      </c>
      <c r="N286" s="617"/>
      <c r="O286" s="616">
        <v>1</v>
      </c>
      <c r="P286" s="357" t="s">
        <v>1767</v>
      </c>
      <c r="Q286" s="357" t="s">
        <v>2093</v>
      </c>
      <c r="R286" s="357" t="s">
        <v>2094</v>
      </c>
      <c r="S286" s="617" t="s">
        <v>56</v>
      </c>
      <c r="T286" s="617"/>
    </row>
    <row r="287" spans="2:20">
      <c r="B287" s="357" t="s">
        <v>2431</v>
      </c>
      <c r="C287" s="357" t="s">
        <v>515</v>
      </c>
      <c r="D287" s="616">
        <v>41</v>
      </c>
      <c r="E287" s="616">
        <v>46</v>
      </c>
      <c r="F287" s="616">
        <v>0</v>
      </c>
      <c r="G287" s="616">
        <v>0</v>
      </c>
      <c r="H287" s="357" t="s">
        <v>2133</v>
      </c>
      <c r="I287" s="357" t="s">
        <v>2668</v>
      </c>
      <c r="J287" s="357" t="s">
        <v>3175</v>
      </c>
      <c r="K287" s="357" t="s">
        <v>2124</v>
      </c>
      <c r="L287" s="617" t="s">
        <v>90</v>
      </c>
      <c r="M287" s="618">
        <v>45292</v>
      </c>
      <c r="N287" s="617"/>
      <c r="O287" s="616">
        <v>1</v>
      </c>
      <c r="P287" s="357" t="s">
        <v>1767</v>
      </c>
      <c r="Q287" s="357" t="s">
        <v>2093</v>
      </c>
      <c r="R287" s="357" t="s">
        <v>2094</v>
      </c>
      <c r="S287" s="617" t="s">
        <v>56</v>
      </c>
      <c r="T287" s="357" t="s">
        <v>2173</v>
      </c>
    </row>
    <row r="288" spans="2:20">
      <c r="B288" s="357" t="s">
        <v>2431</v>
      </c>
      <c r="C288" s="357" t="s">
        <v>515</v>
      </c>
      <c r="D288" s="616">
        <v>1</v>
      </c>
      <c r="E288" s="616">
        <v>6</v>
      </c>
      <c r="F288" s="616">
        <v>0</v>
      </c>
      <c r="G288" s="616">
        <v>0</v>
      </c>
      <c r="H288" s="357" t="s">
        <v>2133</v>
      </c>
      <c r="I288" s="357" t="s">
        <v>2668</v>
      </c>
      <c r="J288" s="357" t="s">
        <v>3175</v>
      </c>
      <c r="K288" s="357" t="s">
        <v>2124</v>
      </c>
      <c r="L288" s="617" t="s">
        <v>84</v>
      </c>
      <c r="M288" s="618">
        <v>45292</v>
      </c>
      <c r="N288" s="617"/>
      <c r="O288" s="616">
        <v>1</v>
      </c>
      <c r="P288" s="357" t="s">
        <v>1767</v>
      </c>
      <c r="Q288" s="357" t="s">
        <v>2093</v>
      </c>
      <c r="R288" s="357" t="s">
        <v>2094</v>
      </c>
      <c r="S288" s="617" t="s">
        <v>56</v>
      </c>
      <c r="T288" s="357" t="s">
        <v>2173</v>
      </c>
    </row>
    <row r="289" spans="2:20">
      <c r="B289" s="357" t="s">
        <v>2432</v>
      </c>
      <c r="C289" s="357" t="s">
        <v>570</v>
      </c>
      <c r="D289" s="616">
        <v>-80</v>
      </c>
      <c r="E289" s="616">
        <v>-75</v>
      </c>
      <c r="F289" s="616">
        <v>45</v>
      </c>
      <c r="G289" s="616">
        <v>0</v>
      </c>
      <c r="H289" s="357" t="s">
        <v>37</v>
      </c>
      <c r="I289" s="357" t="s">
        <v>45</v>
      </c>
      <c r="J289" s="357" t="s">
        <v>3268</v>
      </c>
      <c r="K289" s="357" t="s">
        <v>2124</v>
      </c>
      <c r="L289" s="617" t="s">
        <v>57</v>
      </c>
      <c r="M289" s="618">
        <v>45292</v>
      </c>
      <c r="N289" s="617"/>
      <c r="O289" s="616">
        <v>1</v>
      </c>
      <c r="P289" s="357" t="s">
        <v>1767</v>
      </c>
      <c r="Q289" s="357" t="s">
        <v>2093</v>
      </c>
      <c r="R289" s="357" t="s">
        <v>2094</v>
      </c>
      <c r="S289" s="617" t="s">
        <v>161</v>
      </c>
      <c r="T289" s="357" t="s">
        <v>3038</v>
      </c>
    </row>
    <row r="290" spans="2:20">
      <c r="B290" s="357" t="s">
        <v>467</v>
      </c>
      <c r="C290" s="357" t="s">
        <v>467</v>
      </c>
      <c r="D290" s="616">
        <v>-95</v>
      </c>
      <c r="E290" s="616">
        <v>-85</v>
      </c>
      <c r="F290" s="616">
        <v>0</v>
      </c>
      <c r="G290" s="616">
        <v>0</v>
      </c>
      <c r="H290" s="357" t="s">
        <v>2161</v>
      </c>
      <c r="I290" s="357" t="s">
        <v>2104</v>
      </c>
      <c r="J290" s="357" t="s">
        <v>2162</v>
      </c>
      <c r="K290" s="357" t="s">
        <v>450</v>
      </c>
      <c r="L290" s="617" t="s">
        <v>57</v>
      </c>
      <c r="M290" s="618">
        <v>45292</v>
      </c>
      <c r="N290" s="617"/>
      <c r="O290" s="616">
        <v>1</v>
      </c>
      <c r="P290" s="357" t="s">
        <v>1767</v>
      </c>
      <c r="Q290" s="357" t="s">
        <v>2093</v>
      </c>
      <c r="R290" s="357" t="s">
        <v>2094</v>
      </c>
      <c r="S290" s="617" t="s">
        <v>56</v>
      </c>
      <c r="T290" s="617"/>
    </row>
    <row r="291" spans="2:20">
      <c r="B291" s="357" t="s">
        <v>2433</v>
      </c>
      <c r="C291" s="357" t="s">
        <v>745</v>
      </c>
      <c r="D291" s="616">
        <v>321</v>
      </c>
      <c r="E291" s="616">
        <v>341</v>
      </c>
      <c r="F291" s="616">
        <v>0</v>
      </c>
      <c r="G291" s="616">
        <v>0</v>
      </c>
      <c r="H291" s="357" t="s">
        <v>2166</v>
      </c>
      <c r="I291" s="357" t="s">
        <v>2100</v>
      </c>
      <c r="J291" s="357" t="s">
        <v>2199</v>
      </c>
      <c r="K291" s="357" t="s">
        <v>2337</v>
      </c>
      <c r="L291" s="617" t="s">
        <v>57</v>
      </c>
      <c r="M291" s="618">
        <v>45269</v>
      </c>
      <c r="N291" s="617"/>
      <c r="O291" s="616">
        <v>2</v>
      </c>
      <c r="P291" s="357" t="s">
        <v>1767</v>
      </c>
      <c r="Q291" s="357" t="s">
        <v>2110</v>
      </c>
      <c r="R291" s="617"/>
      <c r="S291" s="617" t="s">
        <v>56</v>
      </c>
      <c r="T291" s="357" t="s">
        <v>2434</v>
      </c>
    </row>
    <row r="292" spans="2:20">
      <c r="B292" s="357" t="s">
        <v>2435</v>
      </c>
      <c r="C292" s="357" t="s">
        <v>745</v>
      </c>
      <c r="D292" s="616">
        <v>129</v>
      </c>
      <c r="E292" s="616">
        <v>149</v>
      </c>
      <c r="F292" s="616">
        <v>0</v>
      </c>
      <c r="G292" s="616">
        <v>0</v>
      </c>
      <c r="H292" s="357" t="s">
        <v>2166</v>
      </c>
      <c r="I292" s="357" t="s">
        <v>2100</v>
      </c>
      <c r="J292" s="357" t="s">
        <v>2199</v>
      </c>
      <c r="K292" s="357" t="s">
        <v>2626</v>
      </c>
      <c r="L292" s="617" t="s">
        <v>57</v>
      </c>
      <c r="M292" s="618">
        <v>45269</v>
      </c>
      <c r="N292" s="617"/>
      <c r="O292" s="616">
        <v>1</v>
      </c>
      <c r="P292" s="357" t="s">
        <v>1767</v>
      </c>
      <c r="Q292" s="357" t="s">
        <v>2093</v>
      </c>
      <c r="R292" s="357" t="s">
        <v>2119</v>
      </c>
      <c r="S292" s="617" t="s">
        <v>56</v>
      </c>
      <c r="T292" s="617"/>
    </row>
    <row r="293" spans="2:20">
      <c r="B293" s="357" t="s">
        <v>2436</v>
      </c>
      <c r="C293" s="357" t="s">
        <v>550</v>
      </c>
      <c r="D293" s="616">
        <v>37</v>
      </c>
      <c r="E293" s="616">
        <v>47</v>
      </c>
      <c r="F293" s="616">
        <v>90</v>
      </c>
      <c r="G293" s="616">
        <v>0</v>
      </c>
      <c r="H293" s="357" t="s">
        <v>2089</v>
      </c>
      <c r="I293" s="357" t="s">
        <v>2090</v>
      </c>
      <c r="J293" s="357" t="s">
        <v>2091</v>
      </c>
      <c r="K293" s="357" t="s">
        <v>2102</v>
      </c>
      <c r="L293" s="617" t="s">
        <v>57</v>
      </c>
      <c r="M293" s="618">
        <v>45299</v>
      </c>
      <c r="N293" s="617"/>
      <c r="O293" s="616">
        <v>1</v>
      </c>
      <c r="P293" s="357" t="s">
        <v>1767</v>
      </c>
      <c r="Q293" s="357" t="s">
        <v>2093</v>
      </c>
      <c r="R293" s="357" t="s">
        <v>2094</v>
      </c>
      <c r="S293" s="617" t="s">
        <v>56</v>
      </c>
      <c r="T293" s="357" t="s">
        <v>3029</v>
      </c>
    </row>
    <row r="294" spans="2:20">
      <c r="B294" s="357" t="s">
        <v>2437</v>
      </c>
      <c r="C294" s="357" t="s">
        <v>550</v>
      </c>
      <c r="D294" s="616">
        <v>37</v>
      </c>
      <c r="E294" s="616">
        <v>47</v>
      </c>
      <c r="F294" s="616">
        <v>90</v>
      </c>
      <c r="G294" s="616">
        <v>0</v>
      </c>
      <c r="H294" s="357" t="s">
        <v>2089</v>
      </c>
      <c r="I294" s="357" t="s">
        <v>2090</v>
      </c>
      <c r="J294" s="357" t="s">
        <v>2091</v>
      </c>
      <c r="K294" s="357" t="s">
        <v>2102</v>
      </c>
      <c r="L294" s="617" t="s">
        <v>57</v>
      </c>
      <c r="M294" s="618">
        <v>45299</v>
      </c>
      <c r="N294" s="617"/>
      <c r="O294" s="616">
        <v>1</v>
      </c>
      <c r="P294" s="357" t="s">
        <v>1767</v>
      </c>
      <c r="Q294" s="357" t="s">
        <v>2093</v>
      </c>
      <c r="R294" s="357" t="s">
        <v>2094</v>
      </c>
      <c r="S294" s="617" t="s">
        <v>56</v>
      </c>
      <c r="T294" s="357" t="s">
        <v>3029</v>
      </c>
    </row>
    <row r="295" spans="2:20">
      <c r="B295" s="357" t="s">
        <v>2438</v>
      </c>
      <c r="C295" s="357" t="s">
        <v>447</v>
      </c>
      <c r="D295" s="616">
        <v>-16</v>
      </c>
      <c r="E295" s="616">
        <v>-11</v>
      </c>
      <c r="F295" s="616">
        <v>0</v>
      </c>
      <c r="G295" s="616">
        <v>0</v>
      </c>
      <c r="H295" s="357" t="s">
        <v>2114</v>
      </c>
      <c r="I295" s="357" t="s">
        <v>2100</v>
      </c>
      <c r="J295" s="357" t="s">
        <v>2149</v>
      </c>
      <c r="K295" s="357" t="s">
        <v>2092</v>
      </c>
      <c r="L295" s="617" t="s">
        <v>57</v>
      </c>
      <c r="M295" s="618">
        <v>45292</v>
      </c>
      <c r="N295" s="617"/>
      <c r="O295" s="616">
        <v>1</v>
      </c>
      <c r="P295" s="357" t="s">
        <v>1767</v>
      </c>
      <c r="Q295" s="357" t="s">
        <v>2093</v>
      </c>
      <c r="R295" s="357" t="s">
        <v>2094</v>
      </c>
      <c r="S295" s="617" t="s">
        <v>56</v>
      </c>
      <c r="T295" s="617"/>
    </row>
    <row r="296" spans="2:20">
      <c r="B296" s="357" t="s">
        <v>2439</v>
      </c>
      <c r="C296" s="357" t="s">
        <v>467</v>
      </c>
      <c r="D296" s="616">
        <v>-25</v>
      </c>
      <c r="E296" s="616">
        <v>-15</v>
      </c>
      <c r="F296" s="616">
        <v>0</v>
      </c>
      <c r="G296" s="616">
        <v>0</v>
      </c>
      <c r="H296" s="357" t="s">
        <v>2161</v>
      </c>
      <c r="I296" s="357" t="s">
        <v>2104</v>
      </c>
      <c r="J296" s="357" t="s">
        <v>2162</v>
      </c>
      <c r="K296" s="357" t="s">
        <v>2102</v>
      </c>
      <c r="L296" s="617" t="s">
        <v>57</v>
      </c>
      <c r="M296" s="618">
        <v>45292</v>
      </c>
      <c r="N296" s="617"/>
      <c r="O296" s="616">
        <v>1</v>
      </c>
      <c r="P296" s="357" t="s">
        <v>1767</v>
      </c>
      <c r="Q296" s="357" t="s">
        <v>2093</v>
      </c>
      <c r="R296" s="357" t="s">
        <v>2094</v>
      </c>
      <c r="S296" s="617" t="s">
        <v>56</v>
      </c>
      <c r="T296" s="617"/>
    </row>
    <row r="297" spans="2:20">
      <c r="B297" s="357" t="s">
        <v>2440</v>
      </c>
      <c r="C297" s="357" t="s">
        <v>140</v>
      </c>
      <c r="D297" s="616">
        <v>173</v>
      </c>
      <c r="E297" s="616">
        <v>583</v>
      </c>
      <c r="F297" s="616">
        <v>0</v>
      </c>
      <c r="G297" s="616">
        <v>0</v>
      </c>
      <c r="H297" s="357" t="s">
        <v>2113</v>
      </c>
      <c r="I297" s="357" t="s">
        <v>2114</v>
      </c>
      <c r="J297" s="357" t="s">
        <v>124</v>
      </c>
      <c r="K297" s="357" t="s">
        <v>2136</v>
      </c>
      <c r="L297" s="617" t="s">
        <v>57</v>
      </c>
      <c r="M297" s="618">
        <v>45184</v>
      </c>
      <c r="N297" s="617"/>
      <c r="O297" s="616">
        <v>1</v>
      </c>
      <c r="P297" s="357" t="s">
        <v>1767</v>
      </c>
      <c r="Q297" s="357" t="s">
        <v>2110</v>
      </c>
      <c r="R297" s="617"/>
      <c r="S297" s="617" t="s">
        <v>56</v>
      </c>
      <c r="T297" s="617"/>
    </row>
    <row r="298" spans="2:20">
      <c r="B298" s="357" t="s">
        <v>622</v>
      </c>
      <c r="C298" s="357" t="s">
        <v>613</v>
      </c>
      <c r="D298" s="616">
        <v>20</v>
      </c>
      <c r="E298" s="616">
        <v>25</v>
      </c>
      <c r="F298" s="616">
        <v>0</v>
      </c>
      <c r="G298" s="616">
        <v>0</v>
      </c>
      <c r="H298" s="357" t="s">
        <v>3135</v>
      </c>
      <c r="I298" s="357" t="s">
        <v>2104</v>
      </c>
      <c r="J298" s="357" t="s">
        <v>3136</v>
      </c>
      <c r="K298" s="357" t="s">
        <v>2129</v>
      </c>
      <c r="L298" s="617" t="s">
        <v>57</v>
      </c>
      <c r="M298" s="618">
        <v>45299</v>
      </c>
      <c r="N298" s="617"/>
      <c r="O298" s="616">
        <v>1</v>
      </c>
      <c r="P298" s="357" t="s">
        <v>1767</v>
      </c>
      <c r="Q298" s="357" t="s">
        <v>2093</v>
      </c>
      <c r="R298" s="357" t="s">
        <v>2094</v>
      </c>
      <c r="S298" s="617" t="s">
        <v>56</v>
      </c>
      <c r="T298" s="357" t="s">
        <v>3030</v>
      </c>
    </row>
    <row r="299" spans="2:20">
      <c r="B299" s="357" t="s">
        <v>622</v>
      </c>
      <c r="C299" s="357" t="s">
        <v>614</v>
      </c>
      <c r="D299" s="616">
        <v>30</v>
      </c>
      <c r="E299" s="616">
        <v>35</v>
      </c>
      <c r="F299" s="616">
        <v>0</v>
      </c>
      <c r="G299" s="616">
        <v>0</v>
      </c>
      <c r="H299" s="357" t="s">
        <v>37</v>
      </c>
      <c r="I299" s="357" t="s">
        <v>45</v>
      </c>
      <c r="J299" s="357" t="s">
        <v>2106</v>
      </c>
      <c r="K299" s="357" t="s">
        <v>2253</v>
      </c>
      <c r="L299" s="617" t="s">
        <v>57</v>
      </c>
      <c r="M299" s="618">
        <v>45299</v>
      </c>
      <c r="N299" s="617"/>
      <c r="O299" s="616">
        <v>1</v>
      </c>
      <c r="P299" s="357" t="s">
        <v>1767</v>
      </c>
      <c r="Q299" s="357" t="s">
        <v>2093</v>
      </c>
      <c r="R299" s="357" t="s">
        <v>2094</v>
      </c>
      <c r="S299" s="617" t="s">
        <v>56</v>
      </c>
      <c r="T299" s="357" t="s">
        <v>3030</v>
      </c>
    </row>
    <row r="300" spans="2:20">
      <c r="B300" s="357" t="s">
        <v>2441</v>
      </c>
      <c r="C300" s="357" t="s">
        <v>613</v>
      </c>
      <c r="D300" s="616">
        <v>-85</v>
      </c>
      <c r="E300" s="616">
        <v>-80</v>
      </c>
      <c r="F300" s="616">
        <v>70</v>
      </c>
      <c r="G300" s="616">
        <v>0</v>
      </c>
      <c r="H300" s="357" t="s">
        <v>3135</v>
      </c>
      <c r="I300" s="357" t="s">
        <v>2104</v>
      </c>
      <c r="J300" s="357" t="s">
        <v>3136</v>
      </c>
      <c r="K300" s="357" t="s">
        <v>2129</v>
      </c>
      <c r="L300" s="617" t="s">
        <v>57</v>
      </c>
      <c r="M300" s="618">
        <v>45299</v>
      </c>
      <c r="N300" s="617"/>
      <c r="O300" s="616">
        <v>1</v>
      </c>
      <c r="P300" s="357" t="s">
        <v>1767</v>
      </c>
      <c r="Q300" s="357" t="s">
        <v>2093</v>
      </c>
      <c r="R300" s="357" t="s">
        <v>2094</v>
      </c>
      <c r="S300" s="617" t="s">
        <v>161</v>
      </c>
      <c r="T300" s="357" t="s">
        <v>3030</v>
      </c>
    </row>
    <row r="301" spans="2:20">
      <c r="B301" s="357" t="s">
        <v>2441</v>
      </c>
      <c r="C301" s="357" t="s">
        <v>614</v>
      </c>
      <c r="D301" s="616">
        <v>-75</v>
      </c>
      <c r="E301" s="616">
        <v>-70</v>
      </c>
      <c r="F301" s="616">
        <v>70</v>
      </c>
      <c r="G301" s="616">
        <v>0</v>
      </c>
      <c r="H301" s="357" t="s">
        <v>37</v>
      </c>
      <c r="I301" s="357" t="s">
        <v>45</v>
      </c>
      <c r="J301" s="357" t="s">
        <v>2106</v>
      </c>
      <c r="K301" s="357" t="s">
        <v>623</v>
      </c>
      <c r="L301" s="617" t="s">
        <v>57</v>
      </c>
      <c r="M301" s="618">
        <v>45299</v>
      </c>
      <c r="N301" s="617"/>
      <c r="O301" s="616">
        <v>1</v>
      </c>
      <c r="P301" s="357" t="s">
        <v>1767</v>
      </c>
      <c r="Q301" s="357" t="s">
        <v>2093</v>
      </c>
      <c r="R301" s="357" t="s">
        <v>2094</v>
      </c>
      <c r="S301" s="617" t="s">
        <v>161</v>
      </c>
      <c r="T301" s="357" t="s">
        <v>3030</v>
      </c>
    </row>
    <row r="302" spans="2:20">
      <c r="B302" s="357" t="s">
        <v>2442</v>
      </c>
      <c r="C302" s="357" t="s">
        <v>550</v>
      </c>
      <c r="D302" s="616">
        <v>37</v>
      </c>
      <c r="E302" s="616">
        <v>47</v>
      </c>
      <c r="F302" s="616">
        <v>90</v>
      </c>
      <c r="G302" s="616">
        <v>0</v>
      </c>
      <c r="H302" s="357" t="s">
        <v>2089</v>
      </c>
      <c r="I302" s="357" t="s">
        <v>2090</v>
      </c>
      <c r="J302" s="357" t="s">
        <v>2091</v>
      </c>
      <c r="K302" s="357" t="s">
        <v>2092</v>
      </c>
      <c r="L302" s="617" t="s">
        <v>57</v>
      </c>
      <c r="M302" s="618">
        <v>45299</v>
      </c>
      <c r="N302" s="617"/>
      <c r="O302" s="616">
        <v>1</v>
      </c>
      <c r="P302" s="357" t="s">
        <v>1767</v>
      </c>
      <c r="Q302" s="357" t="s">
        <v>2093</v>
      </c>
      <c r="R302" s="357" t="s">
        <v>2094</v>
      </c>
      <c r="S302" s="617" t="s">
        <v>56</v>
      </c>
      <c r="T302" s="357" t="s">
        <v>3029</v>
      </c>
    </row>
    <row r="303" spans="2:20">
      <c r="B303" s="357" t="s">
        <v>2443</v>
      </c>
      <c r="C303" s="357" t="s">
        <v>467</v>
      </c>
      <c r="D303" s="616">
        <v>-20</v>
      </c>
      <c r="E303" s="616">
        <v>-10</v>
      </c>
      <c r="F303" s="616">
        <v>0</v>
      </c>
      <c r="G303" s="616">
        <v>0</v>
      </c>
      <c r="H303" s="357" t="s">
        <v>2161</v>
      </c>
      <c r="I303" s="357" t="s">
        <v>2104</v>
      </c>
      <c r="J303" s="357" t="s">
        <v>2162</v>
      </c>
      <c r="K303" s="357" t="s">
        <v>2130</v>
      </c>
      <c r="L303" s="617" t="s">
        <v>57</v>
      </c>
      <c r="M303" s="618">
        <v>45292</v>
      </c>
      <c r="N303" s="617"/>
      <c r="O303" s="616">
        <v>1</v>
      </c>
      <c r="P303" s="357" t="s">
        <v>1767</v>
      </c>
      <c r="Q303" s="357" t="s">
        <v>2093</v>
      </c>
      <c r="R303" s="357" t="s">
        <v>2094</v>
      </c>
      <c r="S303" s="617" t="s">
        <v>56</v>
      </c>
      <c r="T303" s="617"/>
    </row>
    <row r="304" spans="2:20">
      <c r="B304" s="357" t="s">
        <v>671</v>
      </c>
      <c r="C304" s="357" t="s">
        <v>671</v>
      </c>
      <c r="D304" s="616">
        <v>35</v>
      </c>
      <c r="E304" s="616">
        <v>40</v>
      </c>
      <c r="F304" s="616">
        <v>0</v>
      </c>
      <c r="G304" s="616">
        <v>0</v>
      </c>
      <c r="H304" s="357" t="s">
        <v>45</v>
      </c>
      <c r="I304" s="357" t="s">
        <v>2113</v>
      </c>
      <c r="J304" s="357" t="s">
        <v>2444</v>
      </c>
      <c r="K304" s="357" t="s">
        <v>2107</v>
      </c>
      <c r="L304" s="617" t="s">
        <v>57</v>
      </c>
      <c r="M304" s="618">
        <v>45299</v>
      </c>
      <c r="N304" s="617"/>
      <c r="O304" s="616">
        <v>1</v>
      </c>
      <c r="P304" s="357" t="s">
        <v>1767</v>
      </c>
      <c r="Q304" s="357" t="s">
        <v>2093</v>
      </c>
      <c r="R304" s="357" t="s">
        <v>2094</v>
      </c>
      <c r="S304" s="617" t="s">
        <v>56</v>
      </c>
      <c r="T304" s="617"/>
    </row>
    <row r="305" spans="2:20">
      <c r="B305" s="357" t="s">
        <v>2445</v>
      </c>
      <c r="C305" s="357" t="s">
        <v>455</v>
      </c>
      <c r="D305" s="616">
        <v>240</v>
      </c>
      <c r="E305" s="616">
        <v>250</v>
      </c>
      <c r="F305" s="616">
        <v>0</v>
      </c>
      <c r="G305" s="616">
        <v>0</v>
      </c>
      <c r="H305" s="357" t="s">
        <v>2114</v>
      </c>
      <c r="I305" s="357" t="s">
        <v>45</v>
      </c>
      <c r="J305" s="357" t="s">
        <v>2446</v>
      </c>
      <c r="K305" s="357" t="s">
        <v>2153</v>
      </c>
      <c r="L305" s="617" t="s">
        <v>57</v>
      </c>
      <c r="M305" s="618">
        <v>45292</v>
      </c>
      <c r="N305" s="617"/>
      <c r="O305" s="616">
        <v>1</v>
      </c>
      <c r="P305" s="357" t="s">
        <v>1767</v>
      </c>
      <c r="Q305" s="357" t="s">
        <v>2093</v>
      </c>
      <c r="R305" s="357" t="s">
        <v>2119</v>
      </c>
      <c r="S305" s="617" t="s">
        <v>56</v>
      </c>
      <c r="T305" s="357" t="s">
        <v>3085</v>
      </c>
    </row>
    <row r="306" spans="2:20">
      <c r="B306" s="357" t="s">
        <v>2447</v>
      </c>
      <c r="C306" s="357" t="s">
        <v>444</v>
      </c>
      <c r="D306" s="616">
        <v>2</v>
      </c>
      <c r="E306" s="616">
        <v>7</v>
      </c>
      <c r="F306" s="616">
        <v>0</v>
      </c>
      <c r="G306" s="616">
        <v>0</v>
      </c>
      <c r="H306" s="357" t="s">
        <v>2113</v>
      </c>
      <c r="I306" s="357" t="s">
        <v>2114</v>
      </c>
      <c r="J306" s="357" t="s">
        <v>449</v>
      </c>
      <c r="K306" s="357" t="s">
        <v>2156</v>
      </c>
      <c r="L306" s="617" t="s">
        <v>57</v>
      </c>
      <c r="M306" s="618">
        <v>45292</v>
      </c>
      <c r="N306" s="617"/>
      <c r="O306" s="616">
        <v>1</v>
      </c>
      <c r="P306" s="357" t="s">
        <v>1767</v>
      </c>
      <c r="Q306" s="357" t="s">
        <v>2093</v>
      </c>
      <c r="R306" s="357" t="s">
        <v>2094</v>
      </c>
      <c r="S306" s="617" t="s">
        <v>56</v>
      </c>
      <c r="T306" s="617"/>
    </row>
    <row r="307" spans="2:20">
      <c r="B307" s="357" t="s">
        <v>2448</v>
      </c>
      <c r="C307" s="357" t="s">
        <v>613</v>
      </c>
      <c r="D307" s="616">
        <v>-50</v>
      </c>
      <c r="E307" s="616">
        <v>-45</v>
      </c>
      <c r="F307" s="616">
        <v>70</v>
      </c>
      <c r="G307" s="616">
        <v>0</v>
      </c>
      <c r="H307" s="357" t="s">
        <v>3135</v>
      </c>
      <c r="I307" s="357" t="s">
        <v>2104</v>
      </c>
      <c r="J307" s="357" t="s">
        <v>3136</v>
      </c>
      <c r="K307" s="357" t="s">
        <v>2129</v>
      </c>
      <c r="L307" s="617" t="s">
        <v>57</v>
      </c>
      <c r="M307" s="618">
        <v>45299</v>
      </c>
      <c r="N307" s="617"/>
      <c r="O307" s="616">
        <v>1</v>
      </c>
      <c r="P307" s="357" t="s">
        <v>1767</v>
      </c>
      <c r="Q307" s="357" t="s">
        <v>2093</v>
      </c>
      <c r="R307" s="357" t="s">
        <v>2094</v>
      </c>
      <c r="S307" s="617" t="s">
        <v>161</v>
      </c>
      <c r="T307" s="357" t="s">
        <v>3030</v>
      </c>
    </row>
    <row r="308" spans="2:20">
      <c r="B308" s="357" t="s">
        <v>2448</v>
      </c>
      <c r="C308" s="357" t="s">
        <v>614</v>
      </c>
      <c r="D308" s="616">
        <v>-40</v>
      </c>
      <c r="E308" s="616">
        <v>-35</v>
      </c>
      <c r="F308" s="616">
        <v>70</v>
      </c>
      <c r="G308" s="616">
        <v>0</v>
      </c>
      <c r="H308" s="357" t="s">
        <v>37</v>
      </c>
      <c r="I308" s="357" t="s">
        <v>45</v>
      </c>
      <c r="J308" s="357" t="s">
        <v>2106</v>
      </c>
      <c r="K308" s="357" t="s">
        <v>623</v>
      </c>
      <c r="L308" s="617" t="s">
        <v>57</v>
      </c>
      <c r="M308" s="618">
        <v>45299</v>
      </c>
      <c r="N308" s="617"/>
      <c r="O308" s="616">
        <v>1</v>
      </c>
      <c r="P308" s="357" t="s">
        <v>1767</v>
      </c>
      <c r="Q308" s="357" t="s">
        <v>2093</v>
      </c>
      <c r="R308" s="357" t="s">
        <v>2094</v>
      </c>
      <c r="S308" s="617" t="s">
        <v>161</v>
      </c>
      <c r="T308" s="357" t="s">
        <v>3030</v>
      </c>
    </row>
    <row r="309" spans="2:20">
      <c r="B309" s="357" t="s">
        <v>2449</v>
      </c>
      <c r="C309" s="357" t="s">
        <v>570</v>
      </c>
      <c r="D309" s="616">
        <v>-102</v>
      </c>
      <c r="E309" s="616">
        <v>-97</v>
      </c>
      <c r="F309" s="616">
        <v>45</v>
      </c>
      <c r="G309" s="616">
        <v>0</v>
      </c>
      <c r="H309" s="357" t="s">
        <v>37</v>
      </c>
      <c r="I309" s="357" t="s">
        <v>45</v>
      </c>
      <c r="J309" s="357" t="s">
        <v>3268</v>
      </c>
      <c r="K309" s="357" t="s">
        <v>2107</v>
      </c>
      <c r="L309" s="617" t="s">
        <v>57</v>
      </c>
      <c r="M309" s="618">
        <v>45292</v>
      </c>
      <c r="N309" s="617"/>
      <c r="O309" s="616">
        <v>1</v>
      </c>
      <c r="P309" s="357" t="s">
        <v>1767</v>
      </c>
      <c r="Q309" s="357" t="s">
        <v>2093</v>
      </c>
      <c r="R309" s="357" t="s">
        <v>2094</v>
      </c>
      <c r="S309" s="617" t="s">
        <v>56</v>
      </c>
      <c r="T309" s="357" t="s">
        <v>3039</v>
      </c>
    </row>
    <row r="310" spans="2:20">
      <c r="B310" s="357" t="s">
        <v>2450</v>
      </c>
      <c r="C310" s="357" t="s">
        <v>651</v>
      </c>
      <c r="D310" s="616">
        <v>50</v>
      </c>
      <c r="E310" s="616">
        <v>40</v>
      </c>
      <c r="F310" s="616">
        <v>0</v>
      </c>
      <c r="G310" s="616">
        <v>0</v>
      </c>
      <c r="H310" s="357" t="s">
        <v>2113</v>
      </c>
      <c r="I310" s="357" t="s">
        <v>2114</v>
      </c>
      <c r="J310" s="357" t="s">
        <v>249</v>
      </c>
      <c r="K310" s="357" t="s">
        <v>2102</v>
      </c>
      <c r="L310" s="617" t="s">
        <v>57</v>
      </c>
      <c r="M310" s="618">
        <v>45299</v>
      </c>
      <c r="N310" s="617"/>
      <c r="O310" s="616">
        <v>1</v>
      </c>
      <c r="P310" s="357" t="s">
        <v>1767</v>
      </c>
      <c r="Q310" s="357" t="s">
        <v>2093</v>
      </c>
      <c r="R310" s="357" t="s">
        <v>2094</v>
      </c>
      <c r="S310" s="617" t="s">
        <v>56</v>
      </c>
      <c r="T310" s="617"/>
    </row>
    <row r="311" spans="2:20">
      <c r="B311" s="357" t="s">
        <v>2451</v>
      </c>
      <c r="C311" s="357" t="s">
        <v>467</v>
      </c>
      <c r="D311" s="616">
        <v>-30</v>
      </c>
      <c r="E311" s="616">
        <v>-20</v>
      </c>
      <c r="F311" s="616">
        <v>0</v>
      </c>
      <c r="G311" s="616">
        <v>0</v>
      </c>
      <c r="H311" s="357" t="s">
        <v>2161</v>
      </c>
      <c r="I311" s="357" t="s">
        <v>2104</v>
      </c>
      <c r="J311" s="357" t="s">
        <v>2162</v>
      </c>
      <c r="K311" s="357" t="s">
        <v>2130</v>
      </c>
      <c r="L311" s="617" t="s">
        <v>57</v>
      </c>
      <c r="M311" s="618">
        <v>45292</v>
      </c>
      <c r="N311" s="617"/>
      <c r="O311" s="616">
        <v>1</v>
      </c>
      <c r="P311" s="357" t="s">
        <v>1767</v>
      </c>
      <c r="Q311" s="357" t="s">
        <v>2093</v>
      </c>
      <c r="R311" s="357" t="s">
        <v>2094</v>
      </c>
      <c r="S311" s="617" t="s">
        <v>56</v>
      </c>
      <c r="T311" s="617"/>
    </row>
    <row r="312" spans="2:20">
      <c r="B312" s="357" t="s">
        <v>2452</v>
      </c>
      <c r="C312" s="357" t="s">
        <v>735</v>
      </c>
      <c r="D312" s="616">
        <v>44</v>
      </c>
      <c r="E312" s="616">
        <v>64</v>
      </c>
      <c r="F312" s="616">
        <v>20</v>
      </c>
      <c r="G312" s="616">
        <v>0</v>
      </c>
      <c r="H312" s="357" t="s">
        <v>2133</v>
      </c>
      <c r="I312" s="357" t="s">
        <v>2134</v>
      </c>
      <c r="J312" s="357" t="s">
        <v>2135</v>
      </c>
      <c r="K312" s="357" t="s">
        <v>2136</v>
      </c>
      <c r="L312" s="617" t="s">
        <v>57</v>
      </c>
      <c r="M312" s="618">
        <v>45299</v>
      </c>
      <c r="N312" s="617"/>
      <c r="O312" s="616">
        <v>1</v>
      </c>
      <c r="P312" s="357" t="s">
        <v>1767</v>
      </c>
      <c r="Q312" s="357" t="s">
        <v>2093</v>
      </c>
      <c r="R312" s="357" t="s">
        <v>2119</v>
      </c>
      <c r="S312" s="617" t="s">
        <v>56</v>
      </c>
      <c r="T312" s="357" t="s">
        <v>2453</v>
      </c>
    </row>
    <row r="313" spans="2:20">
      <c r="B313" s="357" t="s">
        <v>2454</v>
      </c>
      <c r="C313" s="357" t="s">
        <v>447</v>
      </c>
      <c r="D313" s="616">
        <v>8</v>
      </c>
      <c r="E313" s="616">
        <v>13</v>
      </c>
      <c r="F313" s="616">
        <v>0</v>
      </c>
      <c r="G313" s="616">
        <v>0</v>
      </c>
      <c r="H313" s="357" t="s">
        <v>2114</v>
      </c>
      <c r="I313" s="357" t="s">
        <v>2100</v>
      </c>
      <c r="J313" s="357" t="s">
        <v>2149</v>
      </c>
      <c r="K313" s="357" t="s">
        <v>2092</v>
      </c>
      <c r="L313" s="617" t="s">
        <v>57</v>
      </c>
      <c r="M313" s="618">
        <v>45292</v>
      </c>
      <c r="N313" s="617"/>
      <c r="O313" s="616">
        <v>1</v>
      </c>
      <c r="P313" s="357" t="s">
        <v>1767</v>
      </c>
      <c r="Q313" s="357" t="s">
        <v>2093</v>
      </c>
      <c r="R313" s="357" t="s">
        <v>2094</v>
      </c>
      <c r="S313" s="617" t="s">
        <v>56</v>
      </c>
      <c r="T313" s="617"/>
    </row>
    <row r="314" spans="2:20">
      <c r="B314" s="357" t="s">
        <v>99</v>
      </c>
      <c r="C314" s="357" t="s">
        <v>83</v>
      </c>
      <c r="D314" s="616">
        <v>260</v>
      </c>
      <c r="E314" s="616">
        <v>265</v>
      </c>
      <c r="F314" s="616">
        <v>0</v>
      </c>
      <c r="G314" s="616">
        <v>0</v>
      </c>
      <c r="H314" s="357" t="s">
        <v>2455</v>
      </c>
      <c r="I314" s="357" t="s">
        <v>2456</v>
      </c>
      <c r="J314" s="357" t="s">
        <v>2457</v>
      </c>
      <c r="K314" s="357" t="s">
        <v>2115</v>
      </c>
      <c r="L314" s="617" t="s">
        <v>57</v>
      </c>
      <c r="M314" s="618">
        <v>44533</v>
      </c>
      <c r="N314" s="617"/>
      <c r="O314" s="616">
        <v>1</v>
      </c>
      <c r="P314" s="357" t="s">
        <v>1767</v>
      </c>
      <c r="Q314" s="357" t="s">
        <v>2110</v>
      </c>
      <c r="R314" s="617"/>
      <c r="S314" s="617" t="s">
        <v>56</v>
      </c>
      <c r="T314" s="357" t="s">
        <v>2458</v>
      </c>
    </row>
    <row r="315" spans="2:20">
      <c r="B315" s="357" t="s">
        <v>761</v>
      </c>
      <c r="C315" s="357" t="s">
        <v>795</v>
      </c>
      <c r="D315" s="616">
        <v>35</v>
      </c>
      <c r="E315" s="616">
        <v>45</v>
      </c>
      <c r="F315" s="616">
        <v>40</v>
      </c>
      <c r="G315" s="616">
        <v>0</v>
      </c>
      <c r="H315" s="357" t="s">
        <v>2114</v>
      </c>
      <c r="I315" s="357" t="s">
        <v>37</v>
      </c>
      <c r="J315" s="357" t="s">
        <v>2118</v>
      </c>
      <c r="K315" s="357" t="s">
        <v>3267</v>
      </c>
      <c r="L315" s="617" t="s">
        <v>57</v>
      </c>
      <c r="M315" s="618">
        <v>45248</v>
      </c>
      <c r="N315" s="617"/>
      <c r="O315" s="616">
        <v>1</v>
      </c>
      <c r="P315" s="357" t="s">
        <v>1767</v>
      </c>
      <c r="Q315" s="357" t="s">
        <v>2093</v>
      </c>
      <c r="R315" s="357" t="s">
        <v>2119</v>
      </c>
      <c r="S315" s="617" t="s">
        <v>56</v>
      </c>
      <c r="T315" s="357" t="s">
        <v>2459</v>
      </c>
    </row>
    <row r="316" spans="2:20">
      <c r="B316" s="357" t="s">
        <v>709</v>
      </c>
      <c r="C316" s="357" t="s">
        <v>709</v>
      </c>
      <c r="D316" s="616">
        <v>-53</v>
      </c>
      <c r="E316" s="616">
        <v>-43</v>
      </c>
      <c r="F316" s="616">
        <v>40</v>
      </c>
      <c r="G316" s="616">
        <v>0</v>
      </c>
      <c r="H316" s="357" t="s">
        <v>2099</v>
      </c>
      <c r="I316" s="357" t="s">
        <v>2114</v>
      </c>
      <c r="J316" s="357" t="s">
        <v>249</v>
      </c>
      <c r="K316" s="357" t="s">
        <v>2124</v>
      </c>
      <c r="L316" s="617" t="s">
        <v>57</v>
      </c>
      <c r="M316" s="618">
        <v>45299</v>
      </c>
      <c r="N316" s="617"/>
      <c r="O316" s="616">
        <v>1</v>
      </c>
      <c r="P316" s="357" t="s">
        <v>1767</v>
      </c>
      <c r="Q316" s="357" t="s">
        <v>2093</v>
      </c>
      <c r="R316" s="357" t="s">
        <v>2119</v>
      </c>
      <c r="S316" s="617" t="s">
        <v>56</v>
      </c>
      <c r="T316" s="357" t="s">
        <v>2181</v>
      </c>
    </row>
    <row r="317" spans="2:20">
      <c r="B317" s="357" t="s">
        <v>2460</v>
      </c>
      <c r="C317" s="357" t="s">
        <v>550</v>
      </c>
      <c r="D317" s="616">
        <v>37</v>
      </c>
      <c r="E317" s="616">
        <v>47</v>
      </c>
      <c r="F317" s="616">
        <v>90</v>
      </c>
      <c r="G317" s="616">
        <v>0</v>
      </c>
      <c r="H317" s="357" t="s">
        <v>2089</v>
      </c>
      <c r="I317" s="357" t="s">
        <v>2090</v>
      </c>
      <c r="J317" s="357" t="s">
        <v>2091</v>
      </c>
      <c r="K317" s="357" t="s">
        <v>2102</v>
      </c>
      <c r="L317" s="617" t="s">
        <v>57</v>
      </c>
      <c r="M317" s="618">
        <v>45299</v>
      </c>
      <c r="N317" s="617"/>
      <c r="O317" s="616">
        <v>1</v>
      </c>
      <c r="P317" s="357" t="s">
        <v>1767</v>
      </c>
      <c r="Q317" s="357" t="s">
        <v>2093</v>
      </c>
      <c r="R317" s="357" t="s">
        <v>2094</v>
      </c>
      <c r="S317" s="617" t="s">
        <v>56</v>
      </c>
      <c r="T317" s="357" t="s">
        <v>3029</v>
      </c>
    </row>
    <row r="318" spans="2:20">
      <c r="B318" s="357" t="s">
        <v>433</v>
      </c>
      <c r="C318" s="357" t="s">
        <v>434</v>
      </c>
      <c r="D318" s="616">
        <v>110</v>
      </c>
      <c r="E318" s="616">
        <v>115</v>
      </c>
      <c r="F318" s="616">
        <v>0</v>
      </c>
      <c r="G318" s="616">
        <v>0</v>
      </c>
      <c r="H318" s="357" t="s">
        <v>45</v>
      </c>
      <c r="I318" s="357" t="s">
        <v>45</v>
      </c>
      <c r="J318" s="357" t="s">
        <v>2187</v>
      </c>
      <c r="K318" s="357" t="s">
        <v>450</v>
      </c>
      <c r="L318" s="617" t="s">
        <v>57</v>
      </c>
      <c r="M318" s="618">
        <v>45292</v>
      </c>
      <c r="N318" s="617"/>
      <c r="O318" s="616">
        <v>1</v>
      </c>
      <c r="P318" s="357" t="s">
        <v>1767</v>
      </c>
      <c r="Q318" s="357" t="s">
        <v>2093</v>
      </c>
      <c r="R318" s="357" t="s">
        <v>2094</v>
      </c>
      <c r="S318" s="617" t="s">
        <v>56</v>
      </c>
      <c r="T318" s="617"/>
    </row>
    <row r="319" spans="2:20">
      <c r="B319" s="357" t="s">
        <v>331</v>
      </c>
      <c r="C319" s="357" t="s">
        <v>331</v>
      </c>
      <c r="D319" s="616">
        <v>22</v>
      </c>
      <c r="E319" s="616">
        <v>27</v>
      </c>
      <c r="F319" s="616">
        <v>0</v>
      </c>
      <c r="G319" s="616">
        <v>0</v>
      </c>
      <c r="H319" s="357" t="s">
        <v>2461</v>
      </c>
      <c r="I319" s="357" t="s">
        <v>2462</v>
      </c>
      <c r="J319" s="357" t="s">
        <v>2463</v>
      </c>
      <c r="K319" s="357" t="s">
        <v>2464</v>
      </c>
      <c r="L319" s="617" t="s">
        <v>90</v>
      </c>
      <c r="M319" s="618">
        <v>45250</v>
      </c>
      <c r="N319" s="617"/>
      <c r="O319" s="616">
        <v>1</v>
      </c>
      <c r="P319" s="357" t="s">
        <v>1767</v>
      </c>
      <c r="Q319" s="357" t="s">
        <v>2093</v>
      </c>
      <c r="R319" s="357" t="s">
        <v>2094</v>
      </c>
      <c r="S319" s="617" t="s">
        <v>56</v>
      </c>
      <c r="T319" s="357" t="s">
        <v>1</v>
      </c>
    </row>
    <row r="320" spans="2:20">
      <c r="B320" s="357" t="s">
        <v>331</v>
      </c>
      <c r="C320" s="357" t="s">
        <v>331</v>
      </c>
      <c r="D320" s="616">
        <v>18</v>
      </c>
      <c r="E320" s="616">
        <v>23</v>
      </c>
      <c r="F320" s="616">
        <v>0</v>
      </c>
      <c r="G320" s="616">
        <v>0</v>
      </c>
      <c r="H320" s="357" t="s">
        <v>2461</v>
      </c>
      <c r="I320" s="357" t="s">
        <v>2462</v>
      </c>
      <c r="J320" s="357" t="s">
        <v>2463</v>
      </c>
      <c r="K320" s="357" t="s">
        <v>2464</v>
      </c>
      <c r="L320" s="617" t="s">
        <v>84</v>
      </c>
      <c r="M320" s="618">
        <v>45250</v>
      </c>
      <c r="N320" s="617"/>
      <c r="O320" s="616">
        <v>1</v>
      </c>
      <c r="P320" s="357" t="s">
        <v>1767</v>
      </c>
      <c r="Q320" s="357" t="s">
        <v>2093</v>
      </c>
      <c r="R320" s="357" t="s">
        <v>2094</v>
      </c>
      <c r="S320" s="617" t="s">
        <v>56</v>
      </c>
      <c r="T320" s="617"/>
    </row>
    <row r="321" spans="2:20">
      <c r="B321" s="357" t="s">
        <v>40</v>
      </c>
      <c r="C321" s="357" t="s">
        <v>40</v>
      </c>
      <c r="D321" s="616">
        <v>-20</v>
      </c>
      <c r="E321" s="616">
        <v>-20</v>
      </c>
      <c r="F321" s="616">
        <v>0</v>
      </c>
      <c r="G321" s="616">
        <v>0</v>
      </c>
      <c r="H321" s="357" t="s">
        <v>2099</v>
      </c>
      <c r="I321" s="357" t="s">
        <v>2100</v>
      </c>
      <c r="J321" s="357" t="s">
        <v>2423</v>
      </c>
      <c r="K321" s="357" t="s">
        <v>37</v>
      </c>
      <c r="L321" s="617" t="s">
        <v>90</v>
      </c>
      <c r="M321" s="618">
        <v>44767</v>
      </c>
      <c r="N321" s="617"/>
      <c r="O321" s="616">
        <v>1</v>
      </c>
      <c r="P321" s="357" t="s">
        <v>1767</v>
      </c>
      <c r="Q321" s="357" t="s">
        <v>2093</v>
      </c>
      <c r="R321" s="357" t="s">
        <v>2094</v>
      </c>
      <c r="S321" s="617" t="s">
        <v>56</v>
      </c>
      <c r="T321" s="357" t="s">
        <v>2465</v>
      </c>
    </row>
    <row r="322" spans="2:20">
      <c r="B322" s="357" t="s">
        <v>40</v>
      </c>
      <c r="C322" s="357" t="s">
        <v>40</v>
      </c>
      <c r="D322" s="616">
        <v>-30</v>
      </c>
      <c r="E322" s="616">
        <v>-30</v>
      </c>
      <c r="F322" s="616">
        <v>0</v>
      </c>
      <c r="G322" s="616">
        <v>0</v>
      </c>
      <c r="H322" s="357" t="s">
        <v>2099</v>
      </c>
      <c r="I322" s="357" t="s">
        <v>2100</v>
      </c>
      <c r="J322" s="357" t="s">
        <v>2423</v>
      </c>
      <c r="K322" s="357" t="s">
        <v>37</v>
      </c>
      <c r="L322" s="617" t="s">
        <v>84</v>
      </c>
      <c r="M322" s="618">
        <v>44767</v>
      </c>
      <c r="N322" s="617"/>
      <c r="O322" s="616">
        <v>1</v>
      </c>
      <c r="P322" s="357" t="s">
        <v>1767</v>
      </c>
      <c r="Q322" s="357" t="s">
        <v>2093</v>
      </c>
      <c r="R322" s="357" t="s">
        <v>2094</v>
      </c>
      <c r="S322" s="617" t="s">
        <v>56</v>
      </c>
      <c r="T322" s="357" t="s">
        <v>2466</v>
      </c>
    </row>
    <row r="323" spans="2:20">
      <c r="B323" s="357" t="s">
        <v>2467</v>
      </c>
      <c r="C323" s="357" t="s">
        <v>675</v>
      </c>
      <c r="D323" s="616">
        <v>166</v>
      </c>
      <c r="E323" s="616">
        <v>171</v>
      </c>
      <c r="F323" s="616">
        <v>0</v>
      </c>
      <c r="G323" s="616">
        <v>0</v>
      </c>
      <c r="H323" s="357" t="s">
        <v>37</v>
      </c>
      <c r="I323" s="357" t="s">
        <v>45</v>
      </c>
      <c r="J323" s="357" t="s">
        <v>2096</v>
      </c>
      <c r="K323" s="357" t="s">
        <v>2097</v>
      </c>
      <c r="L323" s="617" t="s">
        <v>57</v>
      </c>
      <c r="M323" s="618">
        <v>45299</v>
      </c>
      <c r="N323" s="617"/>
      <c r="O323" s="616">
        <v>2</v>
      </c>
      <c r="P323" s="357" t="s">
        <v>1767</v>
      </c>
      <c r="Q323" s="357" t="s">
        <v>2093</v>
      </c>
      <c r="R323" s="357" t="s">
        <v>2094</v>
      </c>
      <c r="S323" s="617" t="s">
        <v>56</v>
      </c>
      <c r="T323" s="617"/>
    </row>
    <row r="324" spans="2:20">
      <c r="B324" s="357" t="s">
        <v>2468</v>
      </c>
      <c r="C324" s="357" t="s">
        <v>550</v>
      </c>
      <c r="D324" s="616">
        <v>37</v>
      </c>
      <c r="E324" s="616">
        <v>47</v>
      </c>
      <c r="F324" s="616">
        <v>90</v>
      </c>
      <c r="G324" s="616">
        <v>0</v>
      </c>
      <c r="H324" s="357" t="s">
        <v>2089</v>
      </c>
      <c r="I324" s="357" t="s">
        <v>2090</v>
      </c>
      <c r="J324" s="357" t="s">
        <v>2091</v>
      </c>
      <c r="K324" s="357" t="s">
        <v>2102</v>
      </c>
      <c r="L324" s="617" t="s">
        <v>57</v>
      </c>
      <c r="M324" s="618">
        <v>45299</v>
      </c>
      <c r="N324" s="617"/>
      <c r="O324" s="616">
        <v>1</v>
      </c>
      <c r="P324" s="357" t="s">
        <v>1767</v>
      </c>
      <c r="Q324" s="357" t="s">
        <v>2093</v>
      </c>
      <c r="R324" s="357" t="s">
        <v>2094</v>
      </c>
      <c r="S324" s="617" t="s">
        <v>56</v>
      </c>
      <c r="T324" s="357" t="s">
        <v>3029</v>
      </c>
    </row>
    <row r="325" spans="2:20">
      <c r="B325" s="357" t="s">
        <v>369</v>
      </c>
      <c r="C325" s="357" t="s">
        <v>352</v>
      </c>
      <c r="D325" s="616">
        <v>58</v>
      </c>
      <c r="E325" s="616">
        <v>83</v>
      </c>
      <c r="F325" s="616">
        <v>0</v>
      </c>
      <c r="G325" s="616">
        <v>0</v>
      </c>
      <c r="H325" s="357" t="s">
        <v>2111</v>
      </c>
      <c r="I325" s="357" t="s">
        <v>2112</v>
      </c>
      <c r="J325" s="357" t="s">
        <v>2387</v>
      </c>
      <c r="K325" s="357" t="s">
        <v>450</v>
      </c>
      <c r="L325" s="617" t="s">
        <v>57</v>
      </c>
      <c r="M325" s="618">
        <v>45292</v>
      </c>
      <c r="N325" s="617"/>
      <c r="O325" s="616">
        <v>1</v>
      </c>
      <c r="P325" s="357" t="s">
        <v>1767</v>
      </c>
      <c r="Q325" s="357" t="s">
        <v>2110</v>
      </c>
      <c r="R325" s="617"/>
      <c r="S325" s="617" t="s">
        <v>56</v>
      </c>
      <c r="T325" s="357" t="s">
        <v>2469</v>
      </c>
    </row>
    <row r="326" spans="2:20">
      <c r="B326" s="357" t="s">
        <v>369</v>
      </c>
      <c r="C326" s="357" t="s">
        <v>369</v>
      </c>
      <c r="D326" s="616">
        <v>0</v>
      </c>
      <c r="E326" s="616">
        <v>10</v>
      </c>
      <c r="F326" s="616">
        <v>0</v>
      </c>
      <c r="G326" s="616">
        <v>0</v>
      </c>
      <c r="H326" s="357" t="s">
        <v>2113</v>
      </c>
      <c r="I326" s="357" t="s">
        <v>2114</v>
      </c>
      <c r="J326" s="357" t="s">
        <v>371</v>
      </c>
      <c r="K326" s="357" t="s">
        <v>2115</v>
      </c>
      <c r="L326" s="617" t="s">
        <v>57</v>
      </c>
      <c r="M326" s="618">
        <v>45292</v>
      </c>
      <c r="N326" s="617"/>
      <c r="O326" s="616">
        <v>1</v>
      </c>
      <c r="P326" s="357" t="s">
        <v>1767</v>
      </c>
      <c r="Q326" s="357" t="s">
        <v>2093</v>
      </c>
      <c r="R326" s="357" t="s">
        <v>2094</v>
      </c>
      <c r="S326" s="617" t="s">
        <v>56</v>
      </c>
      <c r="T326" s="357" t="s">
        <v>2470</v>
      </c>
    </row>
    <row r="327" spans="2:20">
      <c r="B327" s="357" t="s">
        <v>550</v>
      </c>
      <c r="C327" s="357" t="s">
        <v>550</v>
      </c>
      <c r="D327" s="616">
        <v>55</v>
      </c>
      <c r="E327" s="616">
        <v>60</v>
      </c>
      <c r="F327" s="616">
        <v>0</v>
      </c>
      <c r="G327" s="616">
        <v>0</v>
      </c>
      <c r="H327" s="357" t="s">
        <v>2089</v>
      </c>
      <c r="I327" s="357" t="s">
        <v>2090</v>
      </c>
      <c r="J327" s="357" t="s">
        <v>2091</v>
      </c>
      <c r="K327" s="357" t="s">
        <v>2471</v>
      </c>
      <c r="L327" s="617" t="s">
        <v>57</v>
      </c>
      <c r="M327" s="618">
        <v>45299</v>
      </c>
      <c r="N327" s="617"/>
      <c r="O327" s="616">
        <v>1</v>
      </c>
      <c r="P327" s="357" t="s">
        <v>1767</v>
      </c>
      <c r="Q327" s="357" t="s">
        <v>2093</v>
      </c>
      <c r="R327" s="357" t="s">
        <v>2094</v>
      </c>
      <c r="S327" s="617" t="s">
        <v>56</v>
      </c>
      <c r="T327" s="357" t="s">
        <v>3029</v>
      </c>
    </row>
    <row r="328" spans="2:20">
      <c r="B328" s="357" t="s">
        <v>2472</v>
      </c>
      <c r="C328" s="357" t="s">
        <v>140</v>
      </c>
      <c r="D328" s="616">
        <v>174</v>
      </c>
      <c r="E328" s="616">
        <v>636</v>
      </c>
      <c r="F328" s="616">
        <v>0</v>
      </c>
      <c r="G328" s="616">
        <v>0</v>
      </c>
      <c r="H328" s="357" t="s">
        <v>2113</v>
      </c>
      <c r="I328" s="357" t="s">
        <v>2114</v>
      </c>
      <c r="J328" s="357" t="s">
        <v>124</v>
      </c>
      <c r="K328" s="357" t="s">
        <v>2136</v>
      </c>
      <c r="L328" s="617" t="s">
        <v>57</v>
      </c>
      <c r="M328" s="618">
        <v>45184</v>
      </c>
      <c r="N328" s="617"/>
      <c r="O328" s="616">
        <v>1</v>
      </c>
      <c r="P328" s="357" t="s">
        <v>1767</v>
      </c>
      <c r="Q328" s="357" t="s">
        <v>2110</v>
      </c>
      <c r="R328" s="617"/>
      <c r="S328" s="617" t="s">
        <v>56</v>
      </c>
      <c r="T328" s="617"/>
    </row>
    <row r="329" spans="2:20">
      <c r="B329" s="357" t="s">
        <v>2473</v>
      </c>
      <c r="C329" s="357" t="s">
        <v>266</v>
      </c>
      <c r="D329" s="616">
        <v>394</v>
      </c>
      <c r="E329" s="616">
        <v>414</v>
      </c>
      <c r="F329" s="616">
        <v>0</v>
      </c>
      <c r="G329" s="616">
        <v>0</v>
      </c>
      <c r="H329" s="357" t="s">
        <v>2166</v>
      </c>
      <c r="I329" s="357" t="s">
        <v>2100</v>
      </c>
      <c r="J329" s="357" t="s">
        <v>124</v>
      </c>
      <c r="K329" s="357" t="s">
        <v>2102</v>
      </c>
      <c r="L329" s="617" t="s">
        <v>57</v>
      </c>
      <c r="M329" s="618">
        <v>45291</v>
      </c>
      <c r="N329" s="617"/>
      <c r="O329" s="616">
        <v>2</v>
      </c>
      <c r="P329" s="357" t="s">
        <v>1767</v>
      </c>
      <c r="Q329" s="357" t="s">
        <v>2110</v>
      </c>
      <c r="R329" s="617"/>
      <c r="S329" s="617" t="s">
        <v>56</v>
      </c>
      <c r="T329" s="357" t="s">
        <v>2244</v>
      </c>
    </row>
    <row r="330" spans="2:20">
      <c r="B330" s="357" t="s">
        <v>2474</v>
      </c>
      <c r="C330" s="357" t="s">
        <v>677</v>
      </c>
      <c r="D330" s="616">
        <v>117</v>
      </c>
      <c r="E330" s="616">
        <v>122</v>
      </c>
      <c r="F330" s="616">
        <v>0</v>
      </c>
      <c r="G330" s="616">
        <v>0</v>
      </c>
      <c r="H330" s="357" t="s">
        <v>37</v>
      </c>
      <c r="I330" s="357" t="s">
        <v>45</v>
      </c>
      <c r="J330" s="357" t="s">
        <v>2409</v>
      </c>
      <c r="K330" s="357" t="s">
        <v>2097</v>
      </c>
      <c r="L330" s="617" t="s">
        <v>57</v>
      </c>
      <c r="M330" s="618">
        <v>45299</v>
      </c>
      <c r="N330" s="617"/>
      <c r="O330" s="616">
        <v>2</v>
      </c>
      <c r="P330" s="357" t="s">
        <v>1767</v>
      </c>
      <c r="Q330" s="357" t="s">
        <v>2093</v>
      </c>
      <c r="R330" s="357" t="s">
        <v>2094</v>
      </c>
      <c r="S330" s="617" t="s">
        <v>56</v>
      </c>
      <c r="T330" s="617"/>
    </row>
    <row r="331" spans="2:20">
      <c r="B331" s="357" t="s">
        <v>2475</v>
      </c>
      <c r="C331" s="357" t="s">
        <v>550</v>
      </c>
      <c r="D331" s="616">
        <v>37</v>
      </c>
      <c r="E331" s="616">
        <v>47</v>
      </c>
      <c r="F331" s="616">
        <v>90</v>
      </c>
      <c r="G331" s="616">
        <v>0</v>
      </c>
      <c r="H331" s="357" t="s">
        <v>2089</v>
      </c>
      <c r="I331" s="357" t="s">
        <v>2090</v>
      </c>
      <c r="J331" s="357" t="s">
        <v>2091</v>
      </c>
      <c r="K331" s="357" t="s">
        <v>2092</v>
      </c>
      <c r="L331" s="617" t="s">
        <v>57</v>
      </c>
      <c r="M331" s="618">
        <v>45299</v>
      </c>
      <c r="N331" s="617"/>
      <c r="O331" s="616">
        <v>1</v>
      </c>
      <c r="P331" s="357" t="s">
        <v>1767</v>
      </c>
      <c r="Q331" s="357" t="s">
        <v>2093</v>
      </c>
      <c r="R331" s="357" t="s">
        <v>2094</v>
      </c>
      <c r="S331" s="617" t="s">
        <v>56</v>
      </c>
      <c r="T331" s="357" t="s">
        <v>3029</v>
      </c>
    </row>
    <row r="332" spans="2:20">
      <c r="B332" s="357" t="s">
        <v>2476</v>
      </c>
      <c r="C332" s="357" t="s">
        <v>331</v>
      </c>
      <c r="D332" s="616">
        <v>77</v>
      </c>
      <c r="E332" s="616">
        <v>83</v>
      </c>
      <c r="F332" s="616">
        <v>0</v>
      </c>
      <c r="G332" s="616">
        <v>0</v>
      </c>
      <c r="H332" s="357" t="s">
        <v>2461</v>
      </c>
      <c r="I332" s="357" t="s">
        <v>2462</v>
      </c>
      <c r="J332" s="357" t="s">
        <v>2463</v>
      </c>
      <c r="K332" s="357" t="s">
        <v>2477</v>
      </c>
      <c r="L332" s="617" t="s">
        <v>57</v>
      </c>
      <c r="M332" s="618">
        <v>45178</v>
      </c>
      <c r="N332" s="617"/>
      <c r="O332" s="616">
        <v>2</v>
      </c>
      <c r="P332" s="357" t="s">
        <v>1767</v>
      </c>
      <c r="Q332" s="357" t="s">
        <v>2093</v>
      </c>
      <c r="R332" s="357" t="s">
        <v>2094</v>
      </c>
      <c r="S332" s="617" t="s">
        <v>56</v>
      </c>
      <c r="T332" s="357" t="s">
        <v>2478</v>
      </c>
    </row>
    <row r="333" spans="2:20">
      <c r="B333" s="357" t="s">
        <v>2479</v>
      </c>
      <c r="C333" s="357" t="s">
        <v>158</v>
      </c>
      <c r="D333" s="616">
        <v>226</v>
      </c>
      <c r="E333" s="616">
        <v>236</v>
      </c>
      <c r="F333" s="616">
        <v>0</v>
      </c>
      <c r="G333" s="616">
        <v>0</v>
      </c>
      <c r="H333" s="357" t="s">
        <v>45</v>
      </c>
      <c r="I333" s="357" t="s">
        <v>2113</v>
      </c>
      <c r="J333" s="357" t="s">
        <v>2231</v>
      </c>
      <c r="K333" s="357" t="s">
        <v>2136</v>
      </c>
      <c r="L333" s="617" t="s">
        <v>57</v>
      </c>
      <c r="M333" s="618">
        <v>45292</v>
      </c>
      <c r="N333" s="617"/>
      <c r="O333" s="616">
        <v>2</v>
      </c>
      <c r="P333" s="357" t="s">
        <v>1767</v>
      </c>
      <c r="Q333" s="357" t="s">
        <v>2110</v>
      </c>
      <c r="R333" s="617"/>
      <c r="S333" s="617" t="s">
        <v>56</v>
      </c>
      <c r="T333" s="357" t="s">
        <v>2480</v>
      </c>
    </row>
    <row r="334" spans="2:20">
      <c r="B334" s="357" t="s">
        <v>2481</v>
      </c>
      <c r="C334" s="357" t="s">
        <v>675</v>
      </c>
      <c r="D334" s="616">
        <v>256</v>
      </c>
      <c r="E334" s="616">
        <v>261</v>
      </c>
      <c r="F334" s="616">
        <v>0</v>
      </c>
      <c r="G334" s="616">
        <v>0</v>
      </c>
      <c r="H334" s="357" t="s">
        <v>37</v>
      </c>
      <c r="I334" s="357" t="s">
        <v>45</v>
      </c>
      <c r="J334" s="357" t="s">
        <v>2096</v>
      </c>
      <c r="K334" s="357" t="s">
        <v>2097</v>
      </c>
      <c r="L334" s="617" t="s">
        <v>57</v>
      </c>
      <c r="M334" s="618">
        <v>45299</v>
      </c>
      <c r="N334" s="617"/>
      <c r="O334" s="616">
        <v>2</v>
      </c>
      <c r="P334" s="357" t="s">
        <v>1767</v>
      </c>
      <c r="Q334" s="357" t="s">
        <v>2093</v>
      </c>
      <c r="R334" s="357" t="s">
        <v>2094</v>
      </c>
      <c r="S334" s="617" t="s">
        <v>56</v>
      </c>
      <c r="T334" s="617"/>
    </row>
    <row r="335" spans="2:20">
      <c r="B335" s="357" t="s">
        <v>2482</v>
      </c>
      <c r="C335" s="357" t="s">
        <v>140</v>
      </c>
      <c r="D335" s="616">
        <v>158</v>
      </c>
      <c r="E335" s="616">
        <v>588</v>
      </c>
      <c r="F335" s="616">
        <v>0</v>
      </c>
      <c r="G335" s="616">
        <v>0</v>
      </c>
      <c r="H335" s="357" t="s">
        <v>2113</v>
      </c>
      <c r="I335" s="357" t="s">
        <v>2114</v>
      </c>
      <c r="J335" s="357" t="s">
        <v>124</v>
      </c>
      <c r="K335" s="357" t="s">
        <v>2136</v>
      </c>
      <c r="L335" s="617" t="s">
        <v>57</v>
      </c>
      <c r="M335" s="618">
        <v>45184</v>
      </c>
      <c r="N335" s="617"/>
      <c r="O335" s="616">
        <v>1</v>
      </c>
      <c r="P335" s="357" t="s">
        <v>1767</v>
      </c>
      <c r="Q335" s="357" t="s">
        <v>2110</v>
      </c>
      <c r="R335" s="617"/>
      <c r="S335" s="617" t="s">
        <v>56</v>
      </c>
      <c r="T335" s="617"/>
    </row>
    <row r="336" spans="2:20">
      <c r="B336" s="357" t="s">
        <v>2483</v>
      </c>
      <c r="C336" s="357" t="s">
        <v>528</v>
      </c>
      <c r="D336" s="616">
        <v>115</v>
      </c>
      <c r="E336" s="616">
        <v>120</v>
      </c>
      <c r="F336" s="616">
        <v>0</v>
      </c>
      <c r="G336" s="616">
        <v>0</v>
      </c>
      <c r="H336" s="357" t="s">
        <v>45</v>
      </c>
      <c r="I336" s="357" t="s">
        <v>45</v>
      </c>
      <c r="J336" s="357" t="s">
        <v>371</v>
      </c>
      <c r="K336" s="357" t="s">
        <v>2124</v>
      </c>
      <c r="L336" s="617" t="s">
        <v>90</v>
      </c>
      <c r="M336" s="618">
        <v>45299</v>
      </c>
      <c r="N336" s="617"/>
      <c r="O336" s="616">
        <v>1</v>
      </c>
      <c r="P336" s="357" t="s">
        <v>1767</v>
      </c>
      <c r="Q336" s="357" t="s">
        <v>2093</v>
      </c>
      <c r="R336" s="357" t="s">
        <v>2094</v>
      </c>
      <c r="S336" s="617" t="s">
        <v>56</v>
      </c>
      <c r="T336" s="617"/>
    </row>
    <row r="337" spans="2:20">
      <c r="B337" s="357" t="s">
        <v>2483</v>
      </c>
      <c r="C337" s="357" t="s">
        <v>528</v>
      </c>
      <c r="D337" s="616">
        <v>75</v>
      </c>
      <c r="E337" s="616">
        <v>80</v>
      </c>
      <c r="F337" s="616">
        <v>0</v>
      </c>
      <c r="G337" s="616">
        <v>0</v>
      </c>
      <c r="H337" s="357" t="s">
        <v>45</v>
      </c>
      <c r="I337" s="357" t="s">
        <v>45</v>
      </c>
      <c r="J337" s="357" t="s">
        <v>371</v>
      </c>
      <c r="K337" s="357" t="s">
        <v>2124</v>
      </c>
      <c r="L337" s="617" t="s">
        <v>84</v>
      </c>
      <c r="M337" s="618">
        <v>45299</v>
      </c>
      <c r="N337" s="617"/>
      <c r="O337" s="616">
        <v>1</v>
      </c>
      <c r="P337" s="357" t="s">
        <v>1767</v>
      </c>
      <c r="Q337" s="357" t="s">
        <v>2093</v>
      </c>
      <c r="R337" s="357" t="s">
        <v>2094</v>
      </c>
      <c r="S337" s="617" t="s">
        <v>56</v>
      </c>
      <c r="T337" s="617"/>
    </row>
    <row r="338" spans="2:20">
      <c r="B338" s="357" t="s">
        <v>2484</v>
      </c>
      <c r="C338" s="357" t="s">
        <v>675</v>
      </c>
      <c r="D338" s="616">
        <v>170</v>
      </c>
      <c r="E338" s="616">
        <v>175</v>
      </c>
      <c r="F338" s="616">
        <v>0</v>
      </c>
      <c r="G338" s="616">
        <v>0</v>
      </c>
      <c r="H338" s="357" t="s">
        <v>37</v>
      </c>
      <c r="I338" s="357" t="s">
        <v>45</v>
      </c>
      <c r="J338" s="357" t="s">
        <v>2096</v>
      </c>
      <c r="K338" s="357" t="s">
        <v>2097</v>
      </c>
      <c r="L338" s="617" t="s">
        <v>57</v>
      </c>
      <c r="M338" s="618">
        <v>45299</v>
      </c>
      <c r="N338" s="617"/>
      <c r="O338" s="616">
        <v>2</v>
      </c>
      <c r="P338" s="357" t="s">
        <v>1767</v>
      </c>
      <c r="Q338" s="357" t="s">
        <v>2093</v>
      </c>
      <c r="R338" s="357" t="s">
        <v>2094</v>
      </c>
      <c r="S338" s="617" t="s">
        <v>56</v>
      </c>
      <c r="T338" s="617"/>
    </row>
    <row r="339" spans="2:20">
      <c r="B339" s="357" t="s">
        <v>2485</v>
      </c>
      <c r="C339" s="357" t="s">
        <v>550</v>
      </c>
      <c r="D339" s="616">
        <v>37</v>
      </c>
      <c r="E339" s="616">
        <v>47</v>
      </c>
      <c r="F339" s="616">
        <v>90</v>
      </c>
      <c r="G339" s="616">
        <v>0</v>
      </c>
      <c r="H339" s="357" t="s">
        <v>2089</v>
      </c>
      <c r="I339" s="357" t="s">
        <v>2090</v>
      </c>
      <c r="J339" s="357" t="s">
        <v>2091</v>
      </c>
      <c r="K339" s="357" t="s">
        <v>2092</v>
      </c>
      <c r="L339" s="617" t="s">
        <v>57</v>
      </c>
      <c r="M339" s="618">
        <v>45299</v>
      </c>
      <c r="N339" s="617"/>
      <c r="O339" s="616">
        <v>1</v>
      </c>
      <c r="P339" s="357" t="s">
        <v>1767</v>
      </c>
      <c r="Q339" s="357" t="s">
        <v>2093</v>
      </c>
      <c r="R339" s="357" t="s">
        <v>2094</v>
      </c>
      <c r="S339" s="617" t="s">
        <v>56</v>
      </c>
      <c r="T339" s="357" t="s">
        <v>3029</v>
      </c>
    </row>
    <row r="340" spans="2:20">
      <c r="B340" s="357" t="s">
        <v>2486</v>
      </c>
      <c r="C340" s="357" t="s">
        <v>550</v>
      </c>
      <c r="D340" s="616">
        <v>37</v>
      </c>
      <c r="E340" s="616">
        <v>47</v>
      </c>
      <c r="F340" s="616">
        <v>90</v>
      </c>
      <c r="G340" s="616">
        <v>0</v>
      </c>
      <c r="H340" s="357" t="s">
        <v>2089</v>
      </c>
      <c r="I340" s="357" t="s">
        <v>2090</v>
      </c>
      <c r="J340" s="357" t="s">
        <v>2091</v>
      </c>
      <c r="K340" s="357" t="s">
        <v>2102</v>
      </c>
      <c r="L340" s="617" t="s">
        <v>57</v>
      </c>
      <c r="M340" s="618">
        <v>45299</v>
      </c>
      <c r="N340" s="617"/>
      <c r="O340" s="616">
        <v>1</v>
      </c>
      <c r="P340" s="357" t="s">
        <v>1767</v>
      </c>
      <c r="Q340" s="357" t="s">
        <v>2093</v>
      </c>
      <c r="R340" s="357" t="s">
        <v>2094</v>
      </c>
      <c r="S340" s="617" t="s">
        <v>56</v>
      </c>
      <c r="T340" s="357" t="s">
        <v>3029</v>
      </c>
    </row>
    <row r="341" spans="2:20">
      <c r="B341" s="357" t="s">
        <v>831</v>
      </c>
      <c r="C341" s="357" t="s">
        <v>671</v>
      </c>
      <c r="D341" s="616">
        <v>50</v>
      </c>
      <c r="E341" s="616">
        <v>55</v>
      </c>
      <c r="F341" s="616">
        <v>0</v>
      </c>
      <c r="G341" s="616">
        <v>0</v>
      </c>
      <c r="H341" s="357" t="s">
        <v>45</v>
      </c>
      <c r="I341" s="357" t="s">
        <v>2113</v>
      </c>
      <c r="J341" s="357" t="s">
        <v>2444</v>
      </c>
      <c r="K341" s="357" t="s">
        <v>674</v>
      </c>
      <c r="L341" s="617" t="s">
        <v>57</v>
      </c>
      <c r="M341" s="618">
        <v>45299</v>
      </c>
      <c r="N341" s="617"/>
      <c r="O341" s="616">
        <v>1</v>
      </c>
      <c r="P341" s="357" t="s">
        <v>1767</v>
      </c>
      <c r="Q341" s="357" t="s">
        <v>2093</v>
      </c>
      <c r="R341" s="357" t="s">
        <v>2094</v>
      </c>
      <c r="S341" s="617" t="s">
        <v>56</v>
      </c>
      <c r="T341" s="617"/>
    </row>
    <row r="342" spans="2:20">
      <c r="B342" s="357" t="s">
        <v>677</v>
      </c>
      <c r="C342" s="357" t="s">
        <v>677</v>
      </c>
      <c r="D342" s="616">
        <v>61</v>
      </c>
      <c r="E342" s="616">
        <v>66</v>
      </c>
      <c r="F342" s="616">
        <v>0</v>
      </c>
      <c r="G342" s="616">
        <v>0</v>
      </c>
      <c r="H342" s="357" t="s">
        <v>37</v>
      </c>
      <c r="I342" s="357" t="s">
        <v>45</v>
      </c>
      <c r="J342" s="357" t="s">
        <v>2409</v>
      </c>
      <c r="K342" s="357" t="s">
        <v>2130</v>
      </c>
      <c r="L342" s="617" t="s">
        <v>57</v>
      </c>
      <c r="M342" s="618">
        <v>45299</v>
      </c>
      <c r="N342" s="617"/>
      <c r="O342" s="616">
        <v>1</v>
      </c>
      <c r="P342" s="357" t="s">
        <v>1767</v>
      </c>
      <c r="Q342" s="357" t="s">
        <v>2093</v>
      </c>
      <c r="R342" s="357" t="s">
        <v>2094</v>
      </c>
      <c r="S342" s="617" t="s">
        <v>56</v>
      </c>
      <c r="T342" s="617"/>
    </row>
    <row r="343" spans="2:20">
      <c r="B343" s="357" t="s">
        <v>2488</v>
      </c>
      <c r="C343" s="357" t="s">
        <v>510</v>
      </c>
      <c r="D343" s="616">
        <v>172</v>
      </c>
      <c r="E343" s="616">
        <v>177</v>
      </c>
      <c r="F343" s="616">
        <v>0</v>
      </c>
      <c r="G343" s="616">
        <v>0</v>
      </c>
      <c r="H343" s="357" t="s">
        <v>2099</v>
      </c>
      <c r="I343" s="357" t="s">
        <v>2100</v>
      </c>
      <c r="J343" s="357" t="s">
        <v>514</v>
      </c>
      <c r="K343" s="357" t="s">
        <v>456</v>
      </c>
      <c r="L343" s="617" t="s">
        <v>57</v>
      </c>
      <c r="M343" s="618">
        <v>45292</v>
      </c>
      <c r="N343" s="617"/>
      <c r="O343" s="616">
        <v>2</v>
      </c>
      <c r="P343" s="357" t="s">
        <v>1767</v>
      </c>
      <c r="Q343" s="357" t="s">
        <v>2093</v>
      </c>
      <c r="R343" s="357" t="s">
        <v>2094</v>
      </c>
      <c r="S343" s="617" t="s">
        <v>56</v>
      </c>
      <c r="T343" s="617"/>
    </row>
    <row r="344" spans="2:20">
      <c r="B344" s="357" t="s">
        <v>2489</v>
      </c>
      <c r="C344" s="357" t="s">
        <v>735</v>
      </c>
      <c r="D344" s="616">
        <v>178</v>
      </c>
      <c r="E344" s="616">
        <v>198</v>
      </c>
      <c r="F344" s="616">
        <v>20</v>
      </c>
      <c r="G344" s="616">
        <v>0</v>
      </c>
      <c r="H344" s="357" t="s">
        <v>2133</v>
      </c>
      <c r="I344" s="357" t="s">
        <v>2134</v>
      </c>
      <c r="J344" s="357" t="s">
        <v>2135</v>
      </c>
      <c r="K344" s="357" t="s">
        <v>2136</v>
      </c>
      <c r="L344" s="617" t="s">
        <v>57</v>
      </c>
      <c r="M344" s="618">
        <v>45299</v>
      </c>
      <c r="N344" s="617"/>
      <c r="O344" s="616">
        <v>2</v>
      </c>
      <c r="P344" s="357" t="s">
        <v>1767</v>
      </c>
      <c r="Q344" s="357" t="s">
        <v>2093</v>
      </c>
      <c r="R344" s="357" t="s">
        <v>2119</v>
      </c>
      <c r="S344" s="617" t="s">
        <v>56</v>
      </c>
      <c r="T344" s="357" t="s">
        <v>2361</v>
      </c>
    </row>
    <row r="345" spans="2:20">
      <c r="B345" s="357" t="s">
        <v>2490</v>
      </c>
      <c r="C345" s="357" t="s">
        <v>55</v>
      </c>
      <c r="D345" s="616">
        <v>42</v>
      </c>
      <c r="E345" s="616">
        <v>47</v>
      </c>
      <c r="F345" s="616">
        <v>0</v>
      </c>
      <c r="G345" s="616">
        <v>0</v>
      </c>
      <c r="H345" s="357" t="s">
        <v>2144</v>
      </c>
      <c r="I345" s="357" t="s">
        <v>2145</v>
      </c>
      <c r="J345" s="357" t="s">
        <v>2146</v>
      </c>
      <c r="K345" s="357" t="s">
        <v>2147</v>
      </c>
      <c r="L345" s="617" t="s">
        <v>57</v>
      </c>
      <c r="M345" s="618">
        <v>44986</v>
      </c>
      <c r="N345" s="617"/>
      <c r="O345" s="616">
        <v>1</v>
      </c>
      <c r="P345" s="357" t="s">
        <v>1767</v>
      </c>
      <c r="Q345" s="357" t="s">
        <v>2093</v>
      </c>
      <c r="R345" s="357" t="s">
        <v>2094</v>
      </c>
      <c r="S345" s="617" t="s">
        <v>56</v>
      </c>
      <c r="T345" s="357" t="s">
        <v>3178</v>
      </c>
    </row>
    <row r="346" spans="2:20">
      <c r="B346" s="357" t="s">
        <v>2491</v>
      </c>
      <c r="C346" s="357" t="s">
        <v>2491</v>
      </c>
      <c r="D346" s="616">
        <v>23</v>
      </c>
      <c r="E346" s="616">
        <v>28</v>
      </c>
      <c r="F346" s="616">
        <v>0</v>
      </c>
      <c r="G346" s="616">
        <v>0</v>
      </c>
      <c r="H346" s="357" t="s">
        <v>2492</v>
      </c>
      <c r="I346" s="357" t="s">
        <v>2493</v>
      </c>
      <c r="J346" s="357" t="s">
        <v>2494</v>
      </c>
      <c r="K346" s="357" t="s">
        <v>2495</v>
      </c>
      <c r="L346" s="617" t="s">
        <v>90</v>
      </c>
      <c r="M346" s="618">
        <v>45231</v>
      </c>
      <c r="N346" s="617"/>
      <c r="O346" s="616">
        <v>1</v>
      </c>
      <c r="P346" s="357" t="s">
        <v>1767</v>
      </c>
      <c r="Q346" s="357" t="s">
        <v>2093</v>
      </c>
      <c r="R346" s="357" t="s">
        <v>2094</v>
      </c>
      <c r="S346" s="617" t="s">
        <v>56</v>
      </c>
      <c r="T346" s="617"/>
    </row>
    <row r="347" spans="2:20">
      <c r="B347" s="357" t="s">
        <v>2491</v>
      </c>
      <c r="C347" s="357" t="s">
        <v>2491</v>
      </c>
      <c r="D347" s="616">
        <v>20</v>
      </c>
      <c r="E347" s="616">
        <v>25</v>
      </c>
      <c r="F347" s="616">
        <v>0</v>
      </c>
      <c r="G347" s="616">
        <v>0</v>
      </c>
      <c r="H347" s="357" t="s">
        <v>2492</v>
      </c>
      <c r="I347" s="357" t="s">
        <v>2493</v>
      </c>
      <c r="J347" s="357" t="s">
        <v>2494</v>
      </c>
      <c r="K347" s="357" t="s">
        <v>2495</v>
      </c>
      <c r="L347" s="617" t="s">
        <v>84</v>
      </c>
      <c r="M347" s="618">
        <v>45231</v>
      </c>
      <c r="N347" s="617"/>
      <c r="O347" s="616">
        <v>1</v>
      </c>
      <c r="P347" s="357" t="s">
        <v>1767</v>
      </c>
      <c r="Q347" s="357" t="s">
        <v>2093</v>
      </c>
      <c r="R347" s="357" t="s">
        <v>2094</v>
      </c>
      <c r="S347" s="617" t="s">
        <v>56</v>
      </c>
      <c r="T347" s="617"/>
    </row>
    <row r="348" spans="2:20">
      <c r="B348" s="357" t="s">
        <v>2496</v>
      </c>
      <c r="C348" s="357" t="s">
        <v>675</v>
      </c>
      <c r="D348" s="616">
        <v>161</v>
      </c>
      <c r="E348" s="616">
        <v>166</v>
      </c>
      <c r="F348" s="616">
        <v>0</v>
      </c>
      <c r="G348" s="616">
        <v>0</v>
      </c>
      <c r="H348" s="357" t="s">
        <v>37</v>
      </c>
      <c r="I348" s="357" t="s">
        <v>45</v>
      </c>
      <c r="J348" s="357" t="s">
        <v>2096</v>
      </c>
      <c r="K348" s="357" t="s">
        <v>2097</v>
      </c>
      <c r="L348" s="617" t="s">
        <v>57</v>
      </c>
      <c r="M348" s="618">
        <v>45299</v>
      </c>
      <c r="N348" s="617"/>
      <c r="O348" s="616">
        <v>2</v>
      </c>
      <c r="P348" s="357" t="s">
        <v>1767</v>
      </c>
      <c r="Q348" s="357" t="s">
        <v>2093</v>
      </c>
      <c r="R348" s="357" t="s">
        <v>2094</v>
      </c>
      <c r="S348" s="617" t="s">
        <v>56</v>
      </c>
      <c r="T348" s="617"/>
    </row>
    <row r="349" spans="2:20">
      <c r="B349" s="357" t="s">
        <v>83</v>
      </c>
      <c r="C349" s="357" t="s">
        <v>83</v>
      </c>
      <c r="D349" s="616">
        <v>-22</v>
      </c>
      <c r="E349" s="616">
        <v>-22</v>
      </c>
      <c r="F349" s="616">
        <v>0</v>
      </c>
      <c r="G349" s="616">
        <v>0</v>
      </c>
      <c r="H349" s="357" t="s">
        <v>2111</v>
      </c>
      <c r="I349" s="357" t="s">
        <v>2112</v>
      </c>
      <c r="J349" s="357" t="s">
        <v>2497</v>
      </c>
      <c r="K349" s="357" t="s">
        <v>2288</v>
      </c>
      <c r="L349" s="617" t="s">
        <v>84</v>
      </c>
      <c r="M349" s="618">
        <v>45264</v>
      </c>
      <c r="N349" s="617"/>
      <c r="O349" s="616">
        <v>1</v>
      </c>
      <c r="P349" s="357" t="s">
        <v>1767</v>
      </c>
      <c r="Q349" s="357" t="s">
        <v>2093</v>
      </c>
      <c r="R349" s="357" t="s">
        <v>2094</v>
      </c>
      <c r="S349" s="617" t="s">
        <v>56</v>
      </c>
      <c r="T349" s="357" t="s">
        <v>1</v>
      </c>
    </row>
    <row r="350" spans="2:20">
      <c r="B350" s="357" t="s">
        <v>83</v>
      </c>
      <c r="C350" s="357" t="s">
        <v>83</v>
      </c>
      <c r="D350" s="616">
        <v>-17</v>
      </c>
      <c r="E350" s="616">
        <v>-17</v>
      </c>
      <c r="F350" s="616">
        <v>0</v>
      </c>
      <c r="G350" s="616">
        <v>0</v>
      </c>
      <c r="H350" s="357" t="s">
        <v>2111</v>
      </c>
      <c r="I350" s="357" t="s">
        <v>2112</v>
      </c>
      <c r="J350" s="357" t="s">
        <v>2497</v>
      </c>
      <c r="K350" s="357" t="s">
        <v>2288</v>
      </c>
      <c r="L350" s="617" t="s">
        <v>90</v>
      </c>
      <c r="M350" s="618">
        <v>45264</v>
      </c>
      <c r="N350" s="617"/>
      <c r="O350" s="616">
        <v>1</v>
      </c>
      <c r="P350" s="357" t="s">
        <v>1767</v>
      </c>
      <c r="Q350" s="357" t="s">
        <v>2093</v>
      </c>
      <c r="R350" s="357" t="s">
        <v>2094</v>
      </c>
      <c r="S350" s="617" t="s">
        <v>56</v>
      </c>
      <c r="T350" s="617"/>
    </row>
    <row r="351" spans="2:20">
      <c r="B351" s="357" t="s">
        <v>2498</v>
      </c>
      <c r="C351" s="357" t="s">
        <v>140</v>
      </c>
      <c r="D351" s="616">
        <v>393</v>
      </c>
      <c r="E351" s="616">
        <v>398</v>
      </c>
      <c r="F351" s="616">
        <v>0</v>
      </c>
      <c r="G351" s="616">
        <v>0</v>
      </c>
      <c r="H351" s="357" t="s">
        <v>2113</v>
      </c>
      <c r="I351" s="357" t="s">
        <v>2114</v>
      </c>
      <c r="J351" s="357" t="s">
        <v>124</v>
      </c>
      <c r="K351" s="357" t="s">
        <v>2136</v>
      </c>
      <c r="L351" s="617" t="s">
        <v>57</v>
      </c>
      <c r="M351" s="618">
        <v>45184</v>
      </c>
      <c r="N351" s="617"/>
      <c r="O351" s="616">
        <v>1</v>
      </c>
      <c r="P351" s="357" t="s">
        <v>1767</v>
      </c>
      <c r="Q351" s="357" t="s">
        <v>2110</v>
      </c>
      <c r="R351" s="617"/>
      <c r="S351" s="617" t="s">
        <v>56</v>
      </c>
      <c r="T351" s="617"/>
    </row>
    <row r="352" spans="2:20">
      <c r="B352" s="357" t="s">
        <v>2499</v>
      </c>
      <c r="C352" s="357" t="s">
        <v>2499</v>
      </c>
      <c r="D352" s="616">
        <v>350</v>
      </c>
      <c r="E352" s="616">
        <v>355</v>
      </c>
      <c r="F352" s="616">
        <v>0</v>
      </c>
      <c r="G352" s="616">
        <v>0</v>
      </c>
      <c r="H352" s="357" t="s">
        <v>37</v>
      </c>
      <c r="I352" s="357" t="s">
        <v>45</v>
      </c>
      <c r="J352" s="357" t="s">
        <v>217</v>
      </c>
      <c r="K352" s="357" t="s">
        <v>2500</v>
      </c>
      <c r="L352" s="617" t="s">
        <v>57</v>
      </c>
      <c r="M352" s="618">
        <v>44985</v>
      </c>
      <c r="N352" s="617"/>
      <c r="O352" s="616">
        <v>1</v>
      </c>
      <c r="P352" s="357" t="s">
        <v>1767</v>
      </c>
      <c r="Q352" s="357" t="s">
        <v>2093</v>
      </c>
      <c r="R352" s="357" t="s">
        <v>2094</v>
      </c>
      <c r="S352" s="617" t="s">
        <v>56</v>
      </c>
      <c r="T352" s="357" t="s">
        <v>2501</v>
      </c>
    </row>
    <row r="353" spans="2:20">
      <c r="B353" s="357" t="s">
        <v>2502</v>
      </c>
      <c r="C353" s="357" t="s">
        <v>675</v>
      </c>
      <c r="D353" s="616">
        <v>156</v>
      </c>
      <c r="E353" s="616">
        <v>161</v>
      </c>
      <c r="F353" s="616">
        <v>0</v>
      </c>
      <c r="G353" s="616">
        <v>0</v>
      </c>
      <c r="H353" s="357" t="s">
        <v>37</v>
      </c>
      <c r="I353" s="357" t="s">
        <v>45</v>
      </c>
      <c r="J353" s="357" t="s">
        <v>2096</v>
      </c>
      <c r="K353" s="357" t="s">
        <v>2097</v>
      </c>
      <c r="L353" s="617" t="s">
        <v>57</v>
      </c>
      <c r="M353" s="618">
        <v>45299</v>
      </c>
      <c r="N353" s="617"/>
      <c r="O353" s="616">
        <v>2</v>
      </c>
      <c r="P353" s="357" t="s">
        <v>1767</v>
      </c>
      <c r="Q353" s="357" t="s">
        <v>2093</v>
      </c>
      <c r="R353" s="357" t="s">
        <v>2094</v>
      </c>
      <c r="S353" s="617" t="s">
        <v>56</v>
      </c>
      <c r="T353" s="617"/>
    </row>
    <row r="354" spans="2:20">
      <c r="B354" s="357" t="s">
        <v>251</v>
      </c>
      <c r="C354" s="357" t="s">
        <v>251</v>
      </c>
      <c r="D354" s="616">
        <v>55</v>
      </c>
      <c r="E354" s="616">
        <v>115</v>
      </c>
      <c r="F354" s="616">
        <v>0</v>
      </c>
      <c r="G354" s="616">
        <v>0</v>
      </c>
      <c r="H354" s="357" t="s">
        <v>2114</v>
      </c>
      <c r="I354" s="357" t="s">
        <v>45</v>
      </c>
      <c r="J354" s="357" t="s">
        <v>2195</v>
      </c>
      <c r="K354" s="357" t="s">
        <v>2207</v>
      </c>
      <c r="L354" s="617" t="s">
        <v>90</v>
      </c>
      <c r="M354" s="618">
        <v>45291</v>
      </c>
      <c r="N354" s="617"/>
      <c r="O354" s="616">
        <v>1</v>
      </c>
      <c r="P354" s="357" t="s">
        <v>1767</v>
      </c>
      <c r="Q354" s="357" t="s">
        <v>2093</v>
      </c>
      <c r="R354" s="357" t="s">
        <v>2094</v>
      </c>
      <c r="S354" s="617" t="s">
        <v>56</v>
      </c>
      <c r="T354" s="357" t="s">
        <v>2244</v>
      </c>
    </row>
    <row r="355" spans="2:20">
      <c r="B355" s="357" t="s">
        <v>251</v>
      </c>
      <c r="C355" s="357" t="s">
        <v>251</v>
      </c>
      <c r="D355" s="616">
        <v>45</v>
      </c>
      <c r="E355" s="616">
        <v>105</v>
      </c>
      <c r="F355" s="616">
        <v>0</v>
      </c>
      <c r="G355" s="616">
        <v>0</v>
      </c>
      <c r="H355" s="357" t="s">
        <v>2114</v>
      </c>
      <c r="I355" s="357" t="s">
        <v>45</v>
      </c>
      <c r="J355" s="357" t="s">
        <v>2195</v>
      </c>
      <c r="K355" s="357" t="s">
        <v>2207</v>
      </c>
      <c r="L355" s="617" t="s">
        <v>84</v>
      </c>
      <c r="M355" s="618">
        <v>45291</v>
      </c>
      <c r="N355" s="617"/>
      <c r="O355" s="616">
        <v>1</v>
      </c>
      <c r="P355" s="357" t="s">
        <v>1767</v>
      </c>
      <c r="Q355" s="357" t="s">
        <v>2093</v>
      </c>
      <c r="R355" s="357" t="s">
        <v>2094</v>
      </c>
      <c r="S355" s="617" t="s">
        <v>56</v>
      </c>
      <c r="T355" s="357" t="s">
        <v>2244</v>
      </c>
    </row>
    <row r="356" spans="2:20">
      <c r="B356" s="357" t="s">
        <v>2503</v>
      </c>
      <c r="C356" s="357" t="s">
        <v>444</v>
      </c>
      <c r="D356" s="616">
        <v>-17</v>
      </c>
      <c r="E356" s="616">
        <v>-12</v>
      </c>
      <c r="F356" s="616">
        <v>0</v>
      </c>
      <c r="G356" s="616">
        <v>0</v>
      </c>
      <c r="H356" s="357" t="s">
        <v>2113</v>
      </c>
      <c r="I356" s="357" t="s">
        <v>2114</v>
      </c>
      <c r="J356" s="357" t="s">
        <v>449</v>
      </c>
      <c r="K356" s="357" t="s">
        <v>2156</v>
      </c>
      <c r="L356" s="617" t="s">
        <v>57</v>
      </c>
      <c r="M356" s="618">
        <v>45292</v>
      </c>
      <c r="N356" s="617"/>
      <c r="O356" s="616">
        <v>1</v>
      </c>
      <c r="P356" s="357" t="s">
        <v>1767</v>
      </c>
      <c r="Q356" s="357" t="s">
        <v>2093</v>
      </c>
      <c r="R356" s="357" t="s">
        <v>2094</v>
      </c>
      <c r="S356" s="617" t="s">
        <v>56</v>
      </c>
      <c r="T356" s="617"/>
    </row>
    <row r="357" spans="2:20">
      <c r="B357" s="357" t="s">
        <v>2504</v>
      </c>
      <c r="C357" s="357" t="s">
        <v>447</v>
      </c>
      <c r="D357" s="616">
        <v>-2</v>
      </c>
      <c r="E357" s="616">
        <v>3</v>
      </c>
      <c r="F357" s="616">
        <v>0</v>
      </c>
      <c r="G357" s="616">
        <v>0</v>
      </c>
      <c r="H357" s="357" t="s">
        <v>2114</v>
      </c>
      <c r="I357" s="357" t="s">
        <v>2100</v>
      </c>
      <c r="J357" s="357" t="s">
        <v>2149</v>
      </c>
      <c r="K357" s="357" t="s">
        <v>2092</v>
      </c>
      <c r="L357" s="617" t="s">
        <v>57</v>
      </c>
      <c r="M357" s="618">
        <v>45292</v>
      </c>
      <c r="N357" s="617"/>
      <c r="O357" s="616">
        <v>1</v>
      </c>
      <c r="P357" s="357" t="s">
        <v>1767</v>
      </c>
      <c r="Q357" s="357" t="s">
        <v>2093</v>
      </c>
      <c r="R357" s="357" t="s">
        <v>2094</v>
      </c>
      <c r="S357" s="617" t="s">
        <v>56</v>
      </c>
      <c r="T357" s="617"/>
    </row>
    <row r="358" spans="2:20">
      <c r="B358" s="357" t="s">
        <v>2505</v>
      </c>
      <c r="C358" s="357" t="s">
        <v>613</v>
      </c>
      <c r="D358" s="616">
        <v>-85</v>
      </c>
      <c r="E358" s="616">
        <v>-80</v>
      </c>
      <c r="F358" s="616">
        <v>70</v>
      </c>
      <c r="G358" s="616">
        <v>0</v>
      </c>
      <c r="H358" s="357" t="s">
        <v>3135</v>
      </c>
      <c r="I358" s="357" t="s">
        <v>2104</v>
      </c>
      <c r="J358" s="357" t="s">
        <v>3136</v>
      </c>
      <c r="K358" s="357" t="s">
        <v>2129</v>
      </c>
      <c r="L358" s="617" t="s">
        <v>57</v>
      </c>
      <c r="M358" s="618">
        <v>45299</v>
      </c>
      <c r="N358" s="617"/>
      <c r="O358" s="616">
        <v>1</v>
      </c>
      <c r="P358" s="357" t="s">
        <v>1767</v>
      </c>
      <c r="Q358" s="357" t="s">
        <v>2093</v>
      </c>
      <c r="R358" s="357" t="s">
        <v>2094</v>
      </c>
      <c r="S358" s="617" t="s">
        <v>161</v>
      </c>
      <c r="T358" s="357" t="s">
        <v>3030</v>
      </c>
    </row>
    <row r="359" spans="2:20">
      <c r="B359" s="357" t="s">
        <v>2505</v>
      </c>
      <c r="C359" s="357" t="s">
        <v>614</v>
      </c>
      <c r="D359" s="616">
        <v>-75</v>
      </c>
      <c r="E359" s="616">
        <v>-70</v>
      </c>
      <c r="F359" s="616">
        <v>70</v>
      </c>
      <c r="G359" s="616">
        <v>0</v>
      </c>
      <c r="H359" s="357" t="s">
        <v>37</v>
      </c>
      <c r="I359" s="357" t="s">
        <v>45</v>
      </c>
      <c r="J359" s="357" t="s">
        <v>2106</v>
      </c>
      <c r="K359" s="357" t="s">
        <v>623</v>
      </c>
      <c r="L359" s="617" t="s">
        <v>57</v>
      </c>
      <c r="M359" s="618">
        <v>45299</v>
      </c>
      <c r="N359" s="617"/>
      <c r="O359" s="616">
        <v>1</v>
      </c>
      <c r="P359" s="357" t="s">
        <v>1767</v>
      </c>
      <c r="Q359" s="357" t="s">
        <v>2093</v>
      </c>
      <c r="R359" s="357" t="s">
        <v>2094</v>
      </c>
      <c r="S359" s="617" t="s">
        <v>161</v>
      </c>
      <c r="T359" s="357" t="s">
        <v>3030</v>
      </c>
    </row>
    <row r="360" spans="2:20">
      <c r="B360" s="357" t="s">
        <v>426</v>
      </c>
      <c r="C360" s="357" t="s">
        <v>413</v>
      </c>
      <c r="D360" s="616">
        <v>62</v>
      </c>
      <c r="E360" s="616">
        <v>72</v>
      </c>
      <c r="F360" s="616">
        <v>0</v>
      </c>
      <c r="G360" s="616">
        <v>0</v>
      </c>
      <c r="H360" s="357" t="s">
        <v>37</v>
      </c>
      <c r="I360" s="357" t="s">
        <v>45</v>
      </c>
      <c r="J360" s="357" t="s">
        <v>419</v>
      </c>
      <c r="K360" s="357" t="s">
        <v>493</v>
      </c>
      <c r="L360" s="617" t="s">
        <v>57</v>
      </c>
      <c r="M360" s="618">
        <v>45145</v>
      </c>
      <c r="N360" s="617"/>
      <c r="O360" s="616">
        <v>1</v>
      </c>
      <c r="P360" s="357" t="s">
        <v>1767</v>
      </c>
      <c r="Q360" s="357" t="s">
        <v>2110</v>
      </c>
      <c r="R360" s="617"/>
      <c r="S360" s="617" t="s">
        <v>56</v>
      </c>
      <c r="T360" s="357" t="s">
        <v>1</v>
      </c>
    </row>
    <row r="361" spans="2:20">
      <c r="B361" s="357" t="s">
        <v>2506</v>
      </c>
      <c r="C361" s="357" t="s">
        <v>447</v>
      </c>
      <c r="D361" s="616">
        <v>40</v>
      </c>
      <c r="E361" s="616">
        <v>45</v>
      </c>
      <c r="F361" s="616">
        <v>0</v>
      </c>
      <c r="G361" s="616">
        <v>0</v>
      </c>
      <c r="H361" s="357" t="s">
        <v>2114</v>
      </c>
      <c r="I361" s="357" t="s">
        <v>2100</v>
      </c>
      <c r="J361" s="357" t="s">
        <v>2149</v>
      </c>
      <c r="K361" s="357" t="s">
        <v>2102</v>
      </c>
      <c r="L361" s="617" t="s">
        <v>57</v>
      </c>
      <c r="M361" s="618">
        <v>45292</v>
      </c>
      <c r="N361" s="617"/>
      <c r="O361" s="616">
        <v>1</v>
      </c>
      <c r="P361" s="357" t="s">
        <v>1767</v>
      </c>
      <c r="Q361" s="357" t="s">
        <v>2093</v>
      </c>
      <c r="R361" s="357" t="s">
        <v>2094</v>
      </c>
      <c r="S361" s="617" t="s">
        <v>56</v>
      </c>
      <c r="T361" s="617"/>
    </row>
    <row r="362" spans="2:20">
      <c r="B362" s="357" t="s">
        <v>2507</v>
      </c>
      <c r="C362" s="357" t="s">
        <v>55</v>
      </c>
      <c r="D362" s="616">
        <v>47</v>
      </c>
      <c r="E362" s="616">
        <v>52</v>
      </c>
      <c r="F362" s="616">
        <v>0</v>
      </c>
      <c r="G362" s="616">
        <v>0</v>
      </c>
      <c r="H362" s="357" t="s">
        <v>2144</v>
      </c>
      <c r="I362" s="357" t="s">
        <v>2145</v>
      </c>
      <c r="J362" s="357" t="s">
        <v>2146</v>
      </c>
      <c r="K362" s="357" t="s">
        <v>2147</v>
      </c>
      <c r="L362" s="617" t="s">
        <v>57</v>
      </c>
      <c r="M362" s="618">
        <v>44986</v>
      </c>
      <c r="N362" s="617"/>
      <c r="O362" s="616">
        <v>1</v>
      </c>
      <c r="P362" s="357" t="s">
        <v>1767</v>
      </c>
      <c r="Q362" s="357" t="s">
        <v>2093</v>
      </c>
      <c r="R362" s="357" t="s">
        <v>2094</v>
      </c>
      <c r="S362" s="617" t="s">
        <v>56</v>
      </c>
      <c r="T362" s="357" t="s">
        <v>3178</v>
      </c>
    </row>
    <row r="363" spans="2:20">
      <c r="B363" s="357" t="s">
        <v>2508</v>
      </c>
      <c r="C363" s="357" t="s">
        <v>467</v>
      </c>
      <c r="D363" s="616">
        <v>-20</v>
      </c>
      <c r="E363" s="616">
        <v>-10</v>
      </c>
      <c r="F363" s="616">
        <v>0</v>
      </c>
      <c r="G363" s="616">
        <v>0</v>
      </c>
      <c r="H363" s="357" t="s">
        <v>2161</v>
      </c>
      <c r="I363" s="357" t="s">
        <v>2104</v>
      </c>
      <c r="J363" s="357" t="s">
        <v>2162</v>
      </c>
      <c r="K363" s="357" t="s">
        <v>2102</v>
      </c>
      <c r="L363" s="617" t="s">
        <v>57</v>
      </c>
      <c r="M363" s="618">
        <v>45292</v>
      </c>
      <c r="N363" s="617"/>
      <c r="O363" s="616">
        <v>1</v>
      </c>
      <c r="P363" s="357" t="s">
        <v>1767</v>
      </c>
      <c r="Q363" s="357" t="s">
        <v>2093</v>
      </c>
      <c r="R363" s="357" t="s">
        <v>2094</v>
      </c>
      <c r="S363" s="617" t="s">
        <v>56</v>
      </c>
      <c r="T363" s="617"/>
    </row>
    <row r="364" spans="2:20">
      <c r="B364" s="357" t="s">
        <v>63</v>
      </c>
      <c r="C364" s="357" t="s">
        <v>63</v>
      </c>
      <c r="D364" s="616">
        <v>-20</v>
      </c>
      <c r="E364" s="616">
        <v>-10</v>
      </c>
      <c r="F364" s="616">
        <v>0</v>
      </c>
      <c r="G364" s="616">
        <v>0</v>
      </c>
      <c r="H364" s="357" t="s">
        <v>2455</v>
      </c>
      <c r="I364" s="357" t="s">
        <v>2509</v>
      </c>
      <c r="J364" s="357" t="s">
        <v>2510</v>
      </c>
      <c r="K364" s="357" t="s">
        <v>2511</v>
      </c>
      <c r="L364" s="617" t="s">
        <v>57</v>
      </c>
      <c r="M364" s="618">
        <v>45082</v>
      </c>
      <c r="N364" s="617"/>
      <c r="O364" s="616">
        <v>1</v>
      </c>
      <c r="P364" s="357" t="s">
        <v>1767</v>
      </c>
      <c r="Q364" s="357" t="s">
        <v>2093</v>
      </c>
      <c r="R364" s="357" t="s">
        <v>2094</v>
      </c>
      <c r="S364" s="617" t="s">
        <v>56</v>
      </c>
      <c r="T364" s="617"/>
    </row>
    <row r="365" spans="2:20">
      <c r="B365" s="357" t="s">
        <v>2512</v>
      </c>
      <c r="C365" s="357" t="s">
        <v>570</v>
      </c>
      <c r="D365" s="616">
        <v>-70</v>
      </c>
      <c r="E365" s="616">
        <v>-65</v>
      </c>
      <c r="F365" s="616">
        <v>45</v>
      </c>
      <c r="G365" s="616">
        <v>0</v>
      </c>
      <c r="H365" s="357" t="s">
        <v>37</v>
      </c>
      <c r="I365" s="357" t="s">
        <v>45</v>
      </c>
      <c r="J365" s="357" t="s">
        <v>3268</v>
      </c>
      <c r="K365" s="357" t="s">
        <v>2107</v>
      </c>
      <c r="L365" s="617" t="s">
        <v>57</v>
      </c>
      <c r="M365" s="618">
        <v>45292</v>
      </c>
      <c r="N365" s="617"/>
      <c r="O365" s="616">
        <v>1</v>
      </c>
      <c r="P365" s="357" t="s">
        <v>1767</v>
      </c>
      <c r="Q365" s="357" t="s">
        <v>2093</v>
      </c>
      <c r="R365" s="357" t="s">
        <v>2094</v>
      </c>
      <c r="S365" s="617" t="s">
        <v>161</v>
      </c>
      <c r="T365" s="357" t="s">
        <v>3039</v>
      </c>
    </row>
    <row r="366" spans="2:20">
      <c r="B366" s="357" t="s">
        <v>728</v>
      </c>
      <c r="C366" s="357" t="s">
        <v>724</v>
      </c>
      <c r="D366" s="616">
        <v>25</v>
      </c>
      <c r="E366" s="616">
        <v>35</v>
      </c>
      <c r="F366" s="616">
        <v>30</v>
      </c>
      <c r="G366" s="616">
        <v>0</v>
      </c>
      <c r="H366" s="357" t="s">
        <v>2178</v>
      </c>
      <c r="I366" s="357" t="s">
        <v>2179</v>
      </c>
      <c r="J366" s="357" t="s">
        <v>2180</v>
      </c>
      <c r="K366" s="357" t="s">
        <v>2109</v>
      </c>
      <c r="L366" s="617" t="s">
        <v>57</v>
      </c>
      <c r="M366" s="618">
        <v>45299</v>
      </c>
      <c r="N366" s="617"/>
      <c r="O366" s="616">
        <v>1</v>
      </c>
      <c r="P366" s="357" t="s">
        <v>1767</v>
      </c>
      <c r="Q366" s="357" t="s">
        <v>2093</v>
      </c>
      <c r="R366" s="357" t="s">
        <v>2119</v>
      </c>
      <c r="S366" s="617" t="s">
        <v>56</v>
      </c>
      <c r="T366" s="357" t="s">
        <v>2181</v>
      </c>
    </row>
    <row r="367" spans="2:20">
      <c r="B367" s="357" t="s">
        <v>728</v>
      </c>
      <c r="C367" s="357" t="s">
        <v>721</v>
      </c>
      <c r="D367" s="616">
        <v>25</v>
      </c>
      <c r="E367" s="616">
        <v>35</v>
      </c>
      <c r="F367" s="616">
        <v>30</v>
      </c>
      <c r="G367" s="616">
        <v>0</v>
      </c>
      <c r="H367" s="357" t="s">
        <v>2178</v>
      </c>
      <c r="I367" s="357" t="s">
        <v>2179</v>
      </c>
      <c r="J367" s="357" t="s">
        <v>2180</v>
      </c>
      <c r="K367" s="357" t="s">
        <v>2109</v>
      </c>
      <c r="L367" s="617" t="s">
        <v>57</v>
      </c>
      <c r="M367" s="618">
        <v>45299</v>
      </c>
      <c r="N367" s="617"/>
      <c r="O367" s="616">
        <v>1</v>
      </c>
      <c r="P367" s="357" t="s">
        <v>1767</v>
      </c>
      <c r="Q367" s="357" t="s">
        <v>2093</v>
      </c>
      <c r="R367" s="357" t="s">
        <v>2119</v>
      </c>
      <c r="S367" s="617" t="s">
        <v>56</v>
      </c>
      <c r="T367" s="357" t="s">
        <v>2181</v>
      </c>
    </row>
    <row r="368" spans="2:20">
      <c r="B368" s="357" t="s">
        <v>2513</v>
      </c>
      <c r="C368" s="357" t="s">
        <v>467</v>
      </c>
      <c r="D368" s="616">
        <v>5</v>
      </c>
      <c r="E368" s="616">
        <v>15</v>
      </c>
      <c r="F368" s="616">
        <v>0</v>
      </c>
      <c r="G368" s="616">
        <v>0</v>
      </c>
      <c r="H368" s="357" t="s">
        <v>2161</v>
      </c>
      <c r="I368" s="357" t="s">
        <v>2104</v>
      </c>
      <c r="J368" s="357" t="s">
        <v>2162</v>
      </c>
      <c r="K368" s="357" t="s">
        <v>2102</v>
      </c>
      <c r="L368" s="617" t="s">
        <v>57</v>
      </c>
      <c r="M368" s="618">
        <v>45292</v>
      </c>
      <c r="N368" s="617"/>
      <c r="O368" s="616">
        <v>1</v>
      </c>
      <c r="P368" s="357" t="s">
        <v>1767</v>
      </c>
      <c r="Q368" s="357" t="s">
        <v>2093</v>
      </c>
      <c r="R368" s="357" t="s">
        <v>2094</v>
      </c>
      <c r="S368" s="617" t="s">
        <v>56</v>
      </c>
      <c r="T368" s="617"/>
    </row>
    <row r="369" spans="2:20">
      <c r="B369" s="357" t="s">
        <v>515</v>
      </c>
      <c r="C369" s="357" t="s">
        <v>515</v>
      </c>
      <c r="D369" s="616">
        <v>3</v>
      </c>
      <c r="E369" s="616">
        <v>8</v>
      </c>
      <c r="F369" s="616">
        <v>0</v>
      </c>
      <c r="G369" s="616">
        <v>0</v>
      </c>
      <c r="H369" s="357" t="s">
        <v>2133</v>
      </c>
      <c r="I369" s="357" t="s">
        <v>2668</v>
      </c>
      <c r="J369" s="357" t="s">
        <v>3175</v>
      </c>
      <c r="K369" s="357" t="s">
        <v>2156</v>
      </c>
      <c r="L369" s="617" t="s">
        <v>90</v>
      </c>
      <c r="M369" s="618">
        <v>45292</v>
      </c>
      <c r="N369" s="617"/>
      <c r="O369" s="616">
        <v>1</v>
      </c>
      <c r="P369" s="357" t="s">
        <v>1767</v>
      </c>
      <c r="Q369" s="357" t="s">
        <v>2093</v>
      </c>
      <c r="R369" s="357" t="s">
        <v>2094</v>
      </c>
      <c r="S369" s="617" t="s">
        <v>56</v>
      </c>
      <c r="T369" s="357" t="s">
        <v>3137</v>
      </c>
    </row>
    <row r="370" spans="2:20">
      <c r="B370" s="357" t="s">
        <v>515</v>
      </c>
      <c r="C370" s="357" t="s">
        <v>515</v>
      </c>
      <c r="D370" s="616">
        <v>-50</v>
      </c>
      <c r="E370" s="616">
        <v>-45</v>
      </c>
      <c r="F370" s="616">
        <v>0</v>
      </c>
      <c r="G370" s="616">
        <v>0</v>
      </c>
      <c r="H370" s="357" t="s">
        <v>2133</v>
      </c>
      <c r="I370" s="357" t="s">
        <v>2668</v>
      </c>
      <c r="J370" s="357" t="s">
        <v>3175</v>
      </c>
      <c r="K370" s="357" t="s">
        <v>2156</v>
      </c>
      <c r="L370" s="617" t="s">
        <v>84</v>
      </c>
      <c r="M370" s="618">
        <v>45292</v>
      </c>
      <c r="N370" s="617"/>
      <c r="O370" s="616">
        <v>1</v>
      </c>
      <c r="P370" s="357" t="s">
        <v>1767</v>
      </c>
      <c r="Q370" s="357" t="s">
        <v>2093</v>
      </c>
      <c r="R370" s="357" t="s">
        <v>2094</v>
      </c>
      <c r="S370" s="617" t="s">
        <v>56</v>
      </c>
      <c r="T370" s="357" t="s">
        <v>3138</v>
      </c>
    </row>
    <row r="371" spans="2:20">
      <c r="B371" s="357" t="s">
        <v>694</v>
      </c>
      <c r="C371" s="357" t="s">
        <v>694</v>
      </c>
      <c r="D371" s="616">
        <v>-30</v>
      </c>
      <c r="E371" s="616">
        <v>-30</v>
      </c>
      <c r="F371" s="616">
        <v>0</v>
      </c>
      <c r="G371" s="616">
        <v>0</v>
      </c>
      <c r="H371" s="357" t="s">
        <v>45</v>
      </c>
      <c r="I371" s="357" t="s">
        <v>2113</v>
      </c>
      <c r="J371" s="357" t="s">
        <v>377</v>
      </c>
      <c r="K371" s="357" t="s">
        <v>2124</v>
      </c>
      <c r="L371" s="617" t="s">
        <v>57</v>
      </c>
      <c r="M371" s="618">
        <v>45225</v>
      </c>
      <c r="N371" s="617"/>
      <c r="O371" s="616">
        <v>1</v>
      </c>
      <c r="P371" s="357" t="s">
        <v>1767</v>
      </c>
      <c r="Q371" s="357" t="s">
        <v>2093</v>
      </c>
      <c r="R371" s="357" t="s">
        <v>2119</v>
      </c>
      <c r="S371" s="617" t="s">
        <v>56</v>
      </c>
      <c r="T371" s="357" t="s">
        <v>2514</v>
      </c>
    </row>
    <row r="372" spans="2:20">
      <c r="B372" s="357" t="s">
        <v>2515</v>
      </c>
      <c r="C372" s="357" t="s">
        <v>2515</v>
      </c>
      <c r="D372" s="616">
        <v>-5</v>
      </c>
      <c r="E372" s="616">
        <v>0</v>
      </c>
      <c r="F372" s="616">
        <v>0</v>
      </c>
      <c r="G372" s="616">
        <v>0</v>
      </c>
      <c r="H372" s="357" t="s">
        <v>45</v>
      </c>
      <c r="I372" s="357" t="s">
        <v>45</v>
      </c>
      <c r="J372" s="357" t="s">
        <v>371</v>
      </c>
      <c r="K372" s="357" t="s">
        <v>2129</v>
      </c>
      <c r="L372" s="617" t="s">
        <v>84</v>
      </c>
      <c r="M372" s="618">
        <v>45292</v>
      </c>
      <c r="N372" s="617"/>
      <c r="O372" s="616">
        <v>1</v>
      </c>
      <c r="P372" s="357" t="s">
        <v>1767</v>
      </c>
      <c r="Q372" s="357" t="s">
        <v>2093</v>
      </c>
      <c r="R372" s="357" t="s">
        <v>2094</v>
      </c>
      <c r="S372" s="617" t="s">
        <v>56</v>
      </c>
      <c r="T372" s="357" t="s">
        <v>2173</v>
      </c>
    </row>
    <row r="373" spans="2:20">
      <c r="B373" s="357" t="s">
        <v>2515</v>
      </c>
      <c r="C373" s="357" t="s">
        <v>2515</v>
      </c>
      <c r="D373" s="616">
        <v>45</v>
      </c>
      <c r="E373" s="616">
        <v>50</v>
      </c>
      <c r="F373" s="616">
        <v>0</v>
      </c>
      <c r="G373" s="616">
        <v>0</v>
      </c>
      <c r="H373" s="357" t="s">
        <v>45</v>
      </c>
      <c r="I373" s="357" t="s">
        <v>45</v>
      </c>
      <c r="J373" s="357" t="s">
        <v>371</v>
      </c>
      <c r="K373" s="357" t="s">
        <v>2129</v>
      </c>
      <c r="L373" s="617" t="s">
        <v>90</v>
      </c>
      <c r="M373" s="618">
        <v>45292</v>
      </c>
      <c r="N373" s="617"/>
      <c r="O373" s="616">
        <v>1</v>
      </c>
      <c r="P373" s="357" t="s">
        <v>1767</v>
      </c>
      <c r="Q373" s="357" t="s">
        <v>2093</v>
      </c>
      <c r="R373" s="357" t="s">
        <v>2094</v>
      </c>
      <c r="S373" s="617" t="s">
        <v>56</v>
      </c>
      <c r="T373" s="357" t="s">
        <v>2173</v>
      </c>
    </row>
    <row r="374" spans="2:20">
      <c r="B374" s="357" t="s">
        <v>2516</v>
      </c>
      <c r="C374" s="357" t="s">
        <v>515</v>
      </c>
      <c r="D374" s="616">
        <v>41</v>
      </c>
      <c r="E374" s="616">
        <v>46</v>
      </c>
      <c r="F374" s="616">
        <v>0</v>
      </c>
      <c r="G374" s="616">
        <v>0</v>
      </c>
      <c r="H374" s="357" t="s">
        <v>2133</v>
      </c>
      <c r="I374" s="357" t="s">
        <v>2668</v>
      </c>
      <c r="J374" s="357" t="s">
        <v>3175</v>
      </c>
      <c r="K374" s="357" t="s">
        <v>2124</v>
      </c>
      <c r="L374" s="617" t="s">
        <v>90</v>
      </c>
      <c r="M374" s="618">
        <v>45292</v>
      </c>
      <c r="N374" s="617"/>
      <c r="O374" s="616">
        <v>1</v>
      </c>
      <c r="P374" s="357" t="s">
        <v>1767</v>
      </c>
      <c r="Q374" s="357" t="s">
        <v>2093</v>
      </c>
      <c r="R374" s="357" t="s">
        <v>2094</v>
      </c>
      <c r="S374" s="617" t="s">
        <v>56</v>
      </c>
      <c r="T374" s="617"/>
    </row>
    <row r="375" spans="2:20">
      <c r="B375" s="357" t="s">
        <v>2516</v>
      </c>
      <c r="C375" s="357" t="s">
        <v>515</v>
      </c>
      <c r="D375" s="616">
        <v>19</v>
      </c>
      <c r="E375" s="616">
        <v>24</v>
      </c>
      <c r="F375" s="616">
        <v>0</v>
      </c>
      <c r="G375" s="616">
        <v>0</v>
      </c>
      <c r="H375" s="357" t="s">
        <v>2133</v>
      </c>
      <c r="I375" s="357" t="s">
        <v>2668</v>
      </c>
      <c r="J375" s="357" t="s">
        <v>3175</v>
      </c>
      <c r="K375" s="357" t="s">
        <v>2124</v>
      </c>
      <c r="L375" s="617" t="s">
        <v>84</v>
      </c>
      <c r="M375" s="618">
        <v>45292</v>
      </c>
      <c r="N375" s="617"/>
      <c r="O375" s="616">
        <v>1</v>
      </c>
      <c r="P375" s="357" t="s">
        <v>1767</v>
      </c>
      <c r="Q375" s="357" t="s">
        <v>2093</v>
      </c>
      <c r="R375" s="357" t="s">
        <v>2094</v>
      </c>
      <c r="S375" s="617" t="s">
        <v>56</v>
      </c>
      <c r="T375" s="617"/>
    </row>
    <row r="376" spans="2:20">
      <c r="B376" s="357" t="s">
        <v>2517</v>
      </c>
      <c r="C376" s="357" t="s">
        <v>444</v>
      </c>
      <c r="D376" s="616">
        <v>17</v>
      </c>
      <c r="E376" s="616">
        <v>22</v>
      </c>
      <c r="F376" s="616">
        <v>0</v>
      </c>
      <c r="G376" s="616">
        <v>0</v>
      </c>
      <c r="H376" s="357" t="s">
        <v>2113</v>
      </c>
      <c r="I376" s="357" t="s">
        <v>2114</v>
      </c>
      <c r="J376" s="357" t="s">
        <v>449</v>
      </c>
      <c r="K376" s="357" t="s">
        <v>2156</v>
      </c>
      <c r="L376" s="617" t="s">
        <v>57</v>
      </c>
      <c r="M376" s="618">
        <v>45292</v>
      </c>
      <c r="N376" s="617"/>
      <c r="O376" s="616">
        <v>1</v>
      </c>
      <c r="P376" s="357" t="s">
        <v>1767</v>
      </c>
      <c r="Q376" s="357" t="s">
        <v>2093</v>
      </c>
      <c r="R376" s="357" t="s">
        <v>2094</v>
      </c>
      <c r="S376" s="617" t="s">
        <v>56</v>
      </c>
      <c r="T376" s="617"/>
    </row>
    <row r="377" spans="2:20">
      <c r="B377" s="357" t="s">
        <v>322</v>
      </c>
      <c r="C377" s="357" t="s">
        <v>322</v>
      </c>
      <c r="D377" s="616">
        <v>-118</v>
      </c>
      <c r="E377" s="616">
        <v>-113</v>
      </c>
      <c r="F377" s="616">
        <v>0</v>
      </c>
      <c r="G377" s="616">
        <v>0</v>
      </c>
      <c r="H377" s="357" t="s">
        <v>2518</v>
      </c>
      <c r="I377" s="357" t="s">
        <v>2104</v>
      </c>
      <c r="J377" s="357" t="s">
        <v>2519</v>
      </c>
      <c r="K377" s="357" t="s">
        <v>2520</v>
      </c>
      <c r="L377" s="617" t="s">
        <v>57</v>
      </c>
      <c r="M377" s="618">
        <v>45084</v>
      </c>
      <c r="N377" s="617"/>
      <c r="O377" s="616">
        <v>1</v>
      </c>
      <c r="P377" s="357" t="s">
        <v>1767</v>
      </c>
      <c r="Q377" s="357" t="s">
        <v>2093</v>
      </c>
      <c r="R377" s="357" t="s">
        <v>2094</v>
      </c>
      <c r="S377" s="617" t="s">
        <v>56</v>
      </c>
      <c r="T377" s="357" t="s">
        <v>2521</v>
      </c>
    </row>
    <row r="378" spans="2:20">
      <c r="B378" s="357" t="s">
        <v>352</v>
      </c>
      <c r="C378" s="357" t="s">
        <v>352</v>
      </c>
      <c r="D378" s="616">
        <v>3</v>
      </c>
      <c r="E378" s="616">
        <v>23</v>
      </c>
      <c r="F378" s="616">
        <v>0</v>
      </c>
      <c r="G378" s="616">
        <v>0</v>
      </c>
      <c r="H378" s="357" t="s">
        <v>2111</v>
      </c>
      <c r="I378" s="357" t="s">
        <v>2112</v>
      </c>
      <c r="J378" s="357" t="s">
        <v>2387</v>
      </c>
      <c r="K378" s="357" t="s">
        <v>2196</v>
      </c>
      <c r="L378" s="617" t="s">
        <v>57</v>
      </c>
      <c r="M378" s="618">
        <v>45292</v>
      </c>
      <c r="N378" s="617"/>
      <c r="O378" s="616">
        <v>1</v>
      </c>
      <c r="P378" s="357" t="s">
        <v>1767</v>
      </c>
      <c r="Q378" s="357" t="s">
        <v>2093</v>
      </c>
      <c r="R378" s="357" t="s">
        <v>2094</v>
      </c>
      <c r="S378" s="617" t="s">
        <v>56</v>
      </c>
      <c r="T378" s="617"/>
    </row>
    <row r="379" spans="2:20">
      <c r="B379" s="357" t="s">
        <v>357</v>
      </c>
      <c r="C379" s="357" t="s">
        <v>352</v>
      </c>
      <c r="D379" s="616">
        <v>53</v>
      </c>
      <c r="E379" s="616">
        <v>73</v>
      </c>
      <c r="F379" s="616">
        <v>0</v>
      </c>
      <c r="G379" s="616">
        <v>0</v>
      </c>
      <c r="H379" s="357" t="s">
        <v>2111</v>
      </c>
      <c r="I379" s="357" t="s">
        <v>2112</v>
      </c>
      <c r="J379" s="357" t="s">
        <v>2387</v>
      </c>
      <c r="K379" s="357" t="s">
        <v>450</v>
      </c>
      <c r="L379" s="617" t="s">
        <v>57</v>
      </c>
      <c r="M379" s="618">
        <v>45292</v>
      </c>
      <c r="N379" s="617"/>
      <c r="O379" s="616">
        <v>1</v>
      </c>
      <c r="P379" s="357" t="s">
        <v>1767</v>
      </c>
      <c r="Q379" s="357" t="s">
        <v>2093</v>
      </c>
      <c r="R379" s="357" t="s">
        <v>2094</v>
      </c>
      <c r="S379" s="617" t="s">
        <v>56</v>
      </c>
      <c r="T379" s="617"/>
    </row>
    <row r="380" spans="2:20">
      <c r="B380" s="357" t="s">
        <v>357</v>
      </c>
      <c r="C380" s="357" t="s">
        <v>357</v>
      </c>
      <c r="D380" s="616">
        <v>80</v>
      </c>
      <c r="E380" s="616">
        <v>85</v>
      </c>
      <c r="F380" s="616">
        <v>0</v>
      </c>
      <c r="G380" s="616">
        <v>0</v>
      </c>
      <c r="H380" s="357" t="s">
        <v>45</v>
      </c>
      <c r="I380" s="357" t="s">
        <v>2113</v>
      </c>
      <c r="J380" s="357" t="s">
        <v>249</v>
      </c>
      <c r="K380" s="357" t="s">
        <v>372</v>
      </c>
      <c r="L380" s="617" t="s">
        <v>57</v>
      </c>
      <c r="M380" s="618">
        <v>45297</v>
      </c>
      <c r="N380" s="617"/>
      <c r="O380" s="616">
        <v>1</v>
      </c>
      <c r="P380" s="357" t="s">
        <v>1767</v>
      </c>
      <c r="Q380" s="357" t="s">
        <v>2093</v>
      </c>
      <c r="R380" s="357" t="s">
        <v>2094</v>
      </c>
      <c r="S380" s="617" t="s">
        <v>56</v>
      </c>
      <c r="T380" s="357" t="s">
        <v>2522</v>
      </c>
    </row>
    <row r="381" spans="2:20">
      <c r="B381" s="357" t="s">
        <v>163</v>
      </c>
      <c r="C381" s="357" t="s">
        <v>158</v>
      </c>
      <c r="D381" s="616">
        <v>-7</v>
      </c>
      <c r="E381" s="616">
        <v>3</v>
      </c>
      <c r="F381" s="616">
        <v>0</v>
      </c>
      <c r="G381" s="616">
        <v>0</v>
      </c>
      <c r="H381" s="357" t="s">
        <v>45</v>
      </c>
      <c r="I381" s="357" t="s">
        <v>2113</v>
      </c>
      <c r="J381" s="357" t="s">
        <v>2231</v>
      </c>
      <c r="K381" s="357" t="s">
        <v>450</v>
      </c>
      <c r="L381" s="617" t="s">
        <v>57</v>
      </c>
      <c r="M381" s="618">
        <v>45292</v>
      </c>
      <c r="N381" s="617"/>
      <c r="O381" s="616">
        <v>1</v>
      </c>
      <c r="P381" s="357" t="s">
        <v>1767</v>
      </c>
      <c r="Q381" s="357" t="s">
        <v>2093</v>
      </c>
      <c r="R381" s="357" t="s">
        <v>2094</v>
      </c>
      <c r="S381" s="617" t="s">
        <v>56</v>
      </c>
      <c r="T381" s="617"/>
    </row>
    <row r="382" spans="2:20">
      <c r="B382" s="357" t="s">
        <v>163</v>
      </c>
      <c r="C382" s="357" t="s">
        <v>158</v>
      </c>
      <c r="D382" s="616">
        <v>-52</v>
      </c>
      <c r="E382" s="616">
        <v>-42</v>
      </c>
      <c r="F382" s="616">
        <v>45</v>
      </c>
      <c r="G382" s="616">
        <v>0</v>
      </c>
      <c r="H382" s="357" t="s">
        <v>45</v>
      </c>
      <c r="I382" s="357" t="s">
        <v>2113</v>
      </c>
      <c r="J382" s="357" t="s">
        <v>2231</v>
      </c>
      <c r="K382" s="357" t="s">
        <v>450</v>
      </c>
      <c r="L382" s="617" t="s">
        <v>57</v>
      </c>
      <c r="M382" s="618">
        <v>45292</v>
      </c>
      <c r="N382" s="617"/>
      <c r="O382" s="616">
        <v>1</v>
      </c>
      <c r="P382" s="357" t="s">
        <v>1767</v>
      </c>
      <c r="Q382" s="357" t="s">
        <v>2093</v>
      </c>
      <c r="R382" s="357" t="s">
        <v>2094</v>
      </c>
      <c r="S382" s="617" t="s">
        <v>161</v>
      </c>
      <c r="T382" s="617"/>
    </row>
    <row r="383" spans="2:20">
      <c r="B383" s="357" t="s">
        <v>3086</v>
      </c>
      <c r="C383" s="357" t="s">
        <v>388</v>
      </c>
      <c r="D383" s="616">
        <v>400</v>
      </c>
      <c r="E383" s="616">
        <v>405</v>
      </c>
      <c r="F383" s="616">
        <v>0</v>
      </c>
      <c r="G383" s="616">
        <v>0</v>
      </c>
      <c r="H383" s="357" t="s">
        <v>37</v>
      </c>
      <c r="I383" s="357" t="s">
        <v>45</v>
      </c>
      <c r="J383" s="357" t="s">
        <v>124</v>
      </c>
      <c r="K383" s="357" t="s">
        <v>2136</v>
      </c>
      <c r="L383" s="617" t="s">
        <v>57</v>
      </c>
      <c r="M383" s="618">
        <v>45217</v>
      </c>
      <c r="N383" s="617"/>
      <c r="O383" s="616">
        <v>1</v>
      </c>
      <c r="P383" s="357" t="s">
        <v>1767</v>
      </c>
      <c r="Q383" s="357" t="s">
        <v>2110</v>
      </c>
      <c r="R383" s="617"/>
      <c r="S383" s="617" t="s">
        <v>56</v>
      </c>
      <c r="T383" s="617"/>
    </row>
    <row r="384" spans="2:20">
      <c r="B384" s="357" t="s">
        <v>2523</v>
      </c>
      <c r="C384" s="357" t="s">
        <v>550</v>
      </c>
      <c r="D384" s="616">
        <v>268</v>
      </c>
      <c r="E384" s="616">
        <v>278</v>
      </c>
      <c r="F384" s="616">
        <v>0</v>
      </c>
      <c r="G384" s="616">
        <v>0</v>
      </c>
      <c r="H384" s="357" t="s">
        <v>2089</v>
      </c>
      <c r="I384" s="357" t="s">
        <v>2090</v>
      </c>
      <c r="J384" s="357" t="s">
        <v>2091</v>
      </c>
      <c r="K384" s="357" t="s">
        <v>2130</v>
      </c>
      <c r="L384" s="617" t="s">
        <v>57</v>
      </c>
      <c r="M384" s="618">
        <v>45299</v>
      </c>
      <c r="N384" s="617"/>
      <c r="O384" s="616">
        <v>1</v>
      </c>
      <c r="P384" s="357" t="s">
        <v>1767</v>
      </c>
      <c r="Q384" s="357" t="s">
        <v>2110</v>
      </c>
      <c r="R384" s="617"/>
      <c r="S384" s="617" t="s">
        <v>56</v>
      </c>
      <c r="T384" s="357" t="s">
        <v>2322</v>
      </c>
    </row>
    <row r="385" spans="2:20">
      <c r="B385" s="357" t="s">
        <v>2524</v>
      </c>
      <c r="C385" s="357" t="s">
        <v>388</v>
      </c>
      <c r="D385" s="616">
        <v>248</v>
      </c>
      <c r="E385" s="616">
        <v>253</v>
      </c>
      <c r="F385" s="616">
        <v>0</v>
      </c>
      <c r="G385" s="616">
        <v>0</v>
      </c>
      <c r="H385" s="357" t="s">
        <v>37</v>
      </c>
      <c r="I385" s="357" t="s">
        <v>45</v>
      </c>
      <c r="J385" s="357" t="s">
        <v>124</v>
      </c>
      <c r="K385" s="357" t="s">
        <v>2130</v>
      </c>
      <c r="L385" s="617" t="s">
        <v>57</v>
      </c>
      <c r="M385" s="618">
        <v>44891</v>
      </c>
      <c r="N385" s="617"/>
      <c r="O385" s="616">
        <v>1</v>
      </c>
      <c r="P385" s="357" t="s">
        <v>1767</v>
      </c>
      <c r="Q385" s="357" t="s">
        <v>2093</v>
      </c>
      <c r="R385" s="357" t="s">
        <v>2094</v>
      </c>
      <c r="S385" s="617" t="s">
        <v>56</v>
      </c>
      <c r="T385" s="617"/>
    </row>
    <row r="386" spans="2:20">
      <c r="B386" s="357" t="s">
        <v>2525</v>
      </c>
      <c r="C386" s="357" t="s">
        <v>55</v>
      </c>
      <c r="D386" s="616">
        <v>52</v>
      </c>
      <c r="E386" s="616">
        <v>57</v>
      </c>
      <c r="F386" s="616">
        <v>0</v>
      </c>
      <c r="G386" s="616">
        <v>0</v>
      </c>
      <c r="H386" s="357" t="s">
        <v>2144</v>
      </c>
      <c r="I386" s="357" t="s">
        <v>2145</v>
      </c>
      <c r="J386" s="357" t="s">
        <v>2146</v>
      </c>
      <c r="K386" s="357" t="s">
        <v>2500</v>
      </c>
      <c r="L386" s="617" t="s">
        <v>57</v>
      </c>
      <c r="M386" s="618">
        <v>44986</v>
      </c>
      <c r="N386" s="617"/>
      <c r="O386" s="616">
        <v>1</v>
      </c>
      <c r="P386" s="357" t="s">
        <v>1767</v>
      </c>
      <c r="Q386" s="357" t="s">
        <v>2093</v>
      </c>
      <c r="R386" s="357" t="s">
        <v>2094</v>
      </c>
      <c r="S386" s="617" t="s">
        <v>56</v>
      </c>
      <c r="T386" s="357" t="s">
        <v>3178</v>
      </c>
    </row>
    <row r="387" spans="2:20">
      <c r="B387" s="357" t="s">
        <v>72</v>
      </c>
      <c r="C387" s="357" t="s">
        <v>72</v>
      </c>
      <c r="D387" s="616">
        <v>26</v>
      </c>
      <c r="E387" s="616">
        <v>31</v>
      </c>
      <c r="F387" s="616">
        <v>0</v>
      </c>
      <c r="G387" s="616">
        <v>0</v>
      </c>
      <c r="H387" s="357" t="s">
        <v>2133</v>
      </c>
      <c r="I387" s="357" t="s">
        <v>2526</v>
      </c>
      <c r="J387" s="357" t="s">
        <v>2527</v>
      </c>
      <c r="K387" s="357" t="s">
        <v>2528</v>
      </c>
      <c r="L387" s="617" t="s">
        <v>57</v>
      </c>
      <c r="M387" s="618">
        <v>45214</v>
      </c>
      <c r="N387" s="617"/>
      <c r="O387" s="616">
        <v>1</v>
      </c>
      <c r="P387" s="357" t="s">
        <v>1767</v>
      </c>
      <c r="Q387" s="357" t="s">
        <v>2093</v>
      </c>
      <c r="R387" s="357" t="s">
        <v>2094</v>
      </c>
      <c r="S387" s="617" t="s">
        <v>56</v>
      </c>
      <c r="T387" s="617"/>
    </row>
    <row r="388" spans="2:20">
      <c r="B388" s="357" t="s">
        <v>400</v>
      </c>
      <c r="C388" s="357" t="s">
        <v>400</v>
      </c>
      <c r="D388" s="616">
        <v>-85</v>
      </c>
      <c r="E388" s="616">
        <v>-80</v>
      </c>
      <c r="F388" s="616">
        <v>0</v>
      </c>
      <c r="G388" s="616">
        <v>0</v>
      </c>
      <c r="H388" s="357" t="s">
        <v>2113</v>
      </c>
      <c r="I388" s="357" t="s">
        <v>2114</v>
      </c>
      <c r="J388" s="357" t="s">
        <v>3150</v>
      </c>
      <c r="K388" s="357" t="s">
        <v>2227</v>
      </c>
      <c r="L388" s="617" t="s">
        <v>57</v>
      </c>
      <c r="M388" s="618">
        <v>45241</v>
      </c>
      <c r="N388" s="617"/>
      <c r="O388" s="616">
        <v>1</v>
      </c>
      <c r="P388" s="357" t="s">
        <v>1767</v>
      </c>
      <c r="Q388" s="357" t="s">
        <v>2093</v>
      </c>
      <c r="R388" s="357" t="s">
        <v>2094</v>
      </c>
      <c r="S388" s="617" t="s">
        <v>56</v>
      </c>
      <c r="T388" s="357" t="s">
        <v>2529</v>
      </c>
    </row>
    <row r="389" spans="2:20">
      <c r="B389" s="357" t="s">
        <v>2530</v>
      </c>
      <c r="C389" s="357" t="s">
        <v>550</v>
      </c>
      <c r="D389" s="616">
        <v>37</v>
      </c>
      <c r="E389" s="616">
        <v>47</v>
      </c>
      <c r="F389" s="616">
        <v>90</v>
      </c>
      <c r="G389" s="616">
        <v>0</v>
      </c>
      <c r="H389" s="357" t="s">
        <v>2089</v>
      </c>
      <c r="I389" s="357" t="s">
        <v>2090</v>
      </c>
      <c r="J389" s="357" t="s">
        <v>2091</v>
      </c>
      <c r="K389" s="357" t="s">
        <v>2092</v>
      </c>
      <c r="L389" s="617" t="s">
        <v>57</v>
      </c>
      <c r="M389" s="618">
        <v>45299</v>
      </c>
      <c r="N389" s="617"/>
      <c r="O389" s="616">
        <v>1</v>
      </c>
      <c r="P389" s="357" t="s">
        <v>1767</v>
      </c>
      <c r="Q389" s="357" t="s">
        <v>2093</v>
      </c>
      <c r="R389" s="357" t="s">
        <v>2094</v>
      </c>
      <c r="S389" s="617" t="s">
        <v>56</v>
      </c>
      <c r="T389" s="357" t="s">
        <v>3029</v>
      </c>
    </row>
    <row r="390" spans="2:20">
      <c r="B390" s="357" t="s">
        <v>2531</v>
      </c>
      <c r="C390" s="357" t="s">
        <v>550</v>
      </c>
      <c r="D390" s="616">
        <v>37</v>
      </c>
      <c r="E390" s="616">
        <v>47</v>
      </c>
      <c r="F390" s="616">
        <v>90</v>
      </c>
      <c r="G390" s="616">
        <v>0</v>
      </c>
      <c r="H390" s="357" t="s">
        <v>2089</v>
      </c>
      <c r="I390" s="357" t="s">
        <v>2090</v>
      </c>
      <c r="J390" s="357" t="s">
        <v>2091</v>
      </c>
      <c r="K390" s="357" t="s">
        <v>2092</v>
      </c>
      <c r="L390" s="617" t="s">
        <v>57</v>
      </c>
      <c r="M390" s="618">
        <v>45299</v>
      </c>
      <c r="N390" s="617"/>
      <c r="O390" s="616">
        <v>1</v>
      </c>
      <c r="P390" s="357" t="s">
        <v>1767</v>
      </c>
      <c r="Q390" s="357" t="s">
        <v>2093</v>
      </c>
      <c r="R390" s="357" t="s">
        <v>2094</v>
      </c>
      <c r="S390" s="617" t="s">
        <v>56</v>
      </c>
      <c r="T390" s="357" t="s">
        <v>3029</v>
      </c>
    </row>
    <row r="391" spans="2:20">
      <c r="B391" s="357" t="s">
        <v>2532</v>
      </c>
      <c r="C391" s="357" t="s">
        <v>575</v>
      </c>
      <c r="D391" s="616">
        <v>-44</v>
      </c>
      <c r="E391" s="616">
        <v>-39</v>
      </c>
      <c r="F391" s="616">
        <v>0</v>
      </c>
      <c r="G391" s="616">
        <v>0</v>
      </c>
      <c r="H391" s="357" t="s">
        <v>2114</v>
      </c>
      <c r="I391" s="357" t="s">
        <v>2100</v>
      </c>
      <c r="J391" s="357" t="s">
        <v>3036</v>
      </c>
      <c r="K391" s="357" t="s">
        <v>2102</v>
      </c>
      <c r="L391" s="617" t="s">
        <v>57</v>
      </c>
      <c r="M391" s="618">
        <v>45299</v>
      </c>
      <c r="N391" s="617"/>
      <c r="O391" s="616">
        <v>1</v>
      </c>
      <c r="P391" s="357" t="s">
        <v>1767</v>
      </c>
      <c r="Q391" s="357" t="s">
        <v>2093</v>
      </c>
      <c r="R391" s="357" t="s">
        <v>2094</v>
      </c>
      <c r="S391" s="617" t="s">
        <v>56</v>
      </c>
      <c r="T391" s="617"/>
    </row>
    <row r="392" spans="2:20">
      <c r="B392" s="357" t="s">
        <v>2533</v>
      </c>
      <c r="C392" s="357" t="s">
        <v>413</v>
      </c>
      <c r="D392" s="616">
        <v>47</v>
      </c>
      <c r="E392" s="616">
        <v>57</v>
      </c>
      <c r="F392" s="616">
        <v>0</v>
      </c>
      <c r="G392" s="616">
        <v>0</v>
      </c>
      <c r="H392" s="357" t="s">
        <v>37</v>
      </c>
      <c r="I392" s="357" t="s">
        <v>45</v>
      </c>
      <c r="J392" s="357" t="s">
        <v>419</v>
      </c>
      <c r="K392" s="357" t="s">
        <v>2237</v>
      </c>
      <c r="L392" s="617" t="s">
        <v>57</v>
      </c>
      <c r="M392" s="618">
        <v>45145</v>
      </c>
      <c r="N392" s="617"/>
      <c r="O392" s="616">
        <v>1</v>
      </c>
      <c r="P392" s="357" t="s">
        <v>1767</v>
      </c>
      <c r="Q392" s="357" t="s">
        <v>2093</v>
      </c>
      <c r="R392" s="357" t="s">
        <v>2094</v>
      </c>
      <c r="S392" s="617" t="s">
        <v>56</v>
      </c>
      <c r="T392" s="357" t="s">
        <v>1</v>
      </c>
    </row>
    <row r="393" spans="2:20">
      <c r="B393" s="357" t="s">
        <v>2534</v>
      </c>
      <c r="C393" s="357" t="s">
        <v>528</v>
      </c>
      <c r="D393" s="616">
        <v>85</v>
      </c>
      <c r="E393" s="616">
        <v>90</v>
      </c>
      <c r="F393" s="616">
        <v>0</v>
      </c>
      <c r="G393" s="616">
        <v>0</v>
      </c>
      <c r="H393" s="357" t="s">
        <v>45</v>
      </c>
      <c r="I393" s="357" t="s">
        <v>45</v>
      </c>
      <c r="J393" s="357" t="s">
        <v>371</v>
      </c>
      <c r="K393" s="357" t="s">
        <v>2124</v>
      </c>
      <c r="L393" s="617" t="s">
        <v>90</v>
      </c>
      <c r="M393" s="618">
        <v>45299</v>
      </c>
      <c r="N393" s="617"/>
      <c r="O393" s="616">
        <v>1</v>
      </c>
      <c r="P393" s="357" t="s">
        <v>1767</v>
      </c>
      <c r="Q393" s="357" t="s">
        <v>2093</v>
      </c>
      <c r="R393" s="357" t="s">
        <v>2094</v>
      </c>
      <c r="S393" s="617" t="s">
        <v>56</v>
      </c>
      <c r="T393" s="617"/>
    </row>
    <row r="394" spans="2:20">
      <c r="B394" s="357" t="s">
        <v>2534</v>
      </c>
      <c r="C394" s="357" t="s">
        <v>528</v>
      </c>
      <c r="D394" s="616">
        <v>45</v>
      </c>
      <c r="E394" s="616">
        <v>50</v>
      </c>
      <c r="F394" s="616">
        <v>0</v>
      </c>
      <c r="G394" s="616">
        <v>0</v>
      </c>
      <c r="H394" s="357" t="s">
        <v>45</v>
      </c>
      <c r="I394" s="357" t="s">
        <v>45</v>
      </c>
      <c r="J394" s="357" t="s">
        <v>371</v>
      </c>
      <c r="K394" s="357" t="s">
        <v>2124</v>
      </c>
      <c r="L394" s="617" t="s">
        <v>84</v>
      </c>
      <c r="M394" s="618">
        <v>45299</v>
      </c>
      <c r="N394" s="617"/>
      <c r="O394" s="616">
        <v>1</v>
      </c>
      <c r="P394" s="357" t="s">
        <v>1767</v>
      </c>
      <c r="Q394" s="357" t="s">
        <v>2093</v>
      </c>
      <c r="R394" s="357" t="s">
        <v>2094</v>
      </c>
      <c r="S394" s="617" t="s">
        <v>56</v>
      </c>
      <c r="T394" s="617"/>
    </row>
    <row r="395" spans="2:20">
      <c r="B395" s="357" t="s">
        <v>2535</v>
      </c>
      <c r="C395" s="357" t="s">
        <v>830</v>
      </c>
      <c r="D395" s="616">
        <v>189</v>
      </c>
      <c r="E395" s="616">
        <v>199</v>
      </c>
      <c r="F395" s="616">
        <v>0</v>
      </c>
      <c r="G395" s="616">
        <v>0</v>
      </c>
      <c r="H395" s="357" t="s">
        <v>2100</v>
      </c>
      <c r="I395" s="357" t="s">
        <v>45</v>
      </c>
      <c r="J395" s="357" t="s">
        <v>2398</v>
      </c>
      <c r="K395" s="357" t="s">
        <v>2130</v>
      </c>
      <c r="L395" s="617" t="s">
        <v>57</v>
      </c>
      <c r="M395" s="618">
        <v>45292</v>
      </c>
      <c r="N395" s="617"/>
      <c r="O395" s="616">
        <v>1</v>
      </c>
      <c r="P395" s="357" t="s">
        <v>1767</v>
      </c>
      <c r="Q395" s="357" t="s">
        <v>2093</v>
      </c>
      <c r="R395" s="357" t="s">
        <v>2094</v>
      </c>
      <c r="S395" s="617" t="s">
        <v>56</v>
      </c>
      <c r="T395" s="357" t="s">
        <v>2399</v>
      </c>
    </row>
    <row r="396" spans="2:20">
      <c r="B396" s="357" t="s">
        <v>76</v>
      </c>
      <c r="C396" s="357" t="s">
        <v>76</v>
      </c>
      <c r="D396" s="616">
        <v>26</v>
      </c>
      <c r="E396" s="616">
        <v>31</v>
      </c>
      <c r="F396" s="616">
        <v>0</v>
      </c>
      <c r="G396" s="616">
        <v>0</v>
      </c>
      <c r="H396" s="357" t="s">
        <v>2133</v>
      </c>
      <c r="I396" s="357" t="s">
        <v>2526</v>
      </c>
      <c r="J396" s="357" t="s">
        <v>2536</v>
      </c>
      <c r="K396" s="357" t="s">
        <v>2537</v>
      </c>
      <c r="L396" s="617" t="s">
        <v>57</v>
      </c>
      <c r="M396" s="618">
        <v>45214</v>
      </c>
      <c r="N396" s="617"/>
      <c r="O396" s="616">
        <v>1</v>
      </c>
      <c r="P396" s="357" t="s">
        <v>1767</v>
      </c>
      <c r="Q396" s="357" t="s">
        <v>2093</v>
      </c>
      <c r="R396" s="357" t="s">
        <v>2094</v>
      </c>
      <c r="S396" s="617" t="s">
        <v>56</v>
      </c>
      <c r="T396" s="357" t="s">
        <v>3041</v>
      </c>
    </row>
    <row r="397" spans="2:20">
      <c r="B397" s="357" t="s">
        <v>2538</v>
      </c>
      <c r="C397" s="357" t="s">
        <v>550</v>
      </c>
      <c r="D397" s="616">
        <v>635</v>
      </c>
      <c r="E397" s="616">
        <v>645</v>
      </c>
      <c r="F397" s="616">
        <v>0</v>
      </c>
      <c r="G397" s="616">
        <v>0</v>
      </c>
      <c r="H397" s="357" t="s">
        <v>2089</v>
      </c>
      <c r="I397" s="357" t="s">
        <v>2090</v>
      </c>
      <c r="J397" s="357" t="s">
        <v>2091</v>
      </c>
      <c r="K397" s="357" t="s">
        <v>2232</v>
      </c>
      <c r="L397" s="617" t="s">
        <v>57</v>
      </c>
      <c r="M397" s="618">
        <v>45299</v>
      </c>
      <c r="N397" s="617"/>
      <c r="O397" s="616">
        <v>1</v>
      </c>
      <c r="P397" s="357" t="s">
        <v>1767</v>
      </c>
      <c r="Q397" s="357" t="s">
        <v>2110</v>
      </c>
      <c r="R397" s="617"/>
      <c r="S397" s="617" t="s">
        <v>56</v>
      </c>
      <c r="T397" s="357" t="s">
        <v>3042</v>
      </c>
    </row>
    <row r="398" spans="2:20">
      <c r="B398" s="357" t="s">
        <v>2539</v>
      </c>
      <c r="C398" s="357" t="s">
        <v>550</v>
      </c>
      <c r="D398" s="616">
        <v>37</v>
      </c>
      <c r="E398" s="616">
        <v>47</v>
      </c>
      <c r="F398" s="616">
        <v>90</v>
      </c>
      <c r="G398" s="616">
        <v>0</v>
      </c>
      <c r="H398" s="357" t="s">
        <v>2089</v>
      </c>
      <c r="I398" s="357" t="s">
        <v>2090</v>
      </c>
      <c r="J398" s="357" t="s">
        <v>2091</v>
      </c>
      <c r="K398" s="357" t="s">
        <v>2092</v>
      </c>
      <c r="L398" s="617" t="s">
        <v>57</v>
      </c>
      <c r="M398" s="618">
        <v>45299</v>
      </c>
      <c r="N398" s="617"/>
      <c r="O398" s="616">
        <v>1</v>
      </c>
      <c r="P398" s="357" t="s">
        <v>1767</v>
      </c>
      <c r="Q398" s="357" t="s">
        <v>2093</v>
      </c>
      <c r="R398" s="357" t="s">
        <v>2094</v>
      </c>
      <c r="S398" s="617" t="s">
        <v>56</v>
      </c>
      <c r="T398" s="357" t="s">
        <v>3029</v>
      </c>
    </row>
    <row r="399" spans="2:20">
      <c r="B399" s="357" t="s">
        <v>606</v>
      </c>
      <c r="C399" s="357" t="s">
        <v>575</v>
      </c>
      <c r="D399" s="616">
        <v>40</v>
      </c>
      <c r="E399" s="616">
        <v>50</v>
      </c>
      <c r="F399" s="616">
        <v>0</v>
      </c>
      <c r="G399" s="616">
        <v>0</v>
      </c>
      <c r="H399" s="357" t="s">
        <v>2114</v>
      </c>
      <c r="I399" s="357" t="s">
        <v>2100</v>
      </c>
      <c r="J399" s="357" t="s">
        <v>3036</v>
      </c>
      <c r="K399" s="357" t="s">
        <v>2130</v>
      </c>
      <c r="L399" s="617" t="s">
        <v>57</v>
      </c>
      <c r="M399" s="618">
        <v>45299</v>
      </c>
      <c r="N399" s="617"/>
      <c r="O399" s="616">
        <v>1</v>
      </c>
      <c r="P399" s="357" t="s">
        <v>1767</v>
      </c>
      <c r="Q399" s="357" t="s">
        <v>2093</v>
      </c>
      <c r="R399" s="357" t="s">
        <v>2094</v>
      </c>
      <c r="S399" s="617" t="s">
        <v>56</v>
      </c>
      <c r="T399" s="357" t="s">
        <v>3131</v>
      </c>
    </row>
    <row r="400" spans="2:20">
      <c r="B400" s="357" t="s">
        <v>606</v>
      </c>
      <c r="C400" s="357" t="s">
        <v>606</v>
      </c>
      <c r="D400" s="616">
        <v>30</v>
      </c>
      <c r="E400" s="616">
        <v>40</v>
      </c>
      <c r="F400" s="616">
        <v>0</v>
      </c>
      <c r="G400" s="616">
        <v>0</v>
      </c>
      <c r="H400" s="357" t="s">
        <v>2166</v>
      </c>
      <c r="I400" s="357" t="s">
        <v>2100</v>
      </c>
      <c r="J400" s="357" t="s">
        <v>3036</v>
      </c>
      <c r="K400" s="357" t="s">
        <v>2092</v>
      </c>
      <c r="L400" s="617" t="s">
        <v>57</v>
      </c>
      <c r="M400" s="618">
        <v>45299</v>
      </c>
      <c r="N400" s="617"/>
      <c r="O400" s="616">
        <v>1</v>
      </c>
      <c r="P400" s="357" t="s">
        <v>1767</v>
      </c>
      <c r="Q400" s="357" t="s">
        <v>2093</v>
      </c>
      <c r="R400" s="357" t="s">
        <v>2094</v>
      </c>
      <c r="S400" s="617" t="s">
        <v>56</v>
      </c>
      <c r="T400" s="357" t="s">
        <v>3087</v>
      </c>
    </row>
    <row r="401" spans="2:20">
      <c r="B401" s="357" t="s">
        <v>2540</v>
      </c>
      <c r="C401" s="357" t="s">
        <v>388</v>
      </c>
      <c r="D401" s="616">
        <v>601</v>
      </c>
      <c r="E401" s="616">
        <v>606</v>
      </c>
      <c r="F401" s="616">
        <v>0</v>
      </c>
      <c r="G401" s="616">
        <v>0</v>
      </c>
      <c r="H401" s="357" t="s">
        <v>37</v>
      </c>
      <c r="I401" s="357" t="s">
        <v>45</v>
      </c>
      <c r="J401" s="357" t="s">
        <v>124</v>
      </c>
      <c r="K401" s="357" t="s">
        <v>2541</v>
      </c>
      <c r="L401" s="617" t="s">
        <v>57</v>
      </c>
      <c r="M401" s="618">
        <v>44891</v>
      </c>
      <c r="N401" s="617"/>
      <c r="O401" s="616">
        <v>3</v>
      </c>
      <c r="P401" s="357" t="s">
        <v>1767</v>
      </c>
      <c r="Q401" s="357" t="s">
        <v>2110</v>
      </c>
      <c r="R401" s="617"/>
      <c r="S401" s="617" t="s">
        <v>56</v>
      </c>
      <c r="T401" s="357" t="s">
        <v>2260</v>
      </c>
    </row>
    <row r="402" spans="2:20">
      <c r="B402" s="357" t="s">
        <v>765</v>
      </c>
      <c r="C402" s="357" t="s">
        <v>745</v>
      </c>
      <c r="D402" s="616">
        <v>29</v>
      </c>
      <c r="E402" s="616">
        <v>49</v>
      </c>
      <c r="F402" s="616">
        <v>40</v>
      </c>
      <c r="G402" s="616">
        <v>0</v>
      </c>
      <c r="H402" s="357" t="s">
        <v>2166</v>
      </c>
      <c r="I402" s="357" t="s">
        <v>2100</v>
      </c>
      <c r="J402" s="357" t="s">
        <v>2199</v>
      </c>
      <c r="K402" s="357" t="s">
        <v>2626</v>
      </c>
      <c r="L402" s="617" t="s">
        <v>57</v>
      </c>
      <c r="M402" s="618">
        <v>45269</v>
      </c>
      <c r="N402" s="617"/>
      <c r="O402" s="616">
        <v>1</v>
      </c>
      <c r="P402" s="357" t="s">
        <v>1767</v>
      </c>
      <c r="Q402" s="357" t="s">
        <v>2093</v>
      </c>
      <c r="R402" s="357" t="s">
        <v>2119</v>
      </c>
      <c r="S402" s="617" t="s">
        <v>56</v>
      </c>
      <c r="T402" s="357" t="s">
        <v>2542</v>
      </c>
    </row>
    <row r="403" spans="2:20">
      <c r="B403" s="357" t="s">
        <v>766</v>
      </c>
      <c r="C403" s="357" t="s">
        <v>745</v>
      </c>
      <c r="D403" s="616">
        <v>256</v>
      </c>
      <c r="E403" s="616">
        <v>276</v>
      </c>
      <c r="F403" s="616">
        <v>0</v>
      </c>
      <c r="G403" s="616">
        <v>0</v>
      </c>
      <c r="H403" s="357" t="s">
        <v>2166</v>
      </c>
      <c r="I403" s="357" t="s">
        <v>2100</v>
      </c>
      <c r="J403" s="357" t="s">
        <v>2199</v>
      </c>
      <c r="K403" s="357" t="s">
        <v>2337</v>
      </c>
      <c r="L403" s="617" t="s">
        <v>57</v>
      </c>
      <c r="M403" s="618">
        <v>45269</v>
      </c>
      <c r="N403" s="617"/>
      <c r="O403" s="616">
        <v>1</v>
      </c>
      <c r="P403" s="357" t="s">
        <v>1767</v>
      </c>
      <c r="Q403" s="357" t="s">
        <v>2110</v>
      </c>
      <c r="R403" s="617"/>
      <c r="S403" s="617" t="s">
        <v>56</v>
      </c>
      <c r="T403" s="357" t="s">
        <v>3214</v>
      </c>
    </row>
    <row r="404" spans="2:20">
      <c r="B404" s="357" t="s">
        <v>2543</v>
      </c>
      <c r="C404" s="357" t="s">
        <v>638</v>
      </c>
      <c r="D404" s="616">
        <v>637</v>
      </c>
      <c r="E404" s="616">
        <v>647</v>
      </c>
      <c r="F404" s="616">
        <v>0</v>
      </c>
      <c r="G404" s="616">
        <v>0</v>
      </c>
      <c r="H404" s="357" t="s">
        <v>2324</v>
      </c>
      <c r="I404" s="357" t="s">
        <v>2401</v>
      </c>
      <c r="J404" s="357" t="s">
        <v>3002</v>
      </c>
      <c r="K404" s="357" t="s">
        <v>2337</v>
      </c>
      <c r="L404" s="617" t="s">
        <v>57</v>
      </c>
      <c r="M404" s="618">
        <v>45299</v>
      </c>
      <c r="N404" s="617"/>
      <c r="O404" s="616">
        <v>1</v>
      </c>
      <c r="P404" s="357" t="s">
        <v>1767</v>
      </c>
      <c r="Q404" s="357" t="s">
        <v>2110</v>
      </c>
      <c r="R404" s="617"/>
      <c r="S404" s="617" t="s">
        <v>56</v>
      </c>
      <c r="T404" s="357" t="s">
        <v>2214</v>
      </c>
    </row>
    <row r="405" spans="2:20">
      <c r="B405" s="357" t="s">
        <v>2544</v>
      </c>
      <c r="C405" s="357" t="s">
        <v>675</v>
      </c>
      <c r="D405" s="616">
        <v>268</v>
      </c>
      <c r="E405" s="616">
        <v>273</v>
      </c>
      <c r="F405" s="616">
        <v>0</v>
      </c>
      <c r="G405" s="616">
        <v>0</v>
      </c>
      <c r="H405" s="357" t="s">
        <v>37</v>
      </c>
      <c r="I405" s="357" t="s">
        <v>45</v>
      </c>
      <c r="J405" s="357" t="s">
        <v>2096</v>
      </c>
      <c r="K405" s="357" t="s">
        <v>2097</v>
      </c>
      <c r="L405" s="617" t="s">
        <v>57</v>
      </c>
      <c r="M405" s="618">
        <v>45299</v>
      </c>
      <c r="N405" s="617"/>
      <c r="O405" s="616">
        <v>2</v>
      </c>
      <c r="P405" s="357" t="s">
        <v>1767</v>
      </c>
      <c r="Q405" s="357" t="s">
        <v>2093</v>
      </c>
      <c r="R405" s="357" t="s">
        <v>2094</v>
      </c>
      <c r="S405" s="617" t="s">
        <v>56</v>
      </c>
      <c r="T405" s="617"/>
    </row>
    <row r="406" spans="2:20">
      <c r="B406" s="357" t="s">
        <v>2545</v>
      </c>
      <c r="C406" s="357" t="s">
        <v>158</v>
      </c>
      <c r="D406" s="616">
        <v>330</v>
      </c>
      <c r="E406" s="616">
        <v>335</v>
      </c>
      <c r="F406" s="616">
        <v>0</v>
      </c>
      <c r="G406" s="616">
        <v>0</v>
      </c>
      <c r="H406" s="357" t="s">
        <v>45</v>
      </c>
      <c r="I406" s="357" t="s">
        <v>2113</v>
      </c>
      <c r="J406" s="357" t="s">
        <v>2231</v>
      </c>
      <c r="K406" s="357" t="s">
        <v>2232</v>
      </c>
      <c r="L406" s="617" t="s">
        <v>57</v>
      </c>
      <c r="M406" s="618">
        <v>45292</v>
      </c>
      <c r="N406" s="617"/>
      <c r="O406" s="616">
        <v>2</v>
      </c>
      <c r="P406" s="357" t="s">
        <v>1767</v>
      </c>
      <c r="Q406" s="357" t="s">
        <v>2110</v>
      </c>
      <c r="R406" s="617"/>
      <c r="S406" s="617" t="s">
        <v>56</v>
      </c>
      <c r="T406" s="357" t="s">
        <v>2255</v>
      </c>
    </row>
    <row r="407" spans="2:20">
      <c r="B407" s="357" t="s">
        <v>2546</v>
      </c>
      <c r="C407" s="357" t="s">
        <v>570</v>
      </c>
      <c r="D407" s="616">
        <v>-80</v>
      </c>
      <c r="E407" s="616">
        <v>-75</v>
      </c>
      <c r="F407" s="616">
        <v>45</v>
      </c>
      <c r="G407" s="616">
        <v>0</v>
      </c>
      <c r="H407" s="357" t="s">
        <v>37</v>
      </c>
      <c r="I407" s="357" t="s">
        <v>45</v>
      </c>
      <c r="J407" s="357" t="s">
        <v>3268</v>
      </c>
      <c r="K407" s="357" t="s">
        <v>2107</v>
      </c>
      <c r="L407" s="617" t="s">
        <v>57</v>
      </c>
      <c r="M407" s="618">
        <v>45292</v>
      </c>
      <c r="N407" s="617"/>
      <c r="O407" s="616">
        <v>1</v>
      </c>
      <c r="P407" s="357" t="s">
        <v>1767</v>
      </c>
      <c r="Q407" s="357" t="s">
        <v>2093</v>
      </c>
      <c r="R407" s="357" t="s">
        <v>2094</v>
      </c>
      <c r="S407" s="617" t="s">
        <v>161</v>
      </c>
      <c r="T407" s="357" t="s">
        <v>3039</v>
      </c>
    </row>
    <row r="408" spans="2:20">
      <c r="B408" s="357" t="s">
        <v>584</v>
      </c>
      <c r="C408" s="357" t="s">
        <v>584</v>
      </c>
      <c r="D408" s="616">
        <v>15</v>
      </c>
      <c r="E408" s="616">
        <v>20</v>
      </c>
      <c r="F408" s="616">
        <v>0</v>
      </c>
      <c r="G408" s="616">
        <v>0</v>
      </c>
      <c r="H408" s="357" t="s">
        <v>2100</v>
      </c>
      <c r="I408" s="357" t="s">
        <v>45</v>
      </c>
      <c r="J408" s="357" t="s">
        <v>2547</v>
      </c>
      <c r="K408" s="357" t="s">
        <v>2130</v>
      </c>
      <c r="L408" s="617" t="s">
        <v>57</v>
      </c>
      <c r="M408" s="618">
        <v>45299</v>
      </c>
      <c r="N408" s="617"/>
      <c r="O408" s="616">
        <v>1</v>
      </c>
      <c r="P408" s="357" t="s">
        <v>1767</v>
      </c>
      <c r="Q408" s="357" t="s">
        <v>2093</v>
      </c>
      <c r="R408" s="357" t="s">
        <v>2094</v>
      </c>
      <c r="S408" s="617" t="s">
        <v>56</v>
      </c>
      <c r="T408" s="617"/>
    </row>
    <row r="409" spans="2:20">
      <c r="B409" s="357" t="s">
        <v>2548</v>
      </c>
      <c r="C409" s="357" t="s">
        <v>2548</v>
      </c>
      <c r="D409" s="616">
        <v>-51</v>
      </c>
      <c r="E409" s="616">
        <v>-51</v>
      </c>
      <c r="F409" s="616">
        <v>0</v>
      </c>
      <c r="G409" s="616">
        <v>0</v>
      </c>
      <c r="H409" s="357" t="s">
        <v>2549</v>
      </c>
      <c r="I409" s="357" t="s">
        <v>2112</v>
      </c>
      <c r="J409" s="357" t="s">
        <v>2550</v>
      </c>
      <c r="K409" s="357" t="s">
        <v>2551</v>
      </c>
      <c r="L409" s="617" t="s">
        <v>84</v>
      </c>
      <c r="M409" s="618">
        <v>45128</v>
      </c>
      <c r="N409" s="617"/>
      <c r="O409" s="616">
        <v>1</v>
      </c>
      <c r="P409" s="357" t="s">
        <v>1767</v>
      </c>
      <c r="Q409" s="357" t="s">
        <v>2093</v>
      </c>
      <c r="R409" s="357" t="s">
        <v>2094</v>
      </c>
      <c r="S409" s="617" t="s">
        <v>56</v>
      </c>
      <c r="T409" s="357" t="s">
        <v>2552</v>
      </c>
    </row>
    <row r="410" spans="2:20">
      <c r="B410" s="357" t="s">
        <v>2548</v>
      </c>
      <c r="C410" s="357" t="s">
        <v>2548</v>
      </c>
      <c r="D410" s="616">
        <v>-23</v>
      </c>
      <c r="E410" s="616">
        <v>-23</v>
      </c>
      <c r="F410" s="616">
        <v>0</v>
      </c>
      <c r="G410" s="616">
        <v>0</v>
      </c>
      <c r="H410" s="357" t="s">
        <v>2549</v>
      </c>
      <c r="I410" s="357" t="s">
        <v>2112</v>
      </c>
      <c r="J410" s="357" t="s">
        <v>2550</v>
      </c>
      <c r="K410" s="357" t="s">
        <v>2551</v>
      </c>
      <c r="L410" s="617" t="s">
        <v>90</v>
      </c>
      <c r="M410" s="618">
        <v>45128</v>
      </c>
      <c r="N410" s="617"/>
      <c r="O410" s="616">
        <v>1</v>
      </c>
      <c r="P410" s="357" t="s">
        <v>1767</v>
      </c>
      <c r="Q410" s="357" t="s">
        <v>2093</v>
      </c>
      <c r="R410" s="357" t="s">
        <v>2094</v>
      </c>
      <c r="S410" s="617" t="s">
        <v>56</v>
      </c>
      <c r="T410" s="357" t="s">
        <v>2553</v>
      </c>
    </row>
    <row r="411" spans="2:20">
      <c r="B411" s="357" t="s">
        <v>2548</v>
      </c>
      <c r="C411" s="357" t="s">
        <v>2548</v>
      </c>
      <c r="D411" s="616">
        <v>0</v>
      </c>
      <c r="E411" s="616">
        <v>0</v>
      </c>
      <c r="F411" s="616">
        <v>0</v>
      </c>
      <c r="G411" s="616">
        <v>0</v>
      </c>
      <c r="H411" s="357" t="s">
        <v>2099</v>
      </c>
      <c r="I411" s="357" t="s">
        <v>37</v>
      </c>
      <c r="J411" s="357" t="s">
        <v>2554</v>
      </c>
      <c r="K411" s="357" t="s">
        <v>2114</v>
      </c>
      <c r="L411" s="617" t="s">
        <v>57</v>
      </c>
      <c r="M411" s="618">
        <v>41727</v>
      </c>
      <c r="N411" s="618">
        <v>72975</v>
      </c>
      <c r="O411" s="616">
        <v>1</v>
      </c>
      <c r="P411" s="357" t="s">
        <v>1767</v>
      </c>
      <c r="Q411" s="357" t="s">
        <v>2093</v>
      </c>
      <c r="R411" s="357" t="s">
        <v>2094</v>
      </c>
      <c r="S411" s="617" t="s">
        <v>56</v>
      </c>
      <c r="T411" s="357" t="s">
        <v>2555</v>
      </c>
    </row>
    <row r="412" spans="2:20">
      <c r="B412" s="357" t="s">
        <v>2556</v>
      </c>
      <c r="C412" s="357" t="s">
        <v>550</v>
      </c>
      <c r="D412" s="616">
        <v>37</v>
      </c>
      <c r="E412" s="616">
        <v>47</v>
      </c>
      <c r="F412" s="616">
        <v>90</v>
      </c>
      <c r="G412" s="616">
        <v>0</v>
      </c>
      <c r="H412" s="357" t="s">
        <v>2089</v>
      </c>
      <c r="I412" s="357" t="s">
        <v>2090</v>
      </c>
      <c r="J412" s="357" t="s">
        <v>2091</v>
      </c>
      <c r="K412" s="357" t="s">
        <v>2092</v>
      </c>
      <c r="L412" s="617" t="s">
        <v>57</v>
      </c>
      <c r="M412" s="618">
        <v>45299</v>
      </c>
      <c r="N412" s="617"/>
      <c r="O412" s="616">
        <v>1</v>
      </c>
      <c r="P412" s="357" t="s">
        <v>1767</v>
      </c>
      <c r="Q412" s="357" t="s">
        <v>2093</v>
      </c>
      <c r="R412" s="357" t="s">
        <v>2094</v>
      </c>
      <c r="S412" s="617" t="s">
        <v>56</v>
      </c>
      <c r="T412" s="357" t="s">
        <v>3029</v>
      </c>
    </row>
    <row r="413" spans="2:20">
      <c r="B413" s="357" t="s">
        <v>2557</v>
      </c>
      <c r="C413" s="357" t="s">
        <v>2557</v>
      </c>
      <c r="D413" s="616">
        <v>75</v>
      </c>
      <c r="E413" s="616">
        <v>85</v>
      </c>
      <c r="F413" s="616">
        <v>0</v>
      </c>
      <c r="G413" s="616">
        <v>0</v>
      </c>
      <c r="H413" s="357" t="s">
        <v>2113</v>
      </c>
      <c r="I413" s="357" t="s">
        <v>2114</v>
      </c>
      <c r="J413" s="357" t="s">
        <v>2295</v>
      </c>
      <c r="K413" s="357" t="s">
        <v>2190</v>
      </c>
      <c r="L413" s="617" t="s">
        <v>57</v>
      </c>
      <c r="M413" s="618">
        <v>45136</v>
      </c>
      <c r="N413" s="617"/>
      <c r="O413" s="616">
        <v>1</v>
      </c>
      <c r="P413" s="357" t="s">
        <v>1767</v>
      </c>
      <c r="Q413" s="357" t="s">
        <v>2110</v>
      </c>
      <c r="R413" s="617"/>
      <c r="S413" s="617" t="s">
        <v>56</v>
      </c>
      <c r="T413" s="357" t="s">
        <v>1</v>
      </c>
    </row>
    <row r="414" spans="2:20">
      <c r="B414" s="357" t="s">
        <v>2558</v>
      </c>
      <c r="C414" s="357" t="s">
        <v>550</v>
      </c>
      <c r="D414" s="616">
        <v>37</v>
      </c>
      <c r="E414" s="616">
        <v>47</v>
      </c>
      <c r="F414" s="616">
        <v>90</v>
      </c>
      <c r="G414" s="616">
        <v>0</v>
      </c>
      <c r="H414" s="357" t="s">
        <v>2089</v>
      </c>
      <c r="I414" s="357" t="s">
        <v>2090</v>
      </c>
      <c r="J414" s="357" t="s">
        <v>2091</v>
      </c>
      <c r="K414" s="357" t="s">
        <v>2092</v>
      </c>
      <c r="L414" s="617" t="s">
        <v>57</v>
      </c>
      <c r="M414" s="618">
        <v>45299</v>
      </c>
      <c r="N414" s="617"/>
      <c r="O414" s="616">
        <v>1</v>
      </c>
      <c r="P414" s="357" t="s">
        <v>1767</v>
      </c>
      <c r="Q414" s="357" t="s">
        <v>2093</v>
      </c>
      <c r="R414" s="357" t="s">
        <v>2094</v>
      </c>
      <c r="S414" s="617" t="s">
        <v>56</v>
      </c>
      <c r="T414" s="357" t="s">
        <v>3029</v>
      </c>
    </row>
    <row r="415" spans="2:20">
      <c r="B415" s="357" t="s">
        <v>2559</v>
      </c>
      <c r="C415" s="357" t="s">
        <v>528</v>
      </c>
      <c r="D415" s="616">
        <v>85</v>
      </c>
      <c r="E415" s="616">
        <v>90</v>
      </c>
      <c r="F415" s="616">
        <v>0</v>
      </c>
      <c r="G415" s="616">
        <v>0</v>
      </c>
      <c r="H415" s="357" t="s">
        <v>45</v>
      </c>
      <c r="I415" s="357" t="s">
        <v>45</v>
      </c>
      <c r="J415" s="357" t="s">
        <v>371</v>
      </c>
      <c r="K415" s="357" t="s">
        <v>2124</v>
      </c>
      <c r="L415" s="617" t="s">
        <v>90</v>
      </c>
      <c r="M415" s="618">
        <v>45299</v>
      </c>
      <c r="N415" s="617"/>
      <c r="O415" s="616">
        <v>1</v>
      </c>
      <c r="P415" s="357" t="s">
        <v>1767</v>
      </c>
      <c r="Q415" s="357" t="s">
        <v>2093</v>
      </c>
      <c r="R415" s="357" t="s">
        <v>2094</v>
      </c>
      <c r="S415" s="617" t="s">
        <v>56</v>
      </c>
      <c r="T415" s="617"/>
    </row>
    <row r="416" spans="2:20">
      <c r="B416" s="357" t="s">
        <v>2559</v>
      </c>
      <c r="C416" s="357" t="s">
        <v>528</v>
      </c>
      <c r="D416" s="616">
        <v>45</v>
      </c>
      <c r="E416" s="616">
        <v>50</v>
      </c>
      <c r="F416" s="616">
        <v>0</v>
      </c>
      <c r="G416" s="616">
        <v>0</v>
      </c>
      <c r="H416" s="357" t="s">
        <v>45</v>
      </c>
      <c r="I416" s="357" t="s">
        <v>45</v>
      </c>
      <c r="J416" s="357" t="s">
        <v>371</v>
      </c>
      <c r="K416" s="357" t="s">
        <v>2124</v>
      </c>
      <c r="L416" s="617" t="s">
        <v>84</v>
      </c>
      <c r="M416" s="618">
        <v>45299</v>
      </c>
      <c r="N416" s="617"/>
      <c r="O416" s="616">
        <v>1</v>
      </c>
      <c r="P416" s="357" t="s">
        <v>1767</v>
      </c>
      <c r="Q416" s="357" t="s">
        <v>2093</v>
      </c>
      <c r="R416" s="357" t="s">
        <v>2094</v>
      </c>
      <c r="S416" s="617" t="s">
        <v>56</v>
      </c>
      <c r="T416" s="617"/>
    </row>
    <row r="417" spans="2:20">
      <c r="B417" s="357" t="s">
        <v>570</v>
      </c>
      <c r="C417" s="357" t="s">
        <v>570</v>
      </c>
      <c r="D417" s="616">
        <v>-75</v>
      </c>
      <c r="E417" s="616">
        <v>-70</v>
      </c>
      <c r="F417" s="616">
        <v>0</v>
      </c>
      <c r="G417" s="616">
        <v>0</v>
      </c>
      <c r="H417" s="357" t="s">
        <v>37</v>
      </c>
      <c r="I417" s="357" t="s">
        <v>45</v>
      </c>
      <c r="J417" s="357" t="s">
        <v>3268</v>
      </c>
      <c r="K417" s="357" t="s">
        <v>450</v>
      </c>
      <c r="L417" s="617" t="s">
        <v>57</v>
      </c>
      <c r="M417" s="618">
        <v>45292</v>
      </c>
      <c r="N417" s="617"/>
      <c r="O417" s="616">
        <v>1</v>
      </c>
      <c r="P417" s="357" t="s">
        <v>1767</v>
      </c>
      <c r="Q417" s="357" t="s">
        <v>2093</v>
      </c>
      <c r="R417" s="357" t="s">
        <v>2094</v>
      </c>
      <c r="S417" s="617" t="s">
        <v>56</v>
      </c>
      <c r="T417" s="357" t="s">
        <v>3039</v>
      </c>
    </row>
    <row r="418" spans="2:20">
      <c r="B418" s="357" t="s">
        <v>2560</v>
      </c>
      <c r="C418" s="357" t="s">
        <v>279</v>
      </c>
      <c r="D418" s="616">
        <v>130</v>
      </c>
      <c r="E418" s="616">
        <v>135</v>
      </c>
      <c r="F418" s="616">
        <v>0</v>
      </c>
      <c r="G418" s="616">
        <v>0</v>
      </c>
      <c r="H418" s="357" t="s">
        <v>2089</v>
      </c>
      <c r="I418" s="357" t="s">
        <v>2090</v>
      </c>
      <c r="J418" s="357" t="s">
        <v>2226</v>
      </c>
      <c r="K418" s="357" t="s">
        <v>2115</v>
      </c>
      <c r="L418" s="617" t="s">
        <v>57</v>
      </c>
      <c r="M418" s="618">
        <v>45271</v>
      </c>
      <c r="N418" s="617"/>
      <c r="O418" s="616">
        <v>1</v>
      </c>
      <c r="P418" s="357" t="s">
        <v>1767</v>
      </c>
      <c r="Q418" s="357" t="s">
        <v>2110</v>
      </c>
      <c r="R418" s="617"/>
      <c r="S418" s="617" t="s">
        <v>56</v>
      </c>
      <c r="T418" s="357" t="s">
        <v>2561</v>
      </c>
    </row>
    <row r="419" spans="2:20">
      <c r="B419" s="357" t="s">
        <v>678</v>
      </c>
      <c r="C419" s="357" t="s">
        <v>677</v>
      </c>
      <c r="D419" s="616">
        <v>86</v>
      </c>
      <c r="E419" s="616">
        <v>91</v>
      </c>
      <c r="F419" s="616">
        <v>0</v>
      </c>
      <c r="G419" s="616">
        <v>0</v>
      </c>
      <c r="H419" s="357" t="s">
        <v>37</v>
      </c>
      <c r="I419" s="357" t="s">
        <v>45</v>
      </c>
      <c r="J419" s="357" t="s">
        <v>2409</v>
      </c>
      <c r="K419" s="357" t="s">
        <v>2097</v>
      </c>
      <c r="L419" s="617" t="s">
        <v>57</v>
      </c>
      <c r="M419" s="618">
        <v>45299</v>
      </c>
      <c r="N419" s="617"/>
      <c r="O419" s="616">
        <v>1</v>
      </c>
      <c r="P419" s="357" t="s">
        <v>1767</v>
      </c>
      <c r="Q419" s="357" t="s">
        <v>2093</v>
      </c>
      <c r="R419" s="357" t="s">
        <v>2094</v>
      </c>
      <c r="S419" s="617" t="s">
        <v>56</v>
      </c>
      <c r="T419" s="617"/>
    </row>
    <row r="420" spans="2:20">
      <c r="B420" s="357" t="s">
        <v>2562</v>
      </c>
      <c r="C420" s="357" t="s">
        <v>677</v>
      </c>
      <c r="D420" s="616">
        <v>117</v>
      </c>
      <c r="E420" s="616">
        <v>122</v>
      </c>
      <c r="F420" s="616">
        <v>0</v>
      </c>
      <c r="G420" s="616">
        <v>0</v>
      </c>
      <c r="H420" s="357" t="s">
        <v>37</v>
      </c>
      <c r="I420" s="357" t="s">
        <v>45</v>
      </c>
      <c r="J420" s="357" t="s">
        <v>2409</v>
      </c>
      <c r="K420" s="357" t="s">
        <v>2097</v>
      </c>
      <c r="L420" s="617" t="s">
        <v>57</v>
      </c>
      <c r="M420" s="618">
        <v>45299</v>
      </c>
      <c r="N420" s="617"/>
      <c r="O420" s="616">
        <v>2</v>
      </c>
      <c r="P420" s="357" t="s">
        <v>1767</v>
      </c>
      <c r="Q420" s="357" t="s">
        <v>2093</v>
      </c>
      <c r="R420" s="357" t="s">
        <v>2094</v>
      </c>
      <c r="S420" s="617" t="s">
        <v>56</v>
      </c>
      <c r="T420" s="617"/>
    </row>
    <row r="421" spans="2:20">
      <c r="B421" s="357" t="s">
        <v>832</v>
      </c>
      <c r="C421" s="357" t="s">
        <v>575</v>
      </c>
      <c r="D421" s="616">
        <v>-44</v>
      </c>
      <c r="E421" s="616">
        <v>-39</v>
      </c>
      <c r="F421" s="616">
        <v>0</v>
      </c>
      <c r="G421" s="616">
        <v>0</v>
      </c>
      <c r="H421" s="357" t="s">
        <v>2114</v>
      </c>
      <c r="I421" s="357" t="s">
        <v>2100</v>
      </c>
      <c r="J421" s="357" t="s">
        <v>3036</v>
      </c>
      <c r="K421" s="357" t="s">
        <v>672</v>
      </c>
      <c r="L421" s="617" t="s">
        <v>57</v>
      </c>
      <c r="M421" s="618">
        <v>45299</v>
      </c>
      <c r="N421" s="617"/>
      <c r="O421" s="616">
        <v>1</v>
      </c>
      <c r="P421" s="357" t="s">
        <v>1767</v>
      </c>
      <c r="Q421" s="357" t="s">
        <v>2093</v>
      </c>
      <c r="R421" s="357" t="s">
        <v>2094</v>
      </c>
      <c r="S421" s="617" t="s">
        <v>56</v>
      </c>
      <c r="T421" s="617"/>
    </row>
    <row r="422" spans="2:20">
      <c r="B422" s="357" t="s">
        <v>2563</v>
      </c>
      <c r="C422" s="357" t="s">
        <v>570</v>
      </c>
      <c r="D422" s="616">
        <v>-100</v>
      </c>
      <c r="E422" s="616">
        <v>-95</v>
      </c>
      <c r="F422" s="616">
        <v>45</v>
      </c>
      <c r="G422" s="616">
        <v>0</v>
      </c>
      <c r="H422" s="357" t="s">
        <v>37</v>
      </c>
      <c r="I422" s="357" t="s">
        <v>45</v>
      </c>
      <c r="J422" s="357" t="s">
        <v>3268</v>
      </c>
      <c r="K422" s="357" t="s">
        <v>2124</v>
      </c>
      <c r="L422" s="617" t="s">
        <v>57</v>
      </c>
      <c r="M422" s="618">
        <v>45292</v>
      </c>
      <c r="N422" s="617"/>
      <c r="O422" s="616">
        <v>1</v>
      </c>
      <c r="P422" s="357" t="s">
        <v>1767</v>
      </c>
      <c r="Q422" s="357" t="s">
        <v>2093</v>
      </c>
      <c r="R422" s="357" t="s">
        <v>2094</v>
      </c>
      <c r="S422" s="617" t="s">
        <v>161</v>
      </c>
      <c r="T422" s="357" t="s">
        <v>3043</v>
      </c>
    </row>
    <row r="423" spans="2:20">
      <c r="B423" s="357" t="s">
        <v>2564</v>
      </c>
      <c r="C423" s="357" t="s">
        <v>675</v>
      </c>
      <c r="D423" s="616">
        <v>122</v>
      </c>
      <c r="E423" s="616">
        <v>127</v>
      </c>
      <c r="F423" s="616">
        <v>0</v>
      </c>
      <c r="G423" s="616">
        <v>0</v>
      </c>
      <c r="H423" s="357" t="s">
        <v>37</v>
      </c>
      <c r="I423" s="357" t="s">
        <v>45</v>
      </c>
      <c r="J423" s="357" t="s">
        <v>2096</v>
      </c>
      <c r="K423" s="357" t="s">
        <v>2097</v>
      </c>
      <c r="L423" s="617" t="s">
        <v>57</v>
      </c>
      <c r="M423" s="618">
        <v>45299</v>
      </c>
      <c r="N423" s="617"/>
      <c r="O423" s="616">
        <v>2</v>
      </c>
      <c r="P423" s="357" t="s">
        <v>1767</v>
      </c>
      <c r="Q423" s="357" t="s">
        <v>2093</v>
      </c>
      <c r="R423" s="357" t="s">
        <v>2094</v>
      </c>
      <c r="S423" s="617" t="s">
        <v>56</v>
      </c>
      <c r="T423" s="617"/>
    </row>
    <row r="424" spans="2:20">
      <c r="B424" s="357" t="s">
        <v>2565</v>
      </c>
      <c r="C424" s="357" t="s">
        <v>675</v>
      </c>
      <c r="D424" s="616">
        <v>192</v>
      </c>
      <c r="E424" s="616">
        <v>197</v>
      </c>
      <c r="F424" s="616">
        <v>0</v>
      </c>
      <c r="G424" s="616">
        <v>0</v>
      </c>
      <c r="H424" s="357" t="s">
        <v>37</v>
      </c>
      <c r="I424" s="357" t="s">
        <v>45</v>
      </c>
      <c r="J424" s="357" t="s">
        <v>2096</v>
      </c>
      <c r="K424" s="357" t="s">
        <v>2097</v>
      </c>
      <c r="L424" s="617" t="s">
        <v>57</v>
      </c>
      <c r="M424" s="618">
        <v>45299</v>
      </c>
      <c r="N424" s="617"/>
      <c r="O424" s="616">
        <v>2</v>
      </c>
      <c r="P424" s="357" t="s">
        <v>1767</v>
      </c>
      <c r="Q424" s="357" t="s">
        <v>2093</v>
      </c>
      <c r="R424" s="357" t="s">
        <v>2094</v>
      </c>
      <c r="S424" s="617" t="s">
        <v>56</v>
      </c>
      <c r="T424" s="617"/>
    </row>
    <row r="425" spans="2:20">
      <c r="B425" s="357" t="s">
        <v>292</v>
      </c>
      <c r="C425" s="357" t="s">
        <v>279</v>
      </c>
      <c r="D425" s="616">
        <v>148</v>
      </c>
      <c r="E425" s="616">
        <v>163</v>
      </c>
      <c r="F425" s="616">
        <v>0</v>
      </c>
      <c r="G425" s="616">
        <v>0</v>
      </c>
      <c r="H425" s="357" t="s">
        <v>2089</v>
      </c>
      <c r="I425" s="357" t="s">
        <v>2090</v>
      </c>
      <c r="J425" s="357" t="s">
        <v>2226</v>
      </c>
      <c r="K425" s="357" t="s">
        <v>2124</v>
      </c>
      <c r="L425" s="617" t="s">
        <v>57</v>
      </c>
      <c r="M425" s="618">
        <v>45271</v>
      </c>
      <c r="N425" s="617"/>
      <c r="O425" s="616">
        <v>1</v>
      </c>
      <c r="P425" s="357" t="s">
        <v>1767</v>
      </c>
      <c r="Q425" s="357" t="s">
        <v>2110</v>
      </c>
      <c r="R425" s="617"/>
      <c r="S425" s="617" t="s">
        <v>56</v>
      </c>
      <c r="T425" s="357" t="s">
        <v>2561</v>
      </c>
    </row>
    <row r="426" spans="2:20">
      <c r="B426" s="357" t="s">
        <v>2566</v>
      </c>
      <c r="C426" s="357" t="s">
        <v>55</v>
      </c>
      <c r="D426" s="616">
        <v>52</v>
      </c>
      <c r="E426" s="616">
        <v>57</v>
      </c>
      <c r="F426" s="616">
        <v>0</v>
      </c>
      <c r="G426" s="616">
        <v>0</v>
      </c>
      <c r="H426" s="357" t="s">
        <v>2144</v>
      </c>
      <c r="I426" s="357" t="s">
        <v>2145</v>
      </c>
      <c r="J426" s="357" t="s">
        <v>2146</v>
      </c>
      <c r="K426" s="357" t="s">
        <v>2500</v>
      </c>
      <c r="L426" s="617" t="s">
        <v>57</v>
      </c>
      <c r="M426" s="618">
        <v>44986</v>
      </c>
      <c r="N426" s="617"/>
      <c r="O426" s="616">
        <v>1</v>
      </c>
      <c r="P426" s="357" t="s">
        <v>1767</v>
      </c>
      <c r="Q426" s="357" t="s">
        <v>2093</v>
      </c>
      <c r="R426" s="357" t="s">
        <v>2094</v>
      </c>
      <c r="S426" s="617" t="s">
        <v>56</v>
      </c>
      <c r="T426" s="357" t="s">
        <v>3178</v>
      </c>
    </row>
    <row r="427" spans="2:20">
      <c r="B427" s="357" t="s">
        <v>2567</v>
      </c>
      <c r="C427" s="357" t="s">
        <v>825</v>
      </c>
      <c r="D427" s="616">
        <v>143</v>
      </c>
      <c r="E427" s="616">
        <v>148</v>
      </c>
      <c r="F427" s="616">
        <v>0</v>
      </c>
      <c r="G427" s="616">
        <v>0</v>
      </c>
      <c r="H427" s="357" t="s">
        <v>2099</v>
      </c>
      <c r="I427" s="357" t="s">
        <v>2114</v>
      </c>
      <c r="J427" s="357" t="s">
        <v>461</v>
      </c>
      <c r="K427" s="357" t="s">
        <v>674</v>
      </c>
      <c r="L427" s="617" t="s">
        <v>57</v>
      </c>
      <c r="M427" s="618">
        <v>45292</v>
      </c>
      <c r="N427" s="617"/>
      <c r="O427" s="616">
        <v>1</v>
      </c>
      <c r="P427" s="357" t="s">
        <v>1767</v>
      </c>
      <c r="Q427" s="357" t="s">
        <v>2093</v>
      </c>
      <c r="R427" s="357" t="s">
        <v>2094</v>
      </c>
      <c r="S427" s="617" t="s">
        <v>56</v>
      </c>
      <c r="T427" s="357" t="s">
        <v>2229</v>
      </c>
    </row>
    <row r="428" spans="2:20">
      <c r="B428" s="357" t="s">
        <v>359</v>
      </c>
      <c r="C428" s="357" t="s">
        <v>352</v>
      </c>
      <c r="D428" s="616">
        <v>68</v>
      </c>
      <c r="E428" s="616">
        <v>88</v>
      </c>
      <c r="F428" s="616">
        <v>0</v>
      </c>
      <c r="G428" s="616">
        <v>0</v>
      </c>
      <c r="H428" s="357" t="s">
        <v>2111</v>
      </c>
      <c r="I428" s="357" t="s">
        <v>2112</v>
      </c>
      <c r="J428" s="357" t="s">
        <v>2387</v>
      </c>
      <c r="K428" s="357" t="s">
        <v>450</v>
      </c>
      <c r="L428" s="617" t="s">
        <v>57</v>
      </c>
      <c r="M428" s="618">
        <v>45292</v>
      </c>
      <c r="N428" s="617"/>
      <c r="O428" s="616">
        <v>1</v>
      </c>
      <c r="P428" s="357" t="s">
        <v>1767</v>
      </c>
      <c r="Q428" s="357" t="s">
        <v>2093</v>
      </c>
      <c r="R428" s="357" t="s">
        <v>2094</v>
      </c>
      <c r="S428" s="617" t="s">
        <v>56</v>
      </c>
      <c r="T428" s="617"/>
    </row>
    <row r="429" spans="2:20">
      <c r="B429" s="357" t="s">
        <v>359</v>
      </c>
      <c r="C429" s="357" t="s">
        <v>359</v>
      </c>
      <c r="D429" s="616">
        <v>-10</v>
      </c>
      <c r="E429" s="616">
        <v>0</v>
      </c>
      <c r="F429" s="616">
        <v>0</v>
      </c>
      <c r="G429" s="616">
        <v>0</v>
      </c>
      <c r="H429" s="357" t="s">
        <v>2113</v>
      </c>
      <c r="I429" s="357" t="s">
        <v>2114</v>
      </c>
      <c r="J429" s="357" t="s">
        <v>175</v>
      </c>
      <c r="K429" s="357" t="s">
        <v>361</v>
      </c>
      <c r="L429" s="617" t="s">
        <v>57</v>
      </c>
      <c r="M429" s="618">
        <v>45292</v>
      </c>
      <c r="N429" s="617"/>
      <c r="O429" s="616">
        <v>1</v>
      </c>
      <c r="P429" s="357" t="s">
        <v>1767</v>
      </c>
      <c r="Q429" s="357" t="s">
        <v>2093</v>
      </c>
      <c r="R429" s="357" t="s">
        <v>2094</v>
      </c>
      <c r="S429" s="617" t="s">
        <v>56</v>
      </c>
      <c r="T429" s="357" t="s">
        <v>2568</v>
      </c>
    </row>
    <row r="430" spans="2:20">
      <c r="B430" s="357" t="s">
        <v>2569</v>
      </c>
      <c r="C430" s="357" t="s">
        <v>467</v>
      </c>
      <c r="D430" s="616">
        <v>5</v>
      </c>
      <c r="E430" s="616">
        <v>15</v>
      </c>
      <c r="F430" s="616">
        <v>0</v>
      </c>
      <c r="G430" s="616">
        <v>0</v>
      </c>
      <c r="H430" s="357" t="s">
        <v>2161</v>
      </c>
      <c r="I430" s="357" t="s">
        <v>2104</v>
      </c>
      <c r="J430" s="357" t="s">
        <v>2162</v>
      </c>
      <c r="K430" s="357" t="s">
        <v>2130</v>
      </c>
      <c r="L430" s="617" t="s">
        <v>57</v>
      </c>
      <c r="M430" s="618">
        <v>45292</v>
      </c>
      <c r="N430" s="617"/>
      <c r="O430" s="616">
        <v>1</v>
      </c>
      <c r="P430" s="357" t="s">
        <v>1767</v>
      </c>
      <c r="Q430" s="357" t="s">
        <v>2093</v>
      </c>
      <c r="R430" s="357" t="s">
        <v>2094</v>
      </c>
      <c r="S430" s="617" t="s">
        <v>56</v>
      </c>
      <c r="T430" s="617"/>
    </row>
    <row r="431" spans="2:20">
      <c r="B431" s="357" t="s">
        <v>2570</v>
      </c>
      <c r="C431" s="357" t="s">
        <v>447</v>
      </c>
      <c r="D431" s="616">
        <v>-3</v>
      </c>
      <c r="E431" s="616">
        <v>2</v>
      </c>
      <c r="F431" s="616">
        <v>0</v>
      </c>
      <c r="G431" s="616">
        <v>0</v>
      </c>
      <c r="H431" s="357" t="s">
        <v>2114</v>
      </c>
      <c r="I431" s="357" t="s">
        <v>2100</v>
      </c>
      <c r="J431" s="357" t="s">
        <v>2149</v>
      </c>
      <c r="K431" s="357" t="s">
        <v>2102</v>
      </c>
      <c r="L431" s="617" t="s">
        <v>57</v>
      </c>
      <c r="M431" s="618">
        <v>45292</v>
      </c>
      <c r="N431" s="617"/>
      <c r="O431" s="616">
        <v>1</v>
      </c>
      <c r="P431" s="357" t="s">
        <v>1767</v>
      </c>
      <c r="Q431" s="357" t="s">
        <v>2093</v>
      </c>
      <c r="R431" s="357" t="s">
        <v>2094</v>
      </c>
      <c r="S431" s="617" t="s">
        <v>56</v>
      </c>
      <c r="T431" s="617"/>
    </row>
    <row r="432" spans="2:20">
      <c r="B432" s="357" t="s">
        <v>764</v>
      </c>
      <c r="C432" s="357" t="s">
        <v>745</v>
      </c>
      <c r="D432" s="616">
        <v>149</v>
      </c>
      <c r="E432" s="616">
        <v>169</v>
      </c>
      <c r="F432" s="616">
        <v>0</v>
      </c>
      <c r="G432" s="616">
        <v>0</v>
      </c>
      <c r="H432" s="357" t="s">
        <v>2166</v>
      </c>
      <c r="I432" s="357" t="s">
        <v>2100</v>
      </c>
      <c r="J432" s="357" t="s">
        <v>2199</v>
      </c>
      <c r="K432" s="357" t="s">
        <v>2109</v>
      </c>
      <c r="L432" s="617" t="s">
        <v>57</v>
      </c>
      <c r="M432" s="618">
        <v>45269</v>
      </c>
      <c r="N432" s="617"/>
      <c r="O432" s="616">
        <v>1</v>
      </c>
      <c r="P432" s="357" t="s">
        <v>1767</v>
      </c>
      <c r="Q432" s="357" t="s">
        <v>2110</v>
      </c>
      <c r="R432" s="617"/>
      <c r="S432" s="617" t="s">
        <v>56</v>
      </c>
      <c r="T432" s="357" t="s">
        <v>2571</v>
      </c>
    </row>
    <row r="433" spans="2:20">
      <c r="B433" s="357" t="s">
        <v>763</v>
      </c>
      <c r="C433" s="357" t="s">
        <v>745</v>
      </c>
      <c r="D433" s="616">
        <v>176</v>
      </c>
      <c r="E433" s="616">
        <v>196</v>
      </c>
      <c r="F433" s="616">
        <v>0</v>
      </c>
      <c r="G433" s="616">
        <v>0</v>
      </c>
      <c r="H433" s="357" t="s">
        <v>2166</v>
      </c>
      <c r="I433" s="357" t="s">
        <v>2100</v>
      </c>
      <c r="J433" s="357" t="s">
        <v>2199</v>
      </c>
      <c r="K433" s="357" t="s">
        <v>2626</v>
      </c>
      <c r="L433" s="617" t="s">
        <v>57</v>
      </c>
      <c r="M433" s="618">
        <v>45269</v>
      </c>
      <c r="N433" s="617"/>
      <c r="O433" s="616">
        <v>1</v>
      </c>
      <c r="P433" s="357" t="s">
        <v>1767</v>
      </c>
      <c r="Q433" s="357" t="s">
        <v>2110</v>
      </c>
      <c r="R433" s="617"/>
      <c r="S433" s="617" t="s">
        <v>56</v>
      </c>
      <c r="T433" s="357" t="s">
        <v>3020</v>
      </c>
    </row>
    <row r="434" spans="2:20">
      <c r="B434" s="357" t="s">
        <v>2572</v>
      </c>
      <c r="C434" s="357" t="s">
        <v>710</v>
      </c>
      <c r="D434" s="616">
        <v>151</v>
      </c>
      <c r="E434" s="616">
        <v>161</v>
      </c>
      <c r="F434" s="616">
        <v>30</v>
      </c>
      <c r="G434" s="616">
        <v>0</v>
      </c>
      <c r="H434" s="357" t="s">
        <v>2113</v>
      </c>
      <c r="I434" s="357" t="s">
        <v>2113</v>
      </c>
      <c r="J434" s="357" t="s">
        <v>2297</v>
      </c>
      <c r="K434" s="357" t="s">
        <v>2109</v>
      </c>
      <c r="L434" s="617" t="s">
        <v>57</v>
      </c>
      <c r="M434" s="618">
        <v>45299</v>
      </c>
      <c r="N434" s="617"/>
      <c r="O434" s="616">
        <v>1</v>
      </c>
      <c r="P434" s="357" t="s">
        <v>1767</v>
      </c>
      <c r="Q434" s="357" t="s">
        <v>2093</v>
      </c>
      <c r="R434" s="357" t="s">
        <v>2119</v>
      </c>
      <c r="S434" s="617" t="s">
        <v>56</v>
      </c>
      <c r="T434" s="357" t="s">
        <v>2573</v>
      </c>
    </row>
    <row r="435" spans="2:20">
      <c r="B435" s="357" t="s">
        <v>2574</v>
      </c>
      <c r="C435" s="357" t="s">
        <v>467</v>
      </c>
      <c r="D435" s="616">
        <v>-95</v>
      </c>
      <c r="E435" s="616">
        <v>-85</v>
      </c>
      <c r="F435" s="616">
        <v>0</v>
      </c>
      <c r="G435" s="616">
        <v>0</v>
      </c>
      <c r="H435" s="357" t="s">
        <v>2161</v>
      </c>
      <c r="I435" s="357" t="s">
        <v>2104</v>
      </c>
      <c r="J435" s="357" t="s">
        <v>2162</v>
      </c>
      <c r="K435" s="357" t="s">
        <v>2575</v>
      </c>
      <c r="L435" s="617" t="s">
        <v>57</v>
      </c>
      <c r="M435" s="618">
        <v>45292</v>
      </c>
      <c r="N435" s="617"/>
      <c r="O435" s="616">
        <v>1</v>
      </c>
      <c r="P435" s="357" t="s">
        <v>1767</v>
      </c>
      <c r="Q435" s="357" t="s">
        <v>2093</v>
      </c>
      <c r="R435" s="357" t="s">
        <v>2094</v>
      </c>
      <c r="S435" s="617" t="s">
        <v>56</v>
      </c>
      <c r="T435" s="617"/>
    </row>
    <row r="436" spans="2:20">
      <c r="B436" s="357" t="s">
        <v>2576</v>
      </c>
      <c r="C436" s="357" t="s">
        <v>279</v>
      </c>
      <c r="D436" s="616">
        <v>293</v>
      </c>
      <c r="E436" s="616">
        <v>313</v>
      </c>
      <c r="F436" s="616">
        <v>0</v>
      </c>
      <c r="G436" s="616">
        <v>0</v>
      </c>
      <c r="H436" s="357" t="s">
        <v>2089</v>
      </c>
      <c r="I436" s="357" t="s">
        <v>2090</v>
      </c>
      <c r="J436" s="357" t="s">
        <v>2226</v>
      </c>
      <c r="K436" s="357" t="s">
        <v>2092</v>
      </c>
      <c r="L436" s="617" t="s">
        <v>57</v>
      </c>
      <c r="M436" s="618">
        <v>45271</v>
      </c>
      <c r="N436" s="617"/>
      <c r="O436" s="616">
        <v>1</v>
      </c>
      <c r="P436" s="357" t="s">
        <v>1767</v>
      </c>
      <c r="Q436" s="357" t="s">
        <v>2110</v>
      </c>
      <c r="R436" s="617"/>
      <c r="S436" s="617" t="s">
        <v>56</v>
      </c>
      <c r="T436" s="357" t="s">
        <v>2236</v>
      </c>
    </row>
    <row r="437" spans="2:20">
      <c r="B437" s="357" t="s">
        <v>318</v>
      </c>
      <c r="C437" s="357" t="s">
        <v>318</v>
      </c>
      <c r="D437" s="616">
        <v>20</v>
      </c>
      <c r="E437" s="616">
        <v>25</v>
      </c>
      <c r="F437" s="616">
        <v>0</v>
      </c>
      <c r="G437" s="616">
        <v>0</v>
      </c>
      <c r="H437" s="357" t="s">
        <v>2577</v>
      </c>
      <c r="I437" s="357" t="s">
        <v>2578</v>
      </c>
      <c r="J437" s="357" t="s">
        <v>2579</v>
      </c>
      <c r="K437" s="357" t="s">
        <v>2580</v>
      </c>
      <c r="L437" s="617" t="s">
        <v>57</v>
      </c>
      <c r="M437" s="618">
        <v>45250</v>
      </c>
      <c r="N437" s="617"/>
      <c r="O437" s="616">
        <v>1</v>
      </c>
      <c r="P437" s="357" t="s">
        <v>1767</v>
      </c>
      <c r="Q437" s="357" t="s">
        <v>2093</v>
      </c>
      <c r="R437" s="357" t="s">
        <v>2094</v>
      </c>
      <c r="S437" s="617" t="s">
        <v>56</v>
      </c>
      <c r="T437" s="357" t="s">
        <v>2581</v>
      </c>
    </row>
    <row r="438" spans="2:20">
      <c r="B438" s="357" t="s">
        <v>180</v>
      </c>
      <c r="C438" s="357" t="s">
        <v>180</v>
      </c>
      <c r="D438" s="616">
        <v>255</v>
      </c>
      <c r="E438" s="616">
        <v>260</v>
      </c>
      <c r="F438" s="616">
        <v>0</v>
      </c>
      <c r="G438" s="616">
        <v>0</v>
      </c>
      <c r="H438" s="357" t="s">
        <v>2114</v>
      </c>
      <c r="I438" s="357" t="s">
        <v>45</v>
      </c>
      <c r="J438" s="357" t="s">
        <v>249</v>
      </c>
      <c r="K438" s="357" t="s">
        <v>2102</v>
      </c>
      <c r="L438" s="617" t="s">
        <v>57</v>
      </c>
      <c r="M438" s="618">
        <v>45080</v>
      </c>
      <c r="N438" s="617"/>
      <c r="O438" s="616">
        <v>1</v>
      </c>
      <c r="P438" s="357" t="s">
        <v>1767</v>
      </c>
      <c r="Q438" s="357" t="s">
        <v>2110</v>
      </c>
      <c r="R438" s="617"/>
      <c r="S438" s="617" t="s">
        <v>56</v>
      </c>
      <c r="T438" s="617"/>
    </row>
    <row r="439" spans="2:20">
      <c r="B439" s="357" t="s">
        <v>2582</v>
      </c>
      <c r="C439" s="357" t="s">
        <v>400</v>
      </c>
      <c r="D439" s="616">
        <v>65</v>
      </c>
      <c r="E439" s="616">
        <v>70</v>
      </c>
      <c r="F439" s="616">
        <v>0</v>
      </c>
      <c r="G439" s="616">
        <v>0</v>
      </c>
      <c r="H439" s="357" t="s">
        <v>2113</v>
      </c>
      <c r="I439" s="357" t="s">
        <v>2114</v>
      </c>
      <c r="J439" s="357" t="s">
        <v>3150</v>
      </c>
      <c r="K439" s="357" t="s">
        <v>2124</v>
      </c>
      <c r="L439" s="617" t="s">
        <v>57</v>
      </c>
      <c r="M439" s="618">
        <v>45241</v>
      </c>
      <c r="N439" s="617"/>
      <c r="O439" s="616">
        <v>3</v>
      </c>
      <c r="P439" s="357" t="s">
        <v>1767</v>
      </c>
      <c r="Q439" s="357" t="s">
        <v>2093</v>
      </c>
      <c r="R439" s="357" t="s">
        <v>2094</v>
      </c>
      <c r="S439" s="617" t="s">
        <v>56</v>
      </c>
      <c r="T439" s="357" t="s">
        <v>2583</v>
      </c>
    </row>
    <row r="440" spans="2:20">
      <c r="B440" s="357" t="s">
        <v>2584</v>
      </c>
      <c r="C440" s="357" t="s">
        <v>677</v>
      </c>
      <c r="D440" s="616">
        <v>96</v>
      </c>
      <c r="E440" s="616">
        <v>101</v>
      </c>
      <c r="F440" s="616">
        <v>0</v>
      </c>
      <c r="G440" s="616">
        <v>0</v>
      </c>
      <c r="H440" s="357" t="s">
        <v>37</v>
      </c>
      <c r="I440" s="357" t="s">
        <v>45</v>
      </c>
      <c r="J440" s="357" t="s">
        <v>2409</v>
      </c>
      <c r="K440" s="357" t="s">
        <v>2097</v>
      </c>
      <c r="L440" s="617" t="s">
        <v>57</v>
      </c>
      <c r="M440" s="618">
        <v>45299</v>
      </c>
      <c r="N440" s="617"/>
      <c r="O440" s="616">
        <v>1</v>
      </c>
      <c r="P440" s="357" t="s">
        <v>1767</v>
      </c>
      <c r="Q440" s="357" t="s">
        <v>2093</v>
      </c>
      <c r="R440" s="357" t="s">
        <v>2094</v>
      </c>
      <c r="S440" s="617" t="s">
        <v>56</v>
      </c>
      <c r="T440" s="617"/>
    </row>
    <row r="441" spans="2:20">
      <c r="B441" s="357" t="s">
        <v>2585</v>
      </c>
      <c r="C441" s="357" t="s">
        <v>677</v>
      </c>
      <c r="D441" s="616">
        <v>127</v>
      </c>
      <c r="E441" s="616">
        <v>132</v>
      </c>
      <c r="F441" s="616">
        <v>0</v>
      </c>
      <c r="G441" s="616">
        <v>0</v>
      </c>
      <c r="H441" s="357" t="s">
        <v>37</v>
      </c>
      <c r="I441" s="357" t="s">
        <v>45</v>
      </c>
      <c r="J441" s="357" t="s">
        <v>2409</v>
      </c>
      <c r="K441" s="357" t="s">
        <v>2097</v>
      </c>
      <c r="L441" s="617" t="s">
        <v>57</v>
      </c>
      <c r="M441" s="618">
        <v>45299</v>
      </c>
      <c r="N441" s="617"/>
      <c r="O441" s="616">
        <v>2</v>
      </c>
      <c r="P441" s="357" t="s">
        <v>1767</v>
      </c>
      <c r="Q441" s="357" t="s">
        <v>2093</v>
      </c>
      <c r="R441" s="357" t="s">
        <v>2094</v>
      </c>
      <c r="S441" s="617" t="s">
        <v>56</v>
      </c>
      <c r="T441" s="617"/>
    </row>
    <row r="442" spans="2:20">
      <c r="B442" s="357" t="s">
        <v>2586</v>
      </c>
      <c r="C442" s="357" t="s">
        <v>537</v>
      </c>
      <c r="D442" s="616">
        <v>262</v>
      </c>
      <c r="E442" s="616">
        <v>267</v>
      </c>
      <c r="F442" s="616">
        <v>0</v>
      </c>
      <c r="G442" s="616">
        <v>0</v>
      </c>
      <c r="H442" s="357" t="s">
        <v>2166</v>
      </c>
      <c r="I442" s="357" t="s">
        <v>37</v>
      </c>
      <c r="J442" s="357" t="s">
        <v>371</v>
      </c>
      <c r="K442" s="357" t="s">
        <v>2130</v>
      </c>
      <c r="L442" s="617" t="s">
        <v>57</v>
      </c>
      <c r="M442" s="618">
        <v>45292</v>
      </c>
      <c r="N442" s="617"/>
      <c r="O442" s="616">
        <v>2</v>
      </c>
      <c r="P442" s="357" t="s">
        <v>1767</v>
      </c>
      <c r="Q442" s="357" t="s">
        <v>2093</v>
      </c>
      <c r="R442" s="357" t="s">
        <v>2119</v>
      </c>
      <c r="S442" s="617" t="s">
        <v>56</v>
      </c>
      <c r="T442" s="357" t="s">
        <v>2587</v>
      </c>
    </row>
    <row r="443" spans="2:20">
      <c r="B443" s="357" t="s">
        <v>2588</v>
      </c>
      <c r="C443" s="357" t="s">
        <v>675</v>
      </c>
      <c r="D443" s="616">
        <v>119</v>
      </c>
      <c r="E443" s="616">
        <v>124</v>
      </c>
      <c r="F443" s="616">
        <v>0</v>
      </c>
      <c r="G443" s="616">
        <v>0</v>
      </c>
      <c r="H443" s="357" t="s">
        <v>37</v>
      </c>
      <c r="I443" s="357" t="s">
        <v>45</v>
      </c>
      <c r="J443" s="357" t="s">
        <v>2096</v>
      </c>
      <c r="K443" s="357" t="s">
        <v>2097</v>
      </c>
      <c r="L443" s="617" t="s">
        <v>57</v>
      </c>
      <c r="M443" s="618">
        <v>45299</v>
      </c>
      <c r="N443" s="617"/>
      <c r="O443" s="616">
        <v>2</v>
      </c>
      <c r="P443" s="357" t="s">
        <v>1767</v>
      </c>
      <c r="Q443" s="357" t="s">
        <v>2093</v>
      </c>
      <c r="R443" s="357" t="s">
        <v>2094</v>
      </c>
      <c r="S443" s="617" t="s">
        <v>56</v>
      </c>
      <c r="T443" s="617"/>
    </row>
    <row r="444" spans="2:20">
      <c r="B444" s="357" t="s">
        <v>2589</v>
      </c>
      <c r="C444" s="357" t="s">
        <v>447</v>
      </c>
      <c r="D444" s="616">
        <v>11</v>
      </c>
      <c r="E444" s="616">
        <v>16</v>
      </c>
      <c r="F444" s="616">
        <v>0</v>
      </c>
      <c r="G444" s="616">
        <v>0</v>
      </c>
      <c r="H444" s="357" t="s">
        <v>2114</v>
      </c>
      <c r="I444" s="357" t="s">
        <v>2100</v>
      </c>
      <c r="J444" s="357" t="s">
        <v>2149</v>
      </c>
      <c r="K444" s="357" t="s">
        <v>2102</v>
      </c>
      <c r="L444" s="617" t="s">
        <v>57</v>
      </c>
      <c r="M444" s="618">
        <v>45292</v>
      </c>
      <c r="N444" s="617"/>
      <c r="O444" s="616">
        <v>1</v>
      </c>
      <c r="P444" s="357" t="s">
        <v>1767</v>
      </c>
      <c r="Q444" s="357" t="s">
        <v>2093</v>
      </c>
      <c r="R444" s="357" t="s">
        <v>2094</v>
      </c>
      <c r="S444" s="617" t="s">
        <v>56</v>
      </c>
      <c r="T444" s="617"/>
    </row>
    <row r="445" spans="2:20">
      <c r="B445" s="357" t="s">
        <v>2590</v>
      </c>
      <c r="C445" s="357" t="s">
        <v>279</v>
      </c>
      <c r="D445" s="616">
        <v>98</v>
      </c>
      <c r="E445" s="616">
        <v>113</v>
      </c>
      <c r="F445" s="616">
        <v>0</v>
      </c>
      <c r="G445" s="616">
        <v>0</v>
      </c>
      <c r="H445" s="357" t="s">
        <v>2089</v>
      </c>
      <c r="I445" s="357" t="s">
        <v>2090</v>
      </c>
      <c r="J445" s="357" t="s">
        <v>2226</v>
      </c>
      <c r="K445" s="357" t="s">
        <v>2115</v>
      </c>
      <c r="L445" s="617" t="s">
        <v>57</v>
      </c>
      <c r="M445" s="618">
        <v>45271</v>
      </c>
      <c r="N445" s="617"/>
      <c r="O445" s="616">
        <v>1</v>
      </c>
      <c r="P445" s="357" t="s">
        <v>1767</v>
      </c>
      <c r="Q445" s="357" t="s">
        <v>2093</v>
      </c>
      <c r="R445" s="357" t="s">
        <v>2094</v>
      </c>
      <c r="S445" s="617" t="s">
        <v>56</v>
      </c>
      <c r="T445" s="357" t="s">
        <v>2591</v>
      </c>
    </row>
    <row r="446" spans="2:20">
      <c r="B446" s="357" t="s">
        <v>2592</v>
      </c>
      <c r="C446" s="357" t="s">
        <v>467</v>
      </c>
      <c r="D446" s="616">
        <v>-20</v>
      </c>
      <c r="E446" s="616">
        <v>-10</v>
      </c>
      <c r="F446" s="616">
        <v>0</v>
      </c>
      <c r="G446" s="616">
        <v>0</v>
      </c>
      <c r="H446" s="357" t="s">
        <v>2161</v>
      </c>
      <c r="I446" s="357" t="s">
        <v>2104</v>
      </c>
      <c r="J446" s="357" t="s">
        <v>2162</v>
      </c>
      <c r="K446" s="357" t="s">
        <v>2102</v>
      </c>
      <c r="L446" s="617" t="s">
        <v>57</v>
      </c>
      <c r="M446" s="618">
        <v>45292</v>
      </c>
      <c r="N446" s="617"/>
      <c r="O446" s="616">
        <v>1</v>
      </c>
      <c r="P446" s="357" t="s">
        <v>1767</v>
      </c>
      <c r="Q446" s="357" t="s">
        <v>2093</v>
      </c>
      <c r="R446" s="357" t="s">
        <v>2094</v>
      </c>
      <c r="S446" s="617" t="s">
        <v>56</v>
      </c>
      <c r="T446" s="617"/>
    </row>
    <row r="447" spans="2:20">
      <c r="B447" s="357" t="s">
        <v>2593</v>
      </c>
      <c r="C447" s="357" t="s">
        <v>550</v>
      </c>
      <c r="D447" s="616">
        <v>252</v>
      </c>
      <c r="E447" s="616">
        <v>262</v>
      </c>
      <c r="F447" s="616">
        <v>0</v>
      </c>
      <c r="G447" s="616">
        <v>0</v>
      </c>
      <c r="H447" s="357" t="s">
        <v>2089</v>
      </c>
      <c r="I447" s="357" t="s">
        <v>2090</v>
      </c>
      <c r="J447" s="357" t="s">
        <v>2091</v>
      </c>
      <c r="K447" s="357" t="s">
        <v>2130</v>
      </c>
      <c r="L447" s="617" t="s">
        <v>57</v>
      </c>
      <c r="M447" s="618">
        <v>45299</v>
      </c>
      <c r="N447" s="617"/>
      <c r="O447" s="616">
        <v>2</v>
      </c>
      <c r="P447" s="357" t="s">
        <v>1767</v>
      </c>
      <c r="Q447" s="357" t="s">
        <v>2110</v>
      </c>
      <c r="R447" s="617"/>
      <c r="S447" s="617" t="s">
        <v>56</v>
      </c>
      <c r="T447" s="357" t="s">
        <v>3044</v>
      </c>
    </row>
    <row r="448" spans="2:20">
      <c r="B448" s="357" t="s">
        <v>2594</v>
      </c>
      <c r="C448" s="357" t="s">
        <v>140</v>
      </c>
      <c r="D448" s="616">
        <v>333</v>
      </c>
      <c r="E448" s="616">
        <v>338</v>
      </c>
      <c r="F448" s="616">
        <v>0</v>
      </c>
      <c r="G448" s="616">
        <v>0</v>
      </c>
      <c r="H448" s="357" t="s">
        <v>2113</v>
      </c>
      <c r="I448" s="357" t="s">
        <v>2114</v>
      </c>
      <c r="J448" s="357" t="s">
        <v>124</v>
      </c>
      <c r="K448" s="357" t="s">
        <v>2136</v>
      </c>
      <c r="L448" s="617" t="s">
        <v>57</v>
      </c>
      <c r="M448" s="618">
        <v>45184</v>
      </c>
      <c r="N448" s="617"/>
      <c r="O448" s="616">
        <v>1</v>
      </c>
      <c r="P448" s="357" t="s">
        <v>1767</v>
      </c>
      <c r="Q448" s="357" t="s">
        <v>2110</v>
      </c>
      <c r="R448" s="617"/>
      <c r="S448" s="617" t="s">
        <v>56</v>
      </c>
      <c r="T448" s="617"/>
    </row>
    <row r="449" spans="2:20">
      <c r="B449" s="357" t="s">
        <v>2595</v>
      </c>
      <c r="C449" s="357" t="s">
        <v>2595</v>
      </c>
      <c r="D449" s="616">
        <v>5</v>
      </c>
      <c r="E449" s="616">
        <v>15</v>
      </c>
      <c r="F449" s="616">
        <v>20</v>
      </c>
      <c r="G449" s="616">
        <v>22</v>
      </c>
      <c r="H449" s="357" t="s">
        <v>45</v>
      </c>
      <c r="I449" s="357" t="s">
        <v>2113</v>
      </c>
      <c r="J449" s="357" t="s">
        <v>124</v>
      </c>
      <c r="K449" s="357" t="s">
        <v>2597</v>
      </c>
      <c r="L449" s="617" t="s">
        <v>57</v>
      </c>
      <c r="M449" s="618">
        <v>45177</v>
      </c>
      <c r="N449" s="617"/>
      <c r="O449" s="616">
        <v>1</v>
      </c>
      <c r="P449" s="357" t="s">
        <v>1767</v>
      </c>
      <c r="Q449" s="357" t="s">
        <v>2093</v>
      </c>
      <c r="R449" s="357" t="s">
        <v>2119</v>
      </c>
      <c r="S449" s="617" t="s">
        <v>56</v>
      </c>
      <c r="T449" s="357" t="s">
        <v>2596</v>
      </c>
    </row>
    <row r="450" spans="2:20">
      <c r="B450" s="357" t="s">
        <v>651</v>
      </c>
      <c r="C450" s="357" t="s">
        <v>651</v>
      </c>
      <c r="D450" s="616">
        <v>-25</v>
      </c>
      <c r="E450" s="616">
        <v>-35</v>
      </c>
      <c r="F450" s="616">
        <v>0</v>
      </c>
      <c r="G450" s="616">
        <v>0</v>
      </c>
      <c r="H450" s="357" t="s">
        <v>2113</v>
      </c>
      <c r="I450" s="357" t="s">
        <v>2114</v>
      </c>
      <c r="J450" s="357" t="s">
        <v>249</v>
      </c>
      <c r="K450" s="357" t="s">
        <v>2124</v>
      </c>
      <c r="L450" s="617" t="s">
        <v>57</v>
      </c>
      <c r="M450" s="618">
        <v>45299</v>
      </c>
      <c r="N450" s="617"/>
      <c r="O450" s="616">
        <v>1</v>
      </c>
      <c r="P450" s="357" t="s">
        <v>1767</v>
      </c>
      <c r="Q450" s="357" t="s">
        <v>2093</v>
      </c>
      <c r="R450" s="357" t="s">
        <v>2094</v>
      </c>
      <c r="S450" s="617" t="s">
        <v>56</v>
      </c>
      <c r="T450" s="617"/>
    </row>
    <row r="451" spans="2:20">
      <c r="B451" s="357" t="s">
        <v>2598</v>
      </c>
      <c r="C451" s="357" t="s">
        <v>651</v>
      </c>
      <c r="D451" s="616">
        <v>64</v>
      </c>
      <c r="E451" s="616">
        <v>54</v>
      </c>
      <c r="F451" s="616">
        <v>0</v>
      </c>
      <c r="G451" s="616">
        <v>0</v>
      </c>
      <c r="H451" s="357" t="s">
        <v>2113</v>
      </c>
      <c r="I451" s="357" t="s">
        <v>2114</v>
      </c>
      <c r="J451" s="357" t="s">
        <v>249</v>
      </c>
      <c r="K451" s="357" t="s">
        <v>2102</v>
      </c>
      <c r="L451" s="617" t="s">
        <v>57</v>
      </c>
      <c r="M451" s="618">
        <v>45299</v>
      </c>
      <c r="N451" s="617"/>
      <c r="O451" s="616">
        <v>1</v>
      </c>
      <c r="P451" s="357" t="s">
        <v>1767</v>
      </c>
      <c r="Q451" s="357" t="s">
        <v>2093</v>
      </c>
      <c r="R451" s="357" t="s">
        <v>2094</v>
      </c>
      <c r="S451" s="617" t="s">
        <v>56</v>
      </c>
      <c r="T451" s="617"/>
    </row>
    <row r="452" spans="2:20">
      <c r="B452" s="357" t="s">
        <v>2599</v>
      </c>
      <c r="C452" s="357" t="s">
        <v>467</v>
      </c>
      <c r="D452" s="616">
        <v>-30</v>
      </c>
      <c r="E452" s="616">
        <v>-20</v>
      </c>
      <c r="F452" s="616">
        <v>0</v>
      </c>
      <c r="G452" s="616">
        <v>0</v>
      </c>
      <c r="H452" s="357" t="s">
        <v>2161</v>
      </c>
      <c r="I452" s="357" t="s">
        <v>2104</v>
      </c>
      <c r="J452" s="357" t="s">
        <v>2162</v>
      </c>
      <c r="K452" s="357" t="s">
        <v>2102</v>
      </c>
      <c r="L452" s="617" t="s">
        <v>57</v>
      </c>
      <c r="M452" s="618">
        <v>45292</v>
      </c>
      <c r="N452" s="617"/>
      <c r="O452" s="616">
        <v>1</v>
      </c>
      <c r="P452" s="357" t="s">
        <v>1767</v>
      </c>
      <c r="Q452" s="357" t="s">
        <v>2093</v>
      </c>
      <c r="R452" s="357" t="s">
        <v>2094</v>
      </c>
      <c r="S452" s="617" t="s">
        <v>56</v>
      </c>
      <c r="T452" s="357" t="s">
        <v>2600</v>
      </c>
    </row>
    <row r="453" spans="2:20">
      <c r="B453" s="357" t="s">
        <v>624</v>
      </c>
      <c r="C453" s="357" t="s">
        <v>613</v>
      </c>
      <c r="D453" s="616">
        <v>-20</v>
      </c>
      <c r="E453" s="616">
        <v>-15</v>
      </c>
      <c r="F453" s="616">
        <v>0</v>
      </c>
      <c r="G453" s="616">
        <v>0</v>
      </c>
      <c r="H453" s="357" t="s">
        <v>3135</v>
      </c>
      <c r="I453" s="357" t="s">
        <v>2104</v>
      </c>
      <c r="J453" s="357" t="s">
        <v>3136</v>
      </c>
      <c r="K453" s="357" t="s">
        <v>2129</v>
      </c>
      <c r="L453" s="617" t="s">
        <v>57</v>
      </c>
      <c r="M453" s="618">
        <v>45299</v>
      </c>
      <c r="N453" s="617"/>
      <c r="O453" s="616">
        <v>1</v>
      </c>
      <c r="P453" s="357" t="s">
        <v>1767</v>
      </c>
      <c r="Q453" s="357" t="s">
        <v>2093</v>
      </c>
      <c r="R453" s="357" t="s">
        <v>2094</v>
      </c>
      <c r="S453" s="617" t="s">
        <v>56</v>
      </c>
      <c r="T453" s="357" t="s">
        <v>3030</v>
      </c>
    </row>
    <row r="454" spans="2:20">
      <c r="B454" s="357" t="s">
        <v>624</v>
      </c>
      <c r="C454" s="357" t="s">
        <v>614</v>
      </c>
      <c r="D454" s="616">
        <v>-10</v>
      </c>
      <c r="E454" s="616">
        <v>-5</v>
      </c>
      <c r="F454" s="616">
        <v>0</v>
      </c>
      <c r="G454" s="616">
        <v>0</v>
      </c>
      <c r="H454" s="357" t="s">
        <v>37</v>
      </c>
      <c r="I454" s="357" t="s">
        <v>45</v>
      </c>
      <c r="J454" s="357" t="s">
        <v>2106</v>
      </c>
      <c r="K454" s="357" t="s">
        <v>623</v>
      </c>
      <c r="L454" s="617" t="s">
        <v>57</v>
      </c>
      <c r="M454" s="618">
        <v>45299</v>
      </c>
      <c r="N454" s="617"/>
      <c r="O454" s="616">
        <v>1</v>
      </c>
      <c r="P454" s="357" t="s">
        <v>1767</v>
      </c>
      <c r="Q454" s="357" t="s">
        <v>2093</v>
      </c>
      <c r="R454" s="357" t="s">
        <v>2094</v>
      </c>
      <c r="S454" s="617" t="s">
        <v>56</v>
      </c>
      <c r="T454" s="357" t="s">
        <v>3030</v>
      </c>
    </row>
    <row r="455" spans="2:20">
      <c r="B455" s="357" t="s">
        <v>2601</v>
      </c>
      <c r="C455" s="357" t="s">
        <v>613</v>
      </c>
      <c r="D455" s="616">
        <v>-85</v>
      </c>
      <c r="E455" s="616">
        <v>-80</v>
      </c>
      <c r="F455" s="616">
        <v>70</v>
      </c>
      <c r="G455" s="616">
        <v>0</v>
      </c>
      <c r="H455" s="357" t="s">
        <v>3135</v>
      </c>
      <c r="I455" s="357" t="s">
        <v>2104</v>
      </c>
      <c r="J455" s="357" t="s">
        <v>3136</v>
      </c>
      <c r="K455" s="357" t="s">
        <v>2129</v>
      </c>
      <c r="L455" s="617" t="s">
        <v>57</v>
      </c>
      <c r="M455" s="618">
        <v>45299</v>
      </c>
      <c r="N455" s="617"/>
      <c r="O455" s="616">
        <v>1</v>
      </c>
      <c r="P455" s="357" t="s">
        <v>1767</v>
      </c>
      <c r="Q455" s="357" t="s">
        <v>2093</v>
      </c>
      <c r="R455" s="357" t="s">
        <v>2094</v>
      </c>
      <c r="S455" s="617" t="s">
        <v>161</v>
      </c>
      <c r="T455" s="357" t="s">
        <v>3030</v>
      </c>
    </row>
    <row r="456" spans="2:20">
      <c r="B456" s="357" t="s">
        <v>2601</v>
      </c>
      <c r="C456" s="357" t="s">
        <v>614</v>
      </c>
      <c r="D456" s="616">
        <v>-75</v>
      </c>
      <c r="E456" s="616">
        <v>-70</v>
      </c>
      <c r="F456" s="616">
        <v>70</v>
      </c>
      <c r="G456" s="616">
        <v>0</v>
      </c>
      <c r="H456" s="357" t="s">
        <v>37</v>
      </c>
      <c r="I456" s="357" t="s">
        <v>45</v>
      </c>
      <c r="J456" s="357" t="s">
        <v>2106</v>
      </c>
      <c r="K456" s="357" t="s">
        <v>623</v>
      </c>
      <c r="L456" s="617" t="s">
        <v>57</v>
      </c>
      <c r="M456" s="618">
        <v>45299</v>
      </c>
      <c r="N456" s="617"/>
      <c r="O456" s="616">
        <v>1</v>
      </c>
      <c r="P456" s="357" t="s">
        <v>1767</v>
      </c>
      <c r="Q456" s="357" t="s">
        <v>2093</v>
      </c>
      <c r="R456" s="357" t="s">
        <v>2094</v>
      </c>
      <c r="S456" s="617" t="s">
        <v>161</v>
      </c>
      <c r="T456" s="357" t="s">
        <v>3030</v>
      </c>
    </row>
    <row r="457" spans="2:20">
      <c r="B457" s="357" t="s">
        <v>2602</v>
      </c>
      <c r="C457" s="357" t="s">
        <v>550</v>
      </c>
      <c r="D457" s="616">
        <v>37</v>
      </c>
      <c r="E457" s="616">
        <v>47</v>
      </c>
      <c r="F457" s="616">
        <v>90</v>
      </c>
      <c r="G457" s="616">
        <v>0</v>
      </c>
      <c r="H457" s="357" t="s">
        <v>2089</v>
      </c>
      <c r="I457" s="357" t="s">
        <v>2090</v>
      </c>
      <c r="J457" s="357" t="s">
        <v>2091</v>
      </c>
      <c r="K457" s="357" t="s">
        <v>2092</v>
      </c>
      <c r="L457" s="617" t="s">
        <v>57</v>
      </c>
      <c r="M457" s="618">
        <v>45299</v>
      </c>
      <c r="N457" s="617"/>
      <c r="O457" s="616">
        <v>1</v>
      </c>
      <c r="P457" s="357" t="s">
        <v>1767</v>
      </c>
      <c r="Q457" s="357" t="s">
        <v>2093</v>
      </c>
      <c r="R457" s="357" t="s">
        <v>2094</v>
      </c>
      <c r="S457" s="617" t="s">
        <v>56</v>
      </c>
      <c r="T457" s="357" t="s">
        <v>3029</v>
      </c>
    </row>
    <row r="458" spans="2:20">
      <c r="B458" s="357" t="s">
        <v>655</v>
      </c>
      <c r="C458" s="357" t="s">
        <v>655</v>
      </c>
      <c r="D458" s="616">
        <v>-5</v>
      </c>
      <c r="E458" s="616">
        <v>0</v>
      </c>
      <c r="F458" s="616">
        <v>0</v>
      </c>
      <c r="G458" s="616">
        <v>0</v>
      </c>
      <c r="H458" s="357" t="s">
        <v>2099</v>
      </c>
      <c r="I458" s="357" t="s">
        <v>2114</v>
      </c>
      <c r="J458" s="357" t="s">
        <v>2603</v>
      </c>
      <c r="K458" s="357" t="s">
        <v>2092</v>
      </c>
      <c r="L458" s="617" t="s">
        <v>57</v>
      </c>
      <c r="M458" s="618">
        <v>45299</v>
      </c>
      <c r="N458" s="617"/>
      <c r="O458" s="616">
        <v>1</v>
      </c>
      <c r="P458" s="357" t="s">
        <v>1767</v>
      </c>
      <c r="Q458" s="357" t="s">
        <v>2093</v>
      </c>
      <c r="R458" s="357" t="s">
        <v>2094</v>
      </c>
      <c r="S458" s="617" t="s">
        <v>56</v>
      </c>
      <c r="T458" s="617"/>
    </row>
    <row r="459" spans="2:20">
      <c r="B459" s="357" t="s">
        <v>655</v>
      </c>
      <c r="C459" s="357" t="s">
        <v>656</v>
      </c>
      <c r="D459" s="616">
        <v>-5</v>
      </c>
      <c r="E459" s="616">
        <v>0</v>
      </c>
      <c r="F459" s="616">
        <v>0</v>
      </c>
      <c r="G459" s="616">
        <v>0</v>
      </c>
      <c r="H459" s="357" t="s">
        <v>2099</v>
      </c>
      <c r="I459" s="357" t="s">
        <v>2114</v>
      </c>
      <c r="J459" s="357" t="s">
        <v>2603</v>
      </c>
      <c r="K459" s="357" t="s">
        <v>2092</v>
      </c>
      <c r="L459" s="617" t="s">
        <v>57</v>
      </c>
      <c r="M459" s="618">
        <v>45299</v>
      </c>
      <c r="N459" s="617"/>
      <c r="O459" s="616">
        <v>1</v>
      </c>
      <c r="P459" s="357" t="s">
        <v>1767</v>
      </c>
      <c r="Q459" s="357" t="s">
        <v>2093</v>
      </c>
      <c r="R459" s="357" t="s">
        <v>2094</v>
      </c>
      <c r="S459" s="617" t="s">
        <v>56</v>
      </c>
      <c r="T459" s="617"/>
    </row>
    <row r="460" spans="2:20">
      <c r="B460" s="357" t="s">
        <v>2604</v>
      </c>
      <c r="C460" s="357" t="s">
        <v>447</v>
      </c>
      <c r="D460" s="616">
        <v>8</v>
      </c>
      <c r="E460" s="616">
        <v>13</v>
      </c>
      <c r="F460" s="616">
        <v>0</v>
      </c>
      <c r="G460" s="616">
        <v>0</v>
      </c>
      <c r="H460" s="357" t="s">
        <v>2114</v>
      </c>
      <c r="I460" s="357" t="s">
        <v>2100</v>
      </c>
      <c r="J460" s="357" t="s">
        <v>2149</v>
      </c>
      <c r="K460" s="357" t="s">
        <v>2092</v>
      </c>
      <c r="L460" s="617" t="s">
        <v>57</v>
      </c>
      <c r="M460" s="618">
        <v>45292</v>
      </c>
      <c r="N460" s="617"/>
      <c r="O460" s="616">
        <v>1</v>
      </c>
      <c r="P460" s="357" t="s">
        <v>1767</v>
      </c>
      <c r="Q460" s="357" t="s">
        <v>2093</v>
      </c>
      <c r="R460" s="357" t="s">
        <v>2094</v>
      </c>
      <c r="S460" s="617" t="s">
        <v>56</v>
      </c>
      <c r="T460" s="617"/>
    </row>
    <row r="461" spans="2:20">
      <c r="B461" s="357" t="s">
        <v>2605</v>
      </c>
      <c r="C461" s="357" t="s">
        <v>735</v>
      </c>
      <c r="D461" s="616">
        <v>53</v>
      </c>
      <c r="E461" s="616">
        <v>73</v>
      </c>
      <c r="F461" s="616">
        <v>20</v>
      </c>
      <c r="G461" s="616">
        <v>0</v>
      </c>
      <c r="H461" s="357" t="s">
        <v>2133</v>
      </c>
      <c r="I461" s="357" t="s">
        <v>2134</v>
      </c>
      <c r="J461" s="357" t="s">
        <v>2135</v>
      </c>
      <c r="K461" s="357" t="s">
        <v>2136</v>
      </c>
      <c r="L461" s="617" t="s">
        <v>57</v>
      </c>
      <c r="M461" s="618">
        <v>45299</v>
      </c>
      <c r="N461" s="617"/>
      <c r="O461" s="616">
        <v>2</v>
      </c>
      <c r="P461" s="357" t="s">
        <v>1767</v>
      </c>
      <c r="Q461" s="357" t="s">
        <v>2093</v>
      </c>
      <c r="R461" s="357" t="s">
        <v>2119</v>
      </c>
      <c r="S461" s="617" t="s">
        <v>56</v>
      </c>
      <c r="T461" s="357" t="s">
        <v>2361</v>
      </c>
    </row>
    <row r="462" spans="2:20">
      <c r="B462" s="357" t="s">
        <v>2606</v>
      </c>
      <c r="C462" s="357" t="s">
        <v>638</v>
      </c>
      <c r="D462" s="616">
        <v>367</v>
      </c>
      <c r="E462" s="616">
        <v>377</v>
      </c>
      <c r="F462" s="616">
        <v>0</v>
      </c>
      <c r="G462" s="616">
        <v>0</v>
      </c>
      <c r="H462" s="357" t="s">
        <v>2324</v>
      </c>
      <c r="I462" s="357" t="s">
        <v>2401</v>
      </c>
      <c r="J462" s="357" t="s">
        <v>3002</v>
      </c>
      <c r="K462" s="357" t="s">
        <v>2109</v>
      </c>
      <c r="L462" s="617" t="s">
        <v>57</v>
      </c>
      <c r="M462" s="618">
        <v>45299</v>
      </c>
      <c r="N462" s="617"/>
      <c r="O462" s="616">
        <v>1</v>
      </c>
      <c r="P462" s="357" t="s">
        <v>1767</v>
      </c>
      <c r="Q462" s="357" t="s">
        <v>2110</v>
      </c>
      <c r="R462" s="617"/>
      <c r="S462" s="617" t="s">
        <v>56</v>
      </c>
      <c r="T462" s="357" t="s">
        <v>2214</v>
      </c>
    </row>
    <row r="463" spans="2:20">
      <c r="B463" s="357" t="s">
        <v>2607</v>
      </c>
      <c r="C463" s="357" t="s">
        <v>651</v>
      </c>
      <c r="D463" s="616">
        <v>34</v>
      </c>
      <c r="E463" s="616">
        <v>24</v>
      </c>
      <c r="F463" s="616">
        <v>0</v>
      </c>
      <c r="G463" s="616">
        <v>0</v>
      </c>
      <c r="H463" s="357" t="s">
        <v>2113</v>
      </c>
      <c r="I463" s="357" t="s">
        <v>2114</v>
      </c>
      <c r="J463" s="357" t="s">
        <v>249</v>
      </c>
      <c r="K463" s="357" t="s">
        <v>2102</v>
      </c>
      <c r="L463" s="617" t="s">
        <v>57</v>
      </c>
      <c r="M463" s="618">
        <v>45299</v>
      </c>
      <c r="N463" s="617"/>
      <c r="O463" s="616">
        <v>1</v>
      </c>
      <c r="P463" s="357" t="s">
        <v>1767</v>
      </c>
      <c r="Q463" s="357" t="s">
        <v>2093</v>
      </c>
      <c r="R463" s="357" t="s">
        <v>2094</v>
      </c>
      <c r="S463" s="617" t="s">
        <v>56</v>
      </c>
      <c r="T463" s="617"/>
    </row>
    <row r="464" spans="2:20">
      <c r="B464" s="357" t="s">
        <v>2608</v>
      </c>
      <c r="C464" s="357" t="s">
        <v>675</v>
      </c>
      <c r="D464" s="616">
        <v>168</v>
      </c>
      <c r="E464" s="616">
        <v>173</v>
      </c>
      <c r="F464" s="616">
        <v>0</v>
      </c>
      <c r="G464" s="616">
        <v>0</v>
      </c>
      <c r="H464" s="357" t="s">
        <v>37</v>
      </c>
      <c r="I464" s="357" t="s">
        <v>45</v>
      </c>
      <c r="J464" s="357" t="s">
        <v>2096</v>
      </c>
      <c r="K464" s="357" t="s">
        <v>2097</v>
      </c>
      <c r="L464" s="617" t="s">
        <v>57</v>
      </c>
      <c r="M464" s="618">
        <v>45299</v>
      </c>
      <c r="N464" s="617"/>
      <c r="O464" s="616">
        <v>2</v>
      </c>
      <c r="P464" s="357" t="s">
        <v>1767</v>
      </c>
      <c r="Q464" s="357" t="s">
        <v>2093</v>
      </c>
      <c r="R464" s="357" t="s">
        <v>2094</v>
      </c>
      <c r="S464" s="617" t="s">
        <v>56</v>
      </c>
      <c r="T464" s="617"/>
    </row>
    <row r="465" spans="2:20">
      <c r="B465" s="357" t="s">
        <v>2609</v>
      </c>
      <c r="C465" s="357" t="s">
        <v>158</v>
      </c>
      <c r="D465" s="616">
        <v>318</v>
      </c>
      <c r="E465" s="616">
        <v>328</v>
      </c>
      <c r="F465" s="616">
        <v>0</v>
      </c>
      <c r="G465" s="616">
        <v>0</v>
      </c>
      <c r="H465" s="357" t="s">
        <v>45</v>
      </c>
      <c r="I465" s="357" t="s">
        <v>2113</v>
      </c>
      <c r="J465" s="357" t="s">
        <v>2231</v>
      </c>
      <c r="K465" s="357" t="s">
        <v>2109</v>
      </c>
      <c r="L465" s="617" t="s">
        <v>57</v>
      </c>
      <c r="M465" s="618">
        <v>45292</v>
      </c>
      <c r="N465" s="617"/>
      <c r="O465" s="616">
        <v>2</v>
      </c>
      <c r="P465" s="357" t="s">
        <v>1767</v>
      </c>
      <c r="Q465" s="357" t="s">
        <v>2110</v>
      </c>
      <c r="R465" s="617"/>
      <c r="S465" s="617" t="s">
        <v>56</v>
      </c>
      <c r="T465" s="357" t="s">
        <v>2255</v>
      </c>
    </row>
    <row r="466" spans="2:20">
      <c r="B466" s="357" t="s">
        <v>712</v>
      </c>
      <c r="C466" s="357" t="s">
        <v>710</v>
      </c>
      <c r="D466" s="616">
        <v>-91</v>
      </c>
      <c r="E466" s="616">
        <v>-81</v>
      </c>
      <c r="F466" s="616">
        <v>30</v>
      </c>
      <c r="G466" s="616">
        <v>0</v>
      </c>
      <c r="H466" s="357" t="s">
        <v>2113</v>
      </c>
      <c r="I466" s="357" t="s">
        <v>2113</v>
      </c>
      <c r="J466" s="357" t="s">
        <v>2297</v>
      </c>
      <c r="K466" s="357" t="s">
        <v>2102</v>
      </c>
      <c r="L466" s="617" t="s">
        <v>57</v>
      </c>
      <c r="M466" s="618">
        <v>45299</v>
      </c>
      <c r="N466" s="617"/>
      <c r="O466" s="616">
        <v>1</v>
      </c>
      <c r="P466" s="357" t="s">
        <v>1767</v>
      </c>
      <c r="Q466" s="357" t="s">
        <v>2093</v>
      </c>
      <c r="R466" s="357" t="s">
        <v>2119</v>
      </c>
      <c r="S466" s="617" t="s">
        <v>56</v>
      </c>
      <c r="T466" s="357" t="s">
        <v>2610</v>
      </c>
    </row>
    <row r="467" spans="2:20">
      <c r="B467" s="357" t="s">
        <v>537</v>
      </c>
      <c r="C467" s="357" t="s">
        <v>537</v>
      </c>
      <c r="D467" s="616">
        <v>161</v>
      </c>
      <c r="E467" s="616">
        <v>166</v>
      </c>
      <c r="F467" s="616">
        <v>0</v>
      </c>
      <c r="G467" s="616">
        <v>0</v>
      </c>
      <c r="H467" s="357" t="s">
        <v>2166</v>
      </c>
      <c r="I467" s="357" t="s">
        <v>37</v>
      </c>
      <c r="J467" s="357" t="s">
        <v>371</v>
      </c>
      <c r="K467" s="357" t="s">
        <v>450</v>
      </c>
      <c r="L467" s="617" t="s">
        <v>57</v>
      </c>
      <c r="M467" s="618">
        <v>45292</v>
      </c>
      <c r="N467" s="617"/>
      <c r="O467" s="616">
        <v>1</v>
      </c>
      <c r="P467" s="357" t="s">
        <v>1767</v>
      </c>
      <c r="Q467" s="357" t="s">
        <v>2093</v>
      </c>
      <c r="R467" s="357" t="s">
        <v>2119</v>
      </c>
      <c r="S467" s="617" t="s">
        <v>56</v>
      </c>
      <c r="T467" s="357" t="s">
        <v>3045</v>
      </c>
    </row>
    <row r="468" spans="2:20">
      <c r="B468" s="357" t="s">
        <v>2611</v>
      </c>
      <c r="C468" s="357" t="s">
        <v>643</v>
      </c>
      <c r="D468" s="616">
        <v>47</v>
      </c>
      <c r="E468" s="616">
        <v>52</v>
      </c>
      <c r="F468" s="616">
        <v>0</v>
      </c>
      <c r="G468" s="616">
        <v>0</v>
      </c>
      <c r="H468" s="357" t="s">
        <v>2114</v>
      </c>
      <c r="I468" s="357" t="s">
        <v>45</v>
      </c>
      <c r="J468" s="357" t="s">
        <v>2239</v>
      </c>
      <c r="K468" s="357" t="s">
        <v>2130</v>
      </c>
      <c r="L468" s="617" t="s">
        <v>57</v>
      </c>
      <c r="M468" s="618">
        <v>45299</v>
      </c>
      <c r="N468" s="617"/>
      <c r="O468" s="616">
        <v>1</v>
      </c>
      <c r="P468" s="357" t="s">
        <v>1767</v>
      </c>
      <c r="Q468" s="357" t="s">
        <v>2093</v>
      </c>
      <c r="R468" s="357" t="s">
        <v>2094</v>
      </c>
      <c r="S468" s="617" t="s">
        <v>56</v>
      </c>
      <c r="T468" s="617"/>
    </row>
    <row r="469" spans="2:20">
      <c r="B469" s="357" t="s">
        <v>2612</v>
      </c>
      <c r="C469" s="357" t="s">
        <v>651</v>
      </c>
      <c r="D469" s="616">
        <v>65</v>
      </c>
      <c r="E469" s="616">
        <v>55</v>
      </c>
      <c r="F469" s="616">
        <v>0</v>
      </c>
      <c r="G469" s="616">
        <v>0</v>
      </c>
      <c r="H469" s="357" t="s">
        <v>2113</v>
      </c>
      <c r="I469" s="357" t="s">
        <v>2114</v>
      </c>
      <c r="J469" s="357" t="s">
        <v>249</v>
      </c>
      <c r="K469" s="357" t="s">
        <v>2102</v>
      </c>
      <c r="L469" s="617" t="s">
        <v>57</v>
      </c>
      <c r="M469" s="618">
        <v>45299</v>
      </c>
      <c r="N469" s="617"/>
      <c r="O469" s="616">
        <v>1</v>
      </c>
      <c r="P469" s="357" t="s">
        <v>1767</v>
      </c>
      <c r="Q469" s="357" t="s">
        <v>2093</v>
      </c>
      <c r="R469" s="357" t="s">
        <v>2094</v>
      </c>
      <c r="S469" s="617" t="s">
        <v>56</v>
      </c>
      <c r="T469" s="617"/>
    </row>
    <row r="470" spans="2:20">
      <c r="B470" s="357" t="s">
        <v>2613</v>
      </c>
      <c r="C470" s="357" t="s">
        <v>550</v>
      </c>
      <c r="D470" s="616">
        <v>37</v>
      </c>
      <c r="E470" s="616">
        <v>47</v>
      </c>
      <c r="F470" s="616">
        <v>90</v>
      </c>
      <c r="G470" s="616">
        <v>0</v>
      </c>
      <c r="H470" s="357" t="s">
        <v>2089</v>
      </c>
      <c r="I470" s="357" t="s">
        <v>2090</v>
      </c>
      <c r="J470" s="357" t="s">
        <v>2091</v>
      </c>
      <c r="K470" s="357" t="s">
        <v>2092</v>
      </c>
      <c r="L470" s="617" t="s">
        <v>57</v>
      </c>
      <c r="M470" s="618">
        <v>45299</v>
      </c>
      <c r="N470" s="617"/>
      <c r="O470" s="616">
        <v>1</v>
      </c>
      <c r="P470" s="357" t="s">
        <v>1767</v>
      </c>
      <c r="Q470" s="357" t="s">
        <v>2093</v>
      </c>
      <c r="R470" s="357" t="s">
        <v>2094</v>
      </c>
      <c r="S470" s="617" t="s">
        <v>56</v>
      </c>
      <c r="T470" s="357" t="s">
        <v>3029</v>
      </c>
    </row>
    <row r="471" spans="2:20">
      <c r="B471" s="357" t="s">
        <v>656</v>
      </c>
      <c r="C471" s="357" t="s">
        <v>655</v>
      </c>
      <c r="D471" s="616">
        <v>-5</v>
      </c>
      <c r="E471" s="616">
        <v>0</v>
      </c>
      <c r="F471" s="616">
        <v>0</v>
      </c>
      <c r="G471" s="616">
        <v>0</v>
      </c>
      <c r="H471" s="357" t="s">
        <v>2099</v>
      </c>
      <c r="I471" s="357" t="s">
        <v>2114</v>
      </c>
      <c r="J471" s="357" t="s">
        <v>2603</v>
      </c>
      <c r="K471" s="357" t="s">
        <v>2092</v>
      </c>
      <c r="L471" s="617" t="s">
        <v>57</v>
      </c>
      <c r="M471" s="618">
        <v>45299</v>
      </c>
      <c r="N471" s="617"/>
      <c r="O471" s="616">
        <v>1</v>
      </c>
      <c r="P471" s="357" t="s">
        <v>1767</v>
      </c>
      <c r="Q471" s="357" t="s">
        <v>2093</v>
      </c>
      <c r="R471" s="357" t="s">
        <v>2094</v>
      </c>
      <c r="S471" s="617" t="s">
        <v>56</v>
      </c>
      <c r="T471" s="617"/>
    </row>
    <row r="472" spans="2:20">
      <c r="B472" s="357" t="s">
        <v>656</v>
      </c>
      <c r="C472" s="357" t="s">
        <v>656</v>
      </c>
      <c r="D472" s="616">
        <v>-5</v>
      </c>
      <c r="E472" s="616">
        <v>0</v>
      </c>
      <c r="F472" s="616">
        <v>0</v>
      </c>
      <c r="G472" s="616">
        <v>0</v>
      </c>
      <c r="H472" s="357" t="s">
        <v>2099</v>
      </c>
      <c r="I472" s="357" t="s">
        <v>2114</v>
      </c>
      <c r="J472" s="357" t="s">
        <v>2603</v>
      </c>
      <c r="K472" s="357" t="s">
        <v>2092</v>
      </c>
      <c r="L472" s="617" t="s">
        <v>57</v>
      </c>
      <c r="M472" s="618">
        <v>45299</v>
      </c>
      <c r="N472" s="617"/>
      <c r="O472" s="616">
        <v>1</v>
      </c>
      <c r="P472" s="357" t="s">
        <v>1767</v>
      </c>
      <c r="Q472" s="357" t="s">
        <v>2093</v>
      </c>
      <c r="R472" s="357" t="s">
        <v>2094</v>
      </c>
      <c r="S472" s="617" t="s">
        <v>56</v>
      </c>
      <c r="T472" s="617"/>
    </row>
    <row r="473" spans="2:20">
      <c r="B473" s="357" t="s">
        <v>619</v>
      </c>
      <c r="C473" s="357" t="s">
        <v>613</v>
      </c>
      <c r="D473" s="616">
        <v>-20</v>
      </c>
      <c r="E473" s="616">
        <v>-15</v>
      </c>
      <c r="F473" s="616">
        <v>0</v>
      </c>
      <c r="G473" s="616">
        <v>0</v>
      </c>
      <c r="H473" s="357" t="s">
        <v>3135</v>
      </c>
      <c r="I473" s="357" t="s">
        <v>2104</v>
      </c>
      <c r="J473" s="357" t="s">
        <v>3136</v>
      </c>
      <c r="K473" s="357" t="s">
        <v>2129</v>
      </c>
      <c r="L473" s="617" t="s">
        <v>57</v>
      </c>
      <c r="M473" s="618">
        <v>45299</v>
      </c>
      <c r="N473" s="617"/>
      <c r="O473" s="616">
        <v>1</v>
      </c>
      <c r="P473" s="357" t="s">
        <v>1767</v>
      </c>
      <c r="Q473" s="357" t="s">
        <v>2093</v>
      </c>
      <c r="R473" s="357" t="s">
        <v>2094</v>
      </c>
      <c r="S473" s="617" t="s">
        <v>56</v>
      </c>
      <c r="T473" s="357" t="s">
        <v>3030</v>
      </c>
    </row>
    <row r="474" spans="2:20">
      <c r="B474" s="357" t="s">
        <v>619</v>
      </c>
      <c r="C474" s="357" t="s">
        <v>614</v>
      </c>
      <c r="D474" s="616">
        <v>-10</v>
      </c>
      <c r="E474" s="616">
        <v>-5</v>
      </c>
      <c r="F474" s="616">
        <v>0</v>
      </c>
      <c r="G474" s="616">
        <v>0</v>
      </c>
      <c r="H474" s="357" t="s">
        <v>37</v>
      </c>
      <c r="I474" s="357" t="s">
        <v>45</v>
      </c>
      <c r="J474" s="357" t="s">
        <v>2106</v>
      </c>
      <c r="K474" s="357" t="s">
        <v>2253</v>
      </c>
      <c r="L474" s="617" t="s">
        <v>57</v>
      </c>
      <c r="M474" s="618">
        <v>45299</v>
      </c>
      <c r="N474" s="617"/>
      <c r="O474" s="616">
        <v>1</v>
      </c>
      <c r="P474" s="357" t="s">
        <v>1767</v>
      </c>
      <c r="Q474" s="357" t="s">
        <v>2093</v>
      </c>
      <c r="R474" s="357" t="s">
        <v>2094</v>
      </c>
      <c r="S474" s="617" t="s">
        <v>56</v>
      </c>
      <c r="T474" s="357" t="s">
        <v>3030</v>
      </c>
    </row>
    <row r="475" spans="2:20">
      <c r="B475" s="357" t="s">
        <v>474</v>
      </c>
      <c r="C475" s="357" t="s">
        <v>467</v>
      </c>
      <c r="D475" s="616">
        <v>-70</v>
      </c>
      <c r="E475" s="616">
        <v>-60</v>
      </c>
      <c r="F475" s="616">
        <v>0</v>
      </c>
      <c r="G475" s="616">
        <v>0</v>
      </c>
      <c r="H475" s="357" t="s">
        <v>2161</v>
      </c>
      <c r="I475" s="357" t="s">
        <v>2104</v>
      </c>
      <c r="J475" s="357" t="s">
        <v>2162</v>
      </c>
      <c r="K475" s="357" t="s">
        <v>2102</v>
      </c>
      <c r="L475" s="617" t="s">
        <v>57</v>
      </c>
      <c r="M475" s="618">
        <v>45292</v>
      </c>
      <c r="N475" s="617"/>
      <c r="O475" s="616">
        <v>1</v>
      </c>
      <c r="P475" s="357" t="s">
        <v>1767</v>
      </c>
      <c r="Q475" s="357" t="s">
        <v>2093</v>
      </c>
      <c r="R475" s="357" t="s">
        <v>2094</v>
      </c>
      <c r="S475" s="617" t="s">
        <v>56</v>
      </c>
      <c r="T475" s="617"/>
    </row>
    <row r="476" spans="2:20">
      <c r="B476" s="357" t="s">
        <v>2614</v>
      </c>
      <c r="C476" s="357" t="s">
        <v>570</v>
      </c>
      <c r="D476" s="616">
        <v>-120</v>
      </c>
      <c r="E476" s="616">
        <v>-115</v>
      </c>
      <c r="F476" s="616">
        <v>45</v>
      </c>
      <c r="G476" s="616">
        <v>0</v>
      </c>
      <c r="H476" s="357" t="s">
        <v>37</v>
      </c>
      <c r="I476" s="357" t="s">
        <v>45</v>
      </c>
      <c r="J476" s="357" t="s">
        <v>3268</v>
      </c>
      <c r="K476" s="357" t="s">
        <v>2124</v>
      </c>
      <c r="L476" s="617" t="s">
        <v>57</v>
      </c>
      <c r="M476" s="618">
        <v>45292</v>
      </c>
      <c r="N476" s="617"/>
      <c r="O476" s="616">
        <v>1</v>
      </c>
      <c r="P476" s="357" t="s">
        <v>1767</v>
      </c>
      <c r="Q476" s="357" t="s">
        <v>2093</v>
      </c>
      <c r="R476" s="357" t="s">
        <v>2094</v>
      </c>
      <c r="S476" s="617" t="s">
        <v>161</v>
      </c>
      <c r="T476" s="357" t="s">
        <v>3038</v>
      </c>
    </row>
    <row r="477" spans="2:20">
      <c r="B477" s="357" t="s">
        <v>2615</v>
      </c>
      <c r="C477" s="357" t="s">
        <v>575</v>
      </c>
      <c r="D477" s="616">
        <v>-44</v>
      </c>
      <c r="E477" s="616">
        <v>-39</v>
      </c>
      <c r="F477" s="616">
        <v>0</v>
      </c>
      <c r="G477" s="616">
        <v>0</v>
      </c>
      <c r="H477" s="357" t="s">
        <v>2114</v>
      </c>
      <c r="I477" s="357" t="s">
        <v>2100</v>
      </c>
      <c r="J477" s="357" t="s">
        <v>3036</v>
      </c>
      <c r="K477" s="357" t="s">
        <v>2102</v>
      </c>
      <c r="L477" s="617" t="s">
        <v>57</v>
      </c>
      <c r="M477" s="618">
        <v>45299</v>
      </c>
      <c r="N477" s="617"/>
      <c r="O477" s="616">
        <v>1</v>
      </c>
      <c r="P477" s="357" t="s">
        <v>1767</v>
      </c>
      <c r="Q477" s="357" t="s">
        <v>2093</v>
      </c>
      <c r="R477" s="357" t="s">
        <v>2094</v>
      </c>
      <c r="S477" s="617" t="s">
        <v>56</v>
      </c>
      <c r="T477" s="617"/>
    </row>
    <row r="478" spans="2:20">
      <c r="B478" s="357" t="s">
        <v>2616</v>
      </c>
      <c r="C478" s="357" t="s">
        <v>447</v>
      </c>
      <c r="D478" s="616">
        <v>8</v>
      </c>
      <c r="E478" s="616">
        <v>13</v>
      </c>
      <c r="F478" s="616">
        <v>0</v>
      </c>
      <c r="G478" s="616">
        <v>0</v>
      </c>
      <c r="H478" s="357" t="s">
        <v>2114</v>
      </c>
      <c r="I478" s="357" t="s">
        <v>2100</v>
      </c>
      <c r="J478" s="357" t="s">
        <v>2149</v>
      </c>
      <c r="K478" s="357" t="s">
        <v>2092</v>
      </c>
      <c r="L478" s="617" t="s">
        <v>57</v>
      </c>
      <c r="M478" s="618">
        <v>45292</v>
      </c>
      <c r="N478" s="617"/>
      <c r="O478" s="616">
        <v>1</v>
      </c>
      <c r="P478" s="357" t="s">
        <v>1767</v>
      </c>
      <c r="Q478" s="357" t="s">
        <v>2093</v>
      </c>
      <c r="R478" s="357" t="s">
        <v>2094</v>
      </c>
      <c r="S478" s="617" t="s">
        <v>56</v>
      </c>
      <c r="T478" s="617"/>
    </row>
    <row r="479" spans="2:20">
      <c r="B479" s="357" t="s">
        <v>2617</v>
      </c>
      <c r="C479" s="357" t="s">
        <v>631</v>
      </c>
      <c r="D479" s="616">
        <v>289</v>
      </c>
      <c r="E479" s="616">
        <v>294</v>
      </c>
      <c r="F479" s="616">
        <v>0</v>
      </c>
      <c r="G479" s="616">
        <v>0</v>
      </c>
      <c r="H479" s="357" t="s">
        <v>2114</v>
      </c>
      <c r="I479" s="357" t="s">
        <v>2100</v>
      </c>
      <c r="J479" s="357" t="s">
        <v>3001</v>
      </c>
      <c r="K479" s="357" t="s">
        <v>2136</v>
      </c>
      <c r="L479" s="617" t="s">
        <v>57</v>
      </c>
      <c r="M479" s="618">
        <v>45299</v>
      </c>
      <c r="N479" s="617"/>
      <c r="O479" s="616">
        <v>1</v>
      </c>
      <c r="P479" s="357" t="s">
        <v>1767</v>
      </c>
      <c r="Q479" s="357" t="s">
        <v>2110</v>
      </c>
      <c r="R479" s="617"/>
      <c r="S479" s="617" t="s">
        <v>56</v>
      </c>
      <c r="T479" s="357" t="s">
        <v>3015</v>
      </c>
    </row>
    <row r="480" spans="2:20">
      <c r="B480" s="357" t="s">
        <v>625</v>
      </c>
      <c r="C480" s="357" t="s">
        <v>613</v>
      </c>
      <c r="D480" s="616">
        <v>-20</v>
      </c>
      <c r="E480" s="616">
        <v>-15</v>
      </c>
      <c r="F480" s="616">
        <v>0</v>
      </c>
      <c r="G480" s="616">
        <v>0</v>
      </c>
      <c r="H480" s="357" t="s">
        <v>3135</v>
      </c>
      <c r="I480" s="357" t="s">
        <v>2104</v>
      </c>
      <c r="J480" s="357" t="s">
        <v>3136</v>
      </c>
      <c r="K480" s="357" t="s">
        <v>2129</v>
      </c>
      <c r="L480" s="617" t="s">
        <v>57</v>
      </c>
      <c r="M480" s="618">
        <v>45299</v>
      </c>
      <c r="N480" s="617"/>
      <c r="O480" s="616">
        <v>1</v>
      </c>
      <c r="P480" s="357" t="s">
        <v>1767</v>
      </c>
      <c r="Q480" s="357" t="s">
        <v>2093</v>
      </c>
      <c r="R480" s="357" t="s">
        <v>2094</v>
      </c>
      <c r="S480" s="617" t="s">
        <v>56</v>
      </c>
      <c r="T480" s="357" t="s">
        <v>3030</v>
      </c>
    </row>
    <row r="481" spans="2:20">
      <c r="B481" s="357" t="s">
        <v>625</v>
      </c>
      <c r="C481" s="357" t="s">
        <v>614</v>
      </c>
      <c r="D481" s="616">
        <v>-10</v>
      </c>
      <c r="E481" s="616">
        <v>-5</v>
      </c>
      <c r="F481" s="616">
        <v>0</v>
      </c>
      <c r="G481" s="616">
        <v>0</v>
      </c>
      <c r="H481" s="357" t="s">
        <v>37</v>
      </c>
      <c r="I481" s="357" t="s">
        <v>45</v>
      </c>
      <c r="J481" s="357" t="s">
        <v>2106</v>
      </c>
      <c r="K481" s="357" t="s">
        <v>2253</v>
      </c>
      <c r="L481" s="617" t="s">
        <v>57</v>
      </c>
      <c r="M481" s="618">
        <v>45299</v>
      </c>
      <c r="N481" s="617"/>
      <c r="O481" s="616">
        <v>1</v>
      </c>
      <c r="P481" s="357" t="s">
        <v>1767</v>
      </c>
      <c r="Q481" s="357" t="s">
        <v>2093</v>
      </c>
      <c r="R481" s="357" t="s">
        <v>2094</v>
      </c>
      <c r="S481" s="617" t="s">
        <v>56</v>
      </c>
      <c r="T481" s="357" t="s">
        <v>3030</v>
      </c>
    </row>
    <row r="482" spans="2:20">
      <c r="B482" s="357" t="s">
        <v>2618</v>
      </c>
      <c r="C482" s="357" t="s">
        <v>2618</v>
      </c>
      <c r="D482" s="616">
        <v>55</v>
      </c>
      <c r="E482" s="616">
        <v>65</v>
      </c>
      <c r="F482" s="616">
        <v>0</v>
      </c>
      <c r="G482" s="616">
        <v>0</v>
      </c>
      <c r="H482" s="357" t="s">
        <v>2619</v>
      </c>
      <c r="I482" s="357" t="s">
        <v>2620</v>
      </c>
      <c r="J482" s="357" t="s">
        <v>2621</v>
      </c>
      <c r="K482" s="357" t="s">
        <v>2622</v>
      </c>
      <c r="L482" s="617" t="s">
        <v>90</v>
      </c>
      <c r="M482" s="618">
        <v>45291</v>
      </c>
      <c r="N482" s="617"/>
      <c r="O482" s="616">
        <v>1</v>
      </c>
      <c r="P482" s="357" t="s">
        <v>1767</v>
      </c>
      <c r="Q482" s="357" t="s">
        <v>2093</v>
      </c>
      <c r="R482" s="357" t="s">
        <v>2094</v>
      </c>
      <c r="S482" s="617" t="s">
        <v>56</v>
      </c>
      <c r="T482" s="357" t="s">
        <v>3067</v>
      </c>
    </row>
    <row r="483" spans="2:20">
      <c r="B483" s="357" t="s">
        <v>2618</v>
      </c>
      <c r="C483" s="357" t="s">
        <v>2618</v>
      </c>
      <c r="D483" s="616">
        <v>50</v>
      </c>
      <c r="E483" s="616">
        <v>60</v>
      </c>
      <c r="F483" s="616">
        <v>0</v>
      </c>
      <c r="G483" s="616">
        <v>0</v>
      </c>
      <c r="H483" s="357" t="s">
        <v>2619</v>
      </c>
      <c r="I483" s="357" t="s">
        <v>2620</v>
      </c>
      <c r="J483" s="357" t="s">
        <v>2621</v>
      </c>
      <c r="K483" s="357" t="s">
        <v>2622</v>
      </c>
      <c r="L483" s="617" t="s">
        <v>84</v>
      </c>
      <c r="M483" s="618">
        <v>45291</v>
      </c>
      <c r="N483" s="617"/>
      <c r="O483" s="616">
        <v>1</v>
      </c>
      <c r="P483" s="357" t="s">
        <v>1767</v>
      </c>
      <c r="Q483" s="357" t="s">
        <v>2093</v>
      </c>
      <c r="R483" s="357" t="s">
        <v>2094</v>
      </c>
      <c r="S483" s="617" t="s">
        <v>56</v>
      </c>
      <c r="T483" s="357" t="s">
        <v>3067</v>
      </c>
    </row>
    <row r="484" spans="2:20">
      <c r="B484" s="357" t="s">
        <v>2618</v>
      </c>
      <c r="C484" s="357" t="s">
        <v>2618</v>
      </c>
      <c r="D484" s="616">
        <v>130</v>
      </c>
      <c r="E484" s="616">
        <v>150</v>
      </c>
      <c r="F484" s="616">
        <v>0</v>
      </c>
      <c r="G484" s="616">
        <v>0</v>
      </c>
      <c r="H484" s="357" t="s">
        <v>37</v>
      </c>
      <c r="I484" s="357" t="s">
        <v>45</v>
      </c>
      <c r="J484" s="357" t="s">
        <v>217</v>
      </c>
      <c r="K484" s="357" t="s">
        <v>410</v>
      </c>
      <c r="L484" s="617" t="s">
        <v>90</v>
      </c>
      <c r="M484" s="618">
        <v>45261</v>
      </c>
      <c r="N484" s="617"/>
      <c r="O484" s="616">
        <v>1</v>
      </c>
      <c r="P484" s="357" t="s">
        <v>1767</v>
      </c>
      <c r="Q484" s="357" t="s">
        <v>2093</v>
      </c>
      <c r="R484" s="357" t="s">
        <v>2094</v>
      </c>
      <c r="S484" s="617" t="s">
        <v>56</v>
      </c>
      <c r="T484" s="357" t="s">
        <v>3068</v>
      </c>
    </row>
    <row r="485" spans="2:20">
      <c r="B485" s="357" t="s">
        <v>2618</v>
      </c>
      <c r="C485" s="357" t="s">
        <v>2618</v>
      </c>
      <c r="D485" s="616">
        <v>115</v>
      </c>
      <c r="E485" s="616">
        <v>135</v>
      </c>
      <c r="F485" s="616">
        <v>0</v>
      </c>
      <c r="G485" s="616">
        <v>0</v>
      </c>
      <c r="H485" s="357" t="s">
        <v>37</v>
      </c>
      <c r="I485" s="357" t="s">
        <v>45</v>
      </c>
      <c r="J485" s="357" t="s">
        <v>217</v>
      </c>
      <c r="K485" s="357" t="s">
        <v>410</v>
      </c>
      <c r="L485" s="617" t="s">
        <v>84</v>
      </c>
      <c r="M485" s="618">
        <v>45261</v>
      </c>
      <c r="N485" s="617"/>
      <c r="O485" s="616">
        <v>1</v>
      </c>
      <c r="P485" s="357" t="s">
        <v>1767</v>
      </c>
      <c r="Q485" s="357" t="s">
        <v>2093</v>
      </c>
      <c r="R485" s="357" t="s">
        <v>2094</v>
      </c>
      <c r="S485" s="617" t="s">
        <v>56</v>
      </c>
      <c r="T485" s="357" t="s">
        <v>3069</v>
      </c>
    </row>
    <row r="486" spans="2:20">
      <c r="B486" s="357" t="s">
        <v>2623</v>
      </c>
      <c r="C486" s="357" t="s">
        <v>185</v>
      </c>
      <c r="D486" s="616">
        <v>247</v>
      </c>
      <c r="E486" s="616">
        <v>252</v>
      </c>
      <c r="F486" s="616">
        <v>0</v>
      </c>
      <c r="G486" s="616">
        <v>0</v>
      </c>
      <c r="H486" s="357" t="s">
        <v>2113</v>
      </c>
      <c r="I486" s="357" t="s">
        <v>2113</v>
      </c>
      <c r="J486" s="357" t="s">
        <v>2175</v>
      </c>
      <c r="K486" s="357" t="s">
        <v>2130</v>
      </c>
      <c r="L486" s="617" t="s">
        <v>57</v>
      </c>
      <c r="M486" s="618">
        <v>45248</v>
      </c>
      <c r="N486" s="617"/>
      <c r="O486" s="616">
        <v>2</v>
      </c>
      <c r="P486" s="357" t="s">
        <v>1767</v>
      </c>
      <c r="Q486" s="357" t="s">
        <v>2110</v>
      </c>
      <c r="R486" s="617"/>
      <c r="S486" s="617" t="s">
        <v>56</v>
      </c>
      <c r="T486" s="357" t="s">
        <v>2624</v>
      </c>
    </row>
    <row r="487" spans="2:20">
      <c r="B487" s="357" t="s">
        <v>209</v>
      </c>
      <c r="C487" s="357" t="s">
        <v>209</v>
      </c>
      <c r="D487" s="616">
        <v>55</v>
      </c>
      <c r="E487" s="616">
        <v>65</v>
      </c>
      <c r="F487" s="616">
        <v>0</v>
      </c>
      <c r="G487" s="616">
        <v>0</v>
      </c>
      <c r="H487" s="357" t="s">
        <v>2619</v>
      </c>
      <c r="I487" s="357" t="s">
        <v>2620</v>
      </c>
      <c r="J487" s="357" t="s">
        <v>1761</v>
      </c>
      <c r="K487" s="357" t="s">
        <v>2622</v>
      </c>
      <c r="L487" s="617" t="s">
        <v>90</v>
      </c>
      <c r="M487" s="618">
        <v>45291</v>
      </c>
      <c r="N487" s="617"/>
      <c r="O487" s="616">
        <v>1</v>
      </c>
      <c r="P487" s="357" t="s">
        <v>1767</v>
      </c>
      <c r="Q487" s="357" t="s">
        <v>2093</v>
      </c>
      <c r="R487" s="357" t="s">
        <v>2094</v>
      </c>
      <c r="S487" s="617" t="s">
        <v>56</v>
      </c>
      <c r="T487" s="357" t="s">
        <v>3070</v>
      </c>
    </row>
    <row r="488" spans="2:20">
      <c r="B488" s="357" t="s">
        <v>209</v>
      </c>
      <c r="C488" s="357" t="s">
        <v>209</v>
      </c>
      <c r="D488" s="616">
        <v>50</v>
      </c>
      <c r="E488" s="616">
        <v>60</v>
      </c>
      <c r="F488" s="616">
        <v>0</v>
      </c>
      <c r="G488" s="616">
        <v>0</v>
      </c>
      <c r="H488" s="357" t="s">
        <v>2619</v>
      </c>
      <c r="I488" s="357" t="s">
        <v>2620</v>
      </c>
      <c r="J488" s="357" t="s">
        <v>1761</v>
      </c>
      <c r="K488" s="357" t="s">
        <v>2622</v>
      </c>
      <c r="L488" s="617" t="s">
        <v>84</v>
      </c>
      <c r="M488" s="618">
        <v>45291</v>
      </c>
      <c r="N488" s="617"/>
      <c r="O488" s="616">
        <v>1</v>
      </c>
      <c r="P488" s="357" t="s">
        <v>1767</v>
      </c>
      <c r="Q488" s="357" t="s">
        <v>2093</v>
      </c>
      <c r="R488" s="357" t="s">
        <v>2094</v>
      </c>
      <c r="S488" s="617" t="s">
        <v>56</v>
      </c>
      <c r="T488" s="357" t="s">
        <v>3071</v>
      </c>
    </row>
    <row r="489" spans="2:20">
      <c r="B489" s="357" t="s">
        <v>209</v>
      </c>
      <c r="C489" s="357" t="s">
        <v>209</v>
      </c>
      <c r="D489" s="616">
        <v>115</v>
      </c>
      <c r="E489" s="616">
        <v>135</v>
      </c>
      <c r="F489" s="616">
        <v>0</v>
      </c>
      <c r="G489" s="616">
        <v>0</v>
      </c>
      <c r="H489" s="357" t="s">
        <v>37</v>
      </c>
      <c r="I489" s="357" t="s">
        <v>45</v>
      </c>
      <c r="J489" s="357" t="s">
        <v>217</v>
      </c>
      <c r="K489" s="357" t="s">
        <v>410</v>
      </c>
      <c r="L489" s="617" t="s">
        <v>84</v>
      </c>
      <c r="M489" s="618">
        <v>45261</v>
      </c>
      <c r="N489" s="617"/>
      <c r="O489" s="616">
        <v>1</v>
      </c>
      <c r="P489" s="357" t="s">
        <v>1767</v>
      </c>
      <c r="Q489" s="357" t="s">
        <v>2093</v>
      </c>
      <c r="R489" s="357" t="s">
        <v>2094</v>
      </c>
      <c r="S489" s="617" t="s">
        <v>56</v>
      </c>
      <c r="T489" s="357" t="s">
        <v>3072</v>
      </c>
    </row>
    <row r="490" spans="2:20">
      <c r="B490" s="357" t="s">
        <v>209</v>
      </c>
      <c r="C490" s="357" t="s">
        <v>209</v>
      </c>
      <c r="D490" s="616">
        <v>130</v>
      </c>
      <c r="E490" s="616">
        <v>150</v>
      </c>
      <c r="F490" s="616">
        <v>0</v>
      </c>
      <c r="G490" s="616">
        <v>0</v>
      </c>
      <c r="H490" s="357" t="s">
        <v>37</v>
      </c>
      <c r="I490" s="357" t="s">
        <v>45</v>
      </c>
      <c r="J490" s="357" t="s">
        <v>217</v>
      </c>
      <c r="K490" s="357" t="s">
        <v>410</v>
      </c>
      <c r="L490" s="617" t="s">
        <v>90</v>
      </c>
      <c r="M490" s="618">
        <v>45261</v>
      </c>
      <c r="N490" s="617"/>
      <c r="O490" s="616">
        <v>1</v>
      </c>
      <c r="P490" s="357" t="s">
        <v>1767</v>
      </c>
      <c r="Q490" s="357" t="s">
        <v>2093</v>
      </c>
      <c r="R490" s="357" t="s">
        <v>2094</v>
      </c>
      <c r="S490" s="617" t="s">
        <v>56</v>
      </c>
      <c r="T490" s="357" t="s">
        <v>3073</v>
      </c>
    </row>
    <row r="491" spans="2:20">
      <c r="B491" s="357" t="s">
        <v>2625</v>
      </c>
      <c r="C491" s="357" t="s">
        <v>158</v>
      </c>
      <c r="D491" s="616">
        <v>238</v>
      </c>
      <c r="E491" s="616">
        <v>248</v>
      </c>
      <c r="F491" s="616">
        <v>0</v>
      </c>
      <c r="G491" s="616">
        <v>0</v>
      </c>
      <c r="H491" s="357" t="s">
        <v>45</v>
      </c>
      <c r="I491" s="357" t="s">
        <v>2113</v>
      </c>
      <c r="J491" s="357" t="s">
        <v>2231</v>
      </c>
      <c r="K491" s="357" t="s">
        <v>2626</v>
      </c>
      <c r="L491" s="617" t="s">
        <v>57</v>
      </c>
      <c r="M491" s="618">
        <v>45292</v>
      </c>
      <c r="N491" s="617"/>
      <c r="O491" s="616">
        <v>1</v>
      </c>
      <c r="P491" s="357" t="s">
        <v>1767</v>
      </c>
      <c r="Q491" s="357" t="s">
        <v>2110</v>
      </c>
      <c r="R491" s="617"/>
      <c r="S491" s="617" t="s">
        <v>56</v>
      </c>
      <c r="T491" s="617"/>
    </row>
    <row r="492" spans="2:20">
      <c r="B492" s="357" t="s">
        <v>2627</v>
      </c>
      <c r="C492" s="357" t="s">
        <v>575</v>
      </c>
      <c r="D492" s="616">
        <v>-44</v>
      </c>
      <c r="E492" s="616">
        <v>-39</v>
      </c>
      <c r="F492" s="616">
        <v>0</v>
      </c>
      <c r="G492" s="616">
        <v>0</v>
      </c>
      <c r="H492" s="357" t="s">
        <v>2114</v>
      </c>
      <c r="I492" s="357" t="s">
        <v>2100</v>
      </c>
      <c r="J492" s="357" t="s">
        <v>3036</v>
      </c>
      <c r="K492" s="357" t="s">
        <v>2102</v>
      </c>
      <c r="L492" s="617" t="s">
        <v>57</v>
      </c>
      <c r="M492" s="618">
        <v>45299</v>
      </c>
      <c r="N492" s="617"/>
      <c r="O492" s="616">
        <v>1</v>
      </c>
      <c r="P492" s="357" t="s">
        <v>1767</v>
      </c>
      <c r="Q492" s="357" t="s">
        <v>2093</v>
      </c>
      <c r="R492" s="357" t="s">
        <v>2094</v>
      </c>
      <c r="S492" s="617" t="s">
        <v>56</v>
      </c>
      <c r="T492" s="617"/>
    </row>
    <row r="493" spans="2:20">
      <c r="B493" s="357" t="s">
        <v>2628</v>
      </c>
      <c r="C493" s="357" t="s">
        <v>467</v>
      </c>
      <c r="D493" s="616">
        <v>-40</v>
      </c>
      <c r="E493" s="616">
        <v>-30</v>
      </c>
      <c r="F493" s="616">
        <v>0</v>
      </c>
      <c r="G493" s="616">
        <v>0</v>
      </c>
      <c r="H493" s="357" t="s">
        <v>2161</v>
      </c>
      <c r="I493" s="357" t="s">
        <v>2104</v>
      </c>
      <c r="J493" s="357" t="s">
        <v>2162</v>
      </c>
      <c r="K493" s="357" t="s">
        <v>2102</v>
      </c>
      <c r="L493" s="617" t="s">
        <v>57</v>
      </c>
      <c r="M493" s="618">
        <v>45292</v>
      </c>
      <c r="N493" s="617"/>
      <c r="O493" s="616">
        <v>1</v>
      </c>
      <c r="P493" s="357" t="s">
        <v>1767</v>
      </c>
      <c r="Q493" s="357" t="s">
        <v>2093</v>
      </c>
      <c r="R493" s="357" t="s">
        <v>2094</v>
      </c>
      <c r="S493" s="617" t="s">
        <v>56</v>
      </c>
      <c r="T493" s="617"/>
    </row>
    <row r="494" spans="2:20">
      <c r="B494" s="357" t="s">
        <v>2629</v>
      </c>
      <c r="C494" s="357" t="s">
        <v>550</v>
      </c>
      <c r="D494" s="616">
        <v>238</v>
      </c>
      <c r="E494" s="616">
        <v>248</v>
      </c>
      <c r="F494" s="616">
        <v>90</v>
      </c>
      <c r="G494" s="616">
        <v>0</v>
      </c>
      <c r="H494" s="357" t="s">
        <v>2089</v>
      </c>
      <c r="I494" s="357" t="s">
        <v>2090</v>
      </c>
      <c r="J494" s="357" t="s">
        <v>2091</v>
      </c>
      <c r="K494" s="357" t="s">
        <v>2092</v>
      </c>
      <c r="L494" s="617" t="s">
        <v>57</v>
      </c>
      <c r="M494" s="618">
        <v>45299</v>
      </c>
      <c r="N494" s="617"/>
      <c r="O494" s="616">
        <v>1</v>
      </c>
      <c r="P494" s="357" t="s">
        <v>1767</v>
      </c>
      <c r="Q494" s="357" t="s">
        <v>2093</v>
      </c>
      <c r="R494" s="357" t="s">
        <v>2094</v>
      </c>
      <c r="S494" s="617" t="s">
        <v>56</v>
      </c>
      <c r="T494" s="357" t="s">
        <v>3029</v>
      </c>
    </row>
    <row r="495" spans="2:20">
      <c r="B495" s="357" t="s">
        <v>2630</v>
      </c>
      <c r="C495" s="357" t="s">
        <v>447</v>
      </c>
      <c r="D495" s="616">
        <v>18</v>
      </c>
      <c r="E495" s="616">
        <v>23</v>
      </c>
      <c r="F495" s="616">
        <v>0</v>
      </c>
      <c r="G495" s="616">
        <v>0</v>
      </c>
      <c r="H495" s="357" t="s">
        <v>2114</v>
      </c>
      <c r="I495" s="357" t="s">
        <v>2100</v>
      </c>
      <c r="J495" s="357" t="s">
        <v>2149</v>
      </c>
      <c r="K495" s="357" t="s">
        <v>2092</v>
      </c>
      <c r="L495" s="617" t="s">
        <v>57</v>
      </c>
      <c r="M495" s="618">
        <v>45292</v>
      </c>
      <c r="N495" s="617"/>
      <c r="O495" s="616">
        <v>1</v>
      </c>
      <c r="P495" s="357" t="s">
        <v>1767</v>
      </c>
      <c r="Q495" s="357" t="s">
        <v>2093</v>
      </c>
      <c r="R495" s="357" t="s">
        <v>2094</v>
      </c>
      <c r="S495" s="617" t="s">
        <v>56</v>
      </c>
      <c r="T495" s="617"/>
    </row>
    <row r="496" spans="2:20">
      <c r="B496" s="357" t="s">
        <v>2631</v>
      </c>
      <c r="C496" s="357" t="s">
        <v>158</v>
      </c>
      <c r="D496" s="616">
        <v>275</v>
      </c>
      <c r="E496" s="616">
        <v>285</v>
      </c>
      <c r="F496" s="616">
        <v>0</v>
      </c>
      <c r="G496" s="616">
        <v>0</v>
      </c>
      <c r="H496" s="357" t="s">
        <v>45</v>
      </c>
      <c r="I496" s="357" t="s">
        <v>2113</v>
      </c>
      <c r="J496" s="357" t="s">
        <v>2231</v>
      </c>
      <c r="K496" s="357" t="s">
        <v>2136</v>
      </c>
      <c r="L496" s="617" t="s">
        <v>57</v>
      </c>
      <c r="M496" s="618">
        <v>45292</v>
      </c>
      <c r="N496" s="617"/>
      <c r="O496" s="616">
        <v>2</v>
      </c>
      <c r="P496" s="357" t="s">
        <v>1767</v>
      </c>
      <c r="Q496" s="357" t="s">
        <v>2110</v>
      </c>
      <c r="R496" s="617"/>
      <c r="S496" s="617" t="s">
        <v>56</v>
      </c>
      <c r="T496" s="357" t="s">
        <v>2632</v>
      </c>
    </row>
    <row r="497" spans="2:20">
      <c r="B497" s="357" t="s">
        <v>2633</v>
      </c>
      <c r="C497" s="357" t="s">
        <v>631</v>
      </c>
      <c r="D497" s="616">
        <v>216</v>
      </c>
      <c r="E497" s="616">
        <v>221</v>
      </c>
      <c r="F497" s="616">
        <v>0</v>
      </c>
      <c r="G497" s="616">
        <v>0</v>
      </c>
      <c r="H497" s="357" t="s">
        <v>2114</v>
      </c>
      <c r="I497" s="357" t="s">
        <v>2100</v>
      </c>
      <c r="J497" s="357" t="s">
        <v>3001</v>
      </c>
      <c r="K497" s="357" t="s">
        <v>2153</v>
      </c>
      <c r="L497" s="617" t="s">
        <v>57</v>
      </c>
      <c r="M497" s="618">
        <v>45299</v>
      </c>
      <c r="N497" s="617"/>
      <c r="O497" s="616">
        <v>1</v>
      </c>
      <c r="P497" s="357" t="s">
        <v>1767</v>
      </c>
      <c r="Q497" s="357" t="s">
        <v>2093</v>
      </c>
      <c r="R497" s="357" t="s">
        <v>2094</v>
      </c>
      <c r="S497" s="617" t="s">
        <v>161</v>
      </c>
      <c r="T497" s="357" t="s">
        <v>2634</v>
      </c>
    </row>
    <row r="498" spans="2:20">
      <c r="B498" s="357" t="s">
        <v>2635</v>
      </c>
      <c r="C498" s="357" t="s">
        <v>651</v>
      </c>
      <c r="D498" s="616">
        <v>58</v>
      </c>
      <c r="E498" s="616">
        <v>48</v>
      </c>
      <c r="F498" s="616">
        <v>0</v>
      </c>
      <c r="G498" s="616">
        <v>0</v>
      </c>
      <c r="H498" s="357" t="s">
        <v>2113</v>
      </c>
      <c r="I498" s="357" t="s">
        <v>2114</v>
      </c>
      <c r="J498" s="357" t="s">
        <v>249</v>
      </c>
      <c r="K498" s="357" t="s">
        <v>2102</v>
      </c>
      <c r="L498" s="617" t="s">
        <v>57</v>
      </c>
      <c r="M498" s="618">
        <v>45299</v>
      </c>
      <c r="N498" s="617"/>
      <c r="O498" s="616">
        <v>1</v>
      </c>
      <c r="P498" s="357" t="s">
        <v>1767</v>
      </c>
      <c r="Q498" s="357" t="s">
        <v>2093</v>
      </c>
      <c r="R498" s="357" t="s">
        <v>2094</v>
      </c>
      <c r="S498" s="617" t="s">
        <v>56</v>
      </c>
      <c r="T498" s="617"/>
    </row>
    <row r="499" spans="2:20">
      <c r="B499" s="357" t="s">
        <v>2635</v>
      </c>
      <c r="C499" s="357" t="s">
        <v>490</v>
      </c>
      <c r="D499" s="616">
        <v>34</v>
      </c>
      <c r="E499" s="616">
        <v>39</v>
      </c>
      <c r="F499" s="616">
        <v>0</v>
      </c>
      <c r="G499" s="616">
        <v>0</v>
      </c>
      <c r="H499" s="357" t="s">
        <v>2099</v>
      </c>
      <c r="I499" s="357" t="s">
        <v>2114</v>
      </c>
      <c r="J499" s="357" t="s">
        <v>2303</v>
      </c>
      <c r="K499" s="357" t="s">
        <v>2092</v>
      </c>
      <c r="L499" s="617" t="s">
        <v>57</v>
      </c>
      <c r="M499" s="618">
        <v>45292</v>
      </c>
      <c r="N499" s="617"/>
      <c r="O499" s="616">
        <v>1</v>
      </c>
      <c r="P499" s="357" t="s">
        <v>1767</v>
      </c>
      <c r="Q499" s="357" t="s">
        <v>2093</v>
      </c>
      <c r="R499" s="357" t="s">
        <v>2094</v>
      </c>
      <c r="S499" s="617" t="s">
        <v>56</v>
      </c>
      <c r="T499" s="357" t="s">
        <v>3037</v>
      </c>
    </row>
    <row r="500" spans="2:20">
      <c r="B500" s="357" t="s">
        <v>148</v>
      </c>
      <c r="C500" s="357" t="s">
        <v>140</v>
      </c>
      <c r="D500" s="616">
        <v>123</v>
      </c>
      <c r="E500" s="616">
        <v>143</v>
      </c>
      <c r="F500" s="616">
        <v>0</v>
      </c>
      <c r="G500" s="616">
        <v>0</v>
      </c>
      <c r="H500" s="357" t="s">
        <v>2113</v>
      </c>
      <c r="I500" s="357" t="s">
        <v>2114</v>
      </c>
      <c r="J500" s="357" t="s">
        <v>124</v>
      </c>
      <c r="K500" s="357" t="s">
        <v>2207</v>
      </c>
      <c r="L500" s="617" t="s">
        <v>57</v>
      </c>
      <c r="M500" s="618">
        <v>45184</v>
      </c>
      <c r="N500" s="617"/>
      <c r="O500" s="616">
        <v>1</v>
      </c>
      <c r="P500" s="357" t="s">
        <v>1767</v>
      </c>
      <c r="Q500" s="357" t="s">
        <v>2110</v>
      </c>
      <c r="R500" s="617"/>
      <c r="S500" s="617" t="s">
        <v>56</v>
      </c>
      <c r="T500" s="617"/>
    </row>
    <row r="501" spans="2:20">
      <c r="B501" s="357" t="s">
        <v>101</v>
      </c>
      <c r="C501" s="357" t="s">
        <v>83</v>
      </c>
      <c r="D501" s="616">
        <v>90</v>
      </c>
      <c r="E501" s="616">
        <v>95</v>
      </c>
      <c r="F501" s="616">
        <v>0</v>
      </c>
      <c r="G501" s="616">
        <v>0</v>
      </c>
      <c r="H501" s="357" t="s">
        <v>2111</v>
      </c>
      <c r="I501" s="357" t="s">
        <v>2112</v>
      </c>
      <c r="J501" s="357" t="s">
        <v>2497</v>
      </c>
      <c r="K501" s="357" t="s">
        <v>2166</v>
      </c>
      <c r="L501" s="617" t="s">
        <v>57</v>
      </c>
      <c r="M501" s="618">
        <v>45264</v>
      </c>
      <c r="N501" s="617"/>
      <c r="O501" s="616">
        <v>1</v>
      </c>
      <c r="P501" s="357" t="s">
        <v>1767</v>
      </c>
      <c r="Q501" s="357" t="s">
        <v>2093</v>
      </c>
      <c r="R501" s="357" t="s">
        <v>2094</v>
      </c>
      <c r="S501" s="617" t="s">
        <v>56</v>
      </c>
      <c r="T501" s="357" t="s">
        <v>2458</v>
      </c>
    </row>
    <row r="502" spans="2:20">
      <c r="B502" s="357" t="s">
        <v>2636</v>
      </c>
      <c r="C502" s="357" t="s">
        <v>467</v>
      </c>
      <c r="D502" s="616">
        <v>-20</v>
      </c>
      <c r="E502" s="616">
        <v>-10</v>
      </c>
      <c r="F502" s="616">
        <v>0</v>
      </c>
      <c r="G502" s="616">
        <v>0</v>
      </c>
      <c r="H502" s="357" t="s">
        <v>2161</v>
      </c>
      <c r="I502" s="357" t="s">
        <v>2104</v>
      </c>
      <c r="J502" s="357" t="s">
        <v>2162</v>
      </c>
      <c r="K502" s="357" t="s">
        <v>2102</v>
      </c>
      <c r="L502" s="617" t="s">
        <v>57</v>
      </c>
      <c r="M502" s="618">
        <v>45292</v>
      </c>
      <c r="N502" s="617"/>
      <c r="O502" s="616">
        <v>1</v>
      </c>
      <c r="P502" s="357" t="s">
        <v>1767</v>
      </c>
      <c r="Q502" s="357" t="s">
        <v>2093</v>
      </c>
      <c r="R502" s="357" t="s">
        <v>2094</v>
      </c>
      <c r="S502" s="617" t="s">
        <v>56</v>
      </c>
      <c r="T502" s="617"/>
    </row>
    <row r="503" spans="2:20">
      <c r="B503" s="357" t="s">
        <v>2637</v>
      </c>
      <c r="C503" s="357" t="s">
        <v>413</v>
      </c>
      <c r="D503" s="616">
        <v>47</v>
      </c>
      <c r="E503" s="616">
        <v>57</v>
      </c>
      <c r="F503" s="616">
        <v>0</v>
      </c>
      <c r="G503" s="616">
        <v>0</v>
      </c>
      <c r="H503" s="357" t="s">
        <v>37</v>
      </c>
      <c r="I503" s="357" t="s">
        <v>45</v>
      </c>
      <c r="J503" s="357" t="s">
        <v>419</v>
      </c>
      <c r="K503" s="357" t="s">
        <v>2196</v>
      </c>
      <c r="L503" s="617" t="s">
        <v>57</v>
      </c>
      <c r="M503" s="618">
        <v>45145</v>
      </c>
      <c r="N503" s="617"/>
      <c r="O503" s="616">
        <v>1</v>
      </c>
      <c r="P503" s="357" t="s">
        <v>1767</v>
      </c>
      <c r="Q503" s="357" t="s">
        <v>2110</v>
      </c>
      <c r="R503" s="617"/>
      <c r="S503" s="617" t="s">
        <v>56</v>
      </c>
      <c r="T503" s="357" t="s">
        <v>1</v>
      </c>
    </row>
    <row r="504" spans="2:20">
      <c r="B504" s="357" t="s">
        <v>2638</v>
      </c>
      <c r="C504" s="357" t="s">
        <v>447</v>
      </c>
      <c r="D504" s="616">
        <v>-75</v>
      </c>
      <c r="E504" s="616">
        <v>-70</v>
      </c>
      <c r="F504" s="616">
        <v>0</v>
      </c>
      <c r="G504" s="616">
        <v>0</v>
      </c>
      <c r="H504" s="357" t="s">
        <v>2114</v>
      </c>
      <c r="I504" s="357" t="s">
        <v>2100</v>
      </c>
      <c r="J504" s="357" t="s">
        <v>2149</v>
      </c>
      <c r="K504" s="357" t="s">
        <v>2639</v>
      </c>
      <c r="L504" s="617" t="s">
        <v>57</v>
      </c>
      <c r="M504" s="618">
        <v>45292</v>
      </c>
      <c r="N504" s="617"/>
      <c r="O504" s="616">
        <v>1</v>
      </c>
      <c r="P504" s="357" t="s">
        <v>1767</v>
      </c>
      <c r="Q504" s="357" t="s">
        <v>2093</v>
      </c>
      <c r="R504" s="357" t="s">
        <v>2094</v>
      </c>
      <c r="S504" s="617" t="s">
        <v>56</v>
      </c>
      <c r="T504" s="617"/>
    </row>
    <row r="505" spans="2:20">
      <c r="B505" s="357" t="s">
        <v>2640</v>
      </c>
      <c r="C505" s="357" t="s">
        <v>550</v>
      </c>
      <c r="D505" s="616">
        <v>37</v>
      </c>
      <c r="E505" s="616">
        <v>47</v>
      </c>
      <c r="F505" s="616">
        <v>90</v>
      </c>
      <c r="G505" s="616">
        <v>0</v>
      </c>
      <c r="H505" s="357" t="s">
        <v>2089</v>
      </c>
      <c r="I505" s="357" t="s">
        <v>2090</v>
      </c>
      <c r="J505" s="357" t="s">
        <v>2091</v>
      </c>
      <c r="K505" s="357" t="s">
        <v>2102</v>
      </c>
      <c r="L505" s="617" t="s">
        <v>57</v>
      </c>
      <c r="M505" s="618">
        <v>45299</v>
      </c>
      <c r="N505" s="617"/>
      <c r="O505" s="616">
        <v>1</v>
      </c>
      <c r="P505" s="357" t="s">
        <v>1767</v>
      </c>
      <c r="Q505" s="357" t="s">
        <v>2093</v>
      </c>
      <c r="R505" s="357" t="s">
        <v>2094</v>
      </c>
      <c r="S505" s="617" t="s">
        <v>56</v>
      </c>
      <c r="T505" s="357" t="s">
        <v>3029</v>
      </c>
    </row>
    <row r="506" spans="2:20">
      <c r="B506" s="357" t="s">
        <v>2641</v>
      </c>
      <c r="C506" s="357" t="s">
        <v>185</v>
      </c>
      <c r="D506" s="616">
        <v>187</v>
      </c>
      <c r="E506" s="616">
        <v>192</v>
      </c>
      <c r="F506" s="616">
        <v>0</v>
      </c>
      <c r="G506" s="616">
        <v>0</v>
      </c>
      <c r="H506" s="357" t="s">
        <v>2113</v>
      </c>
      <c r="I506" s="357" t="s">
        <v>2113</v>
      </c>
      <c r="J506" s="357" t="s">
        <v>2175</v>
      </c>
      <c r="K506" s="357" t="s">
        <v>2130</v>
      </c>
      <c r="L506" s="617" t="s">
        <v>57</v>
      </c>
      <c r="M506" s="618">
        <v>45248</v>
      </c>
      <c r="N506" s="617"/>
      <c r="O506" s="616">
        <v>1</v>
      </c>
      <c r="P506" s="357" t="s">
        <v>1767</v>
      </c>
      <c r="Q506" s="357" t="s">
        <v>2110</v>
      </c>
      <c r="R506" s="617"/>
      <c r="S506" s="617" t="s">
        <v>56</v>
      </c>
      <c r="T506" s="357" t="s">
        <v>2642</v>
      </c>
    </row>
    <row r="507" spans="2:20">
      <c r="B507" s="357" t="s">
        <v>2643</v>
      </c>
      <c r="C507" s="357" t="s">
        <v>447</v>
      </c>
      <c r="D507" s="616">
        <v>18</v>
      </c>
      <c r="E507" s="616">
        <v>23</v>
      </c>
      <c r="F507" s="616">
        <v>0</v>
      </c>
      <c r="G507" s="616">
        <v>0</v>
      </c>
      <c r="H507" s="357" t="s">
        <v>2114</v>
      </c>
      <c r="I507" s="357" t="s">
        <v>2100</v>
      </c>
      <c r="J507" s="357" t="s">
        <v>2149</v>
      </c>
      <c r="K507" s="357" t="s">
        <v>2092</v>
      </c>
      <c r="L507" s="617" t="s">
        <v>57</v>
      </c>
      <c r="M507" s="618">
        <v>45292</v>
      </c>
      <c r="N507" s="617"/>
      <c r="O507" s="616">
        <v>1</v>
      </c>
      <c r="P507" s="357" t="s">
        <v>1767</v>
      </c>
      <c r="Q507" s="357" t="s">
        <v>2093</v>
      </c>
      <c r="R507" s="357" t="s">
        <v>2094</v>
      </c>
      <c r="S507" s="617" t="s">
        <v>56</v>
      </c>
      <c r="T507" s="617"/>
    </row>
    <row r="508" spans="2:20">
      <c r="B508" s="357" t="s">
        <v>2644</v>
      </c>
      <c r="C508" s="357" t="s">
        <v>550</v>
      </c>
      <c r="D508" s="616">
        <v>37</v>
      </c>
      <c r="E508" s="616">
        <v>47</v>
      </c>
      <c r="F508" s="616">
        <v>90</v>
      </c>
      <c r="G508" s="616">
        <v>0</v>
      </c>
      <c r="H508" s="357" t="s">
        <v>2089</v>
      </c>
      <c r="I508" s="357" t="s">
        <v>2090</v>
      </c>
      <c r="J508" s="357" t="s">
        <v>2091</v>
      </c>
      <c r="K508" s="357" t="s">
        <v>2102</v>
      </c>
      <c r="L508" s="617" t="s">
        <v>57</v>
      </c>
      <c r="M508" s="618">
        <v>45299</v>
      </c>
      <c r="N508" s="617"/>
      <c r="O508" s="616">
        <v>1</v>
      </c>
      <c r="P508" s="357" t="s">
        <v>1767</v>
      </c>
      <c r="Q508" s="357" t="s">
        <v>2093</v>
      </c>
      <c r="R508" s="357" t="s">
        <v>2094</v>
      </c>
      <c r="S508" s="617" t="s">
        <v>56</v>
      </c>
      <c r="T508" s="357" t="s">
        <v>3029</v>
      </c>
    </row>
    <row r="509" spans="2:20">
      <c r="B509" s="357" t="s">
        <v>2645</v>
      </c>
      <c r="C509" s="357" t="s">
        <v>550</v>
      </c>
      <c r="D509" s="616">
        <v>630</v>
      </c>
      <c r="E509" s="616">
        <v>640</v>
      </c>
      <c r="F509" s="616">
        <v>0</v>
      </c>
      <c r="G509" s="616">
        <v>0</v>
      </c>
      <c r="H509" s="357" t="s">
        <v>2089</v>
      </c>
      <c r="I509" s="357" t="s">
        <v>2090</v>
      </c>
      <c r="J509" s="357" t="s">
        <v>2091</v>
      </c>
      <c r="K509" s="357" t="s">
        <v>2224</v>
      </c>
      <c r="L509" s="617" t="s">
        <v>57</v>
      </c>
      <c r="M509" s="618">
        <v>45299</v>
      </c>
      <c r="N509" s="617"/>
      <c r="O509" s="616">
        <v>1</v>
      </c>
      <c r="P509" s="357" t="s">
        <v>1767</v>
      </c>
      <c r="Q509" s="357" t="s">
        <v>2110</v>
      </c>
      <c r="R509" s="617"/>
      <c r="S509" s="617" t="s">
        <v>56</v>
      </c>
      <c r="T509" s="357" t="s">
        <v>3032</v>
      </c>
    </row>
    <row r="510" spans="2:20">
      <c r="B510" s="357" t="s">
        <v>2646</v>
      </c>
      <c r="C510" s="357" t="s">
        <v>444</v>
      </c>
      <c r="D510" s="616">
        <v>-20</v>
      </c>
      <c r="E510" s="616">
        <v>-15</v>
      </c>
      <c r="F510" s="616">
        <v>0</v>
      </c>
      <c r="G510" s="616">
        <v>0</v>
      </c>
      <c r="H510" s="357" t="s">
        <v>2113</v>
      </c>
      <c r="I510" s="357" t="s">
        <v>2114</v>
      </c>
      <c r="J510" s="357" t="s">
        <v>449</v>
      </c>
      <c r="K510" s="357" t="s">
        <v>2156</v>
      </c>
      <c r="L510" s="617" t="s">
        <v>57</v>
      </c>
      <c r="M510" s="618">
        <v>45292</v>
      </c>
      <c r="N510" s="617"/>
      <c r="O510" s="616">
        <v>1</v>
      </c>
      <c r="P510" s="357" t="s">
        <v>1767</v>
      </c>
      <c r="Q510" s="357" t="s">
        <v>2093</v>
      </c>
      <c r="R510" s="357" t="s">
        <v>2094</v>
      </c>
      <c r="S510" s="617" t="s">
        <v>56</v>
      </c>
      <c r="T510" s="617"/>
    </row>
    <row r="511" spans="2:20">
      <c r="B511" s="357" t="s">
        <v>2647</v>
      </c>
      <c r="C511" s="357" t="s">
        <v>393</v>
      </c>
      <c r="D511" s="616">
        <v>100</v>
      </c>
      <c r="E511" s="616">
        <v>120</v>
      </c>
      <c r="F511" s="616">
        <v>0</v>
      </c>
      <c r="G511" s="616">
        <v>0</v>
      </c>
      <c r="H511" s="357" t="s">
        <v>2216</v>
      </c>
      <c r="I511" s="357" t="s">
        <v>2345</v>
      </c>
      <c r="J511" s="357" t="s">
        <v>2346</v>
      </c>
      <c r="K511" s="357" t="s">
        <v>2394</v>
      </c>
      <c r="L511" s="617" t="s">
        <v>57</v>
      </c>
      <c r="M511" s="618">
        <v>45262</v>
      </c>
      <c r="N511" s="617"/>
      <c r="O511" s="616">
        <v>1</v>
      </c>
      <c r="P511" s="357" t="s">
        <v>1767</v>
      </c>
      <c r="Q511" s="357" t="s">
        <v>2110</v>
      </c>
      <c r="R511" s="617"/>
      <c r="S511" s="617" t="s">
        <v>56</v>
      </c>
      <c r="T511" s="357" t="s">
        <v>2648</v>
      </c>
    </row>
    <row r="512" spans="2:20">
      <c r="B512" s="357" t="s">
        <v>834</v>
      </c>
      <c r="C512" s="357" t="s">
        <v>671</v>
      </c>
      <c r="D512" s="616">
        <v>50</v>
      </c>
      <c r="E512" s="616">
        <v>55</v>
      </c>
      <c r="F512" s="616">
        <v>0</v>
      </c>
      <c r="G512" s="616">
        <v>0</v>
      </c>
      <c r="H512" s="357" t="s">
        <v>45</v>
      </c>
      <c r="I512" s="357" t="s">
        <v>2113</v>
      </c>
      <c r="J512" s="357" t="s">
        <v>2444</v>
      </c>
      <c r="K512" s="357" t="s">
        <v>674</v>
      </c>
      <c r="L512" s="617" t="s">
        <v>57</v>
      </c>
      <c r="M512" s="618">
        <v>45299</v>
      </c>
      <c r="N512" s="617"/>
      <c r="O512" s="616">
        <v>1</v>
      </c>
      <c r="P512" s="357" t="s">
        <v>1767</v>
      </c>
      <c r="Q512" s="357" t="s">
        <v>2093</v>
      </c>
      <c r="R512" s="357" t="s">
        <v>2094</v>
      </c>
      <c r="S512" s="617" t="s">
        <v>56</v>
      </c>
      <c r="T512" s="617"/>
    </row>
    <row r="513" spans="2:20">
      <c r="B513" s="357" t="s">
        <v>455</v>
      </c>
      <c r="C513" s="357" t="s">
        <v>455</v>
      </c>
      <c r="D513" s="616">
        <v>170</v>
      </c>
      <c r="E513" s="616">
        <v>180</v>
      </c>
      <c r="F513" s="616">
        <v>0</v>
      </c>
      <c r="G513" s="616">
        <v>0</v>
      </c>
      <c r="H513" s="357" t="s">
        <v>2114</v>
      </c>
      <c r="I513" s="357" t="s">
        <v>45</v>
      </c>
      <c r="J513" s="357" t="s">
        <v>2446</v>
      </c>
      <c r="K513" s="357" t="s">
        <v>2207</v>
      </c>
      <c r="L513" s="617" t="s">
        <v>57</v>
      </c>
      <c r="M513" s="618">
        <v>45292</v>
      </c>
      <c r="N513" s="617"/>
      <c r="O513" s="616">
        <v>1</v>
      </c>
      <c r="P513" s="357" t="s">
        <v>1767</v>
      </c>
      <c r="Q513" s="357" t="s">
        <v>2093</v>
      </c>
      <c r="R513" s="357" t="s">
        <v>2119</v>
      </c>
      <c r="S513" s="617" t="s">
        <v>56</v>
      </c>
      <c r="T513" s="357" t="s">
        <v>3085</v>
      </c>
    </row>
    <row r="514" spans="2:20">
      <c r="B514" s="357" t="s">
        <v>767</v>
      </c>
      <c r="C514" s="357" t="s">
        <v>795</v>
      </c>
      <c r="D514" s="616">
        <v>30</v>
      </c>
      <c r="E514" s="616">
        <v>40</v>
      </c>
      <c r="F514" s="616">
        <v>40</v>
      </c>
      <c r="G514" s="616">
        <v>0</v>
      </c>
      <c r="H514" s="357" t="s">
        <v>2114</v>
      </c>
      <c r="I514" s="357" t="s">
        <v>37</v>
      </c>
      <c r="J514" s="357" t="s">
        <v>2118</v>
      </c>
      <c r="K514" s="357" t="s">
        <v>3267</v>
      </c>
      <c r="L514" s="617" t="s">
        <v>57</v>
      </c>
      <c r="M514" s="618">
        <v>45248</v>
      </c>
      <c r="N514" s="617"/>
      <c r="O514" s="616">
        <v>1</v>
      </c>
      <c r="P514" s="357" t="s">
        <v>1767</v>
      </c>
      <c r="Q514" s="357" t="s">
        <v>2093</v>
      </c>
      <c r="R514" s="357" t="s">
        <v>2119</v>
      </c>
      <c r="S514" s="617" t="s">
        <v>56</v>
      </c>
      <c r="T514" s="357" t="s">
        <v>2459</v>
      </c>
    </row>
    <row r="515" spans="2:20">
      <c r="B515" s="357" t="s">
        <v>271</v>
      </c>
      <c r="C515" s="357" t="s">
        <v>266</v>
      </c>
      <c r="D515" s="616">
        <v>337</v>
      </c>
      <c r="E515" s="616">
        <v>357</v>
      </c>
      <c r="F515" s="616">
        <v>0</v>
      </c>
      <c r="G515" s="616">
        <v>0</v>
      </c>
      <c r="H515" s="357" t="s">
        <v>2166</v>
      </c>
      <c r="I515" s="357" t="s">
        <v>2100</v>
      </c>
      <c r="J515" s="357" t="s">
        <v>124</v>
      </c>
      <c r="K515" s="357" t="s">
        <v>2109</v>
      </c>
      <c r="L515" s="617" t="s">
        <v>57</v>
      </c>
      <c r="M515" s="618">
        <v>45291</v>
      </c>
      <c r="N515" s="617"/>
      <c r="O515" s="616">
        <v>2</v>
      </c>
      <c r="P515" s="357" t="s">
        <v>1767</v>
      </c>
      <c r="Q515" s="357" t="s">
        <v>2110</v>
      </c>
      <c r="R515" s="617"/>
      <c r="S515" s="617" t="s">
        <v>56</v>
      </c>
      <c r="T515" s="357" t="s">
        <v>2244</v>
      </c>
    </row>
    <row r="516" spans="2:20">
      <c r="B516" s="357" t="s">
        <v>2649</v>
      </c>
      <c r="C516" s="357" t="s">
        <v>613</v>
      </c>
      <c r="D516" s="616">
        <v>-20</v>
      </c>
      <c r="E516" s="616">
        <v>-15</v>
      </c>
      <c r="F516" s="616">
        <v>0</v>
      </c>
      <c r="G516" s="616">
        <v>0</v>
      </c>
      <c r="H516" s="357" t="s">
        <v>3135</v>
      </c>
      <c r="I516" s="357" t="s">
        <v>2104</v>
      </c>
      <c r="J516" s="357" t="s">
        <v>3136</v>
      </c>
      <c r="K516" s="357" t="s">
        <v>2129</v>
      </c>
      <c r="L516" s="617" t="s">
        <v>57</v>
      </c>
      <c r="M516" s="618">
        <v>45299</v>
      </c>
      <c r="N516" s="617"/>
      <c r="O516" s="616">
        <v>1</v>
      </c>
      <c r="P516" s="357" t="s">
        <v>1767</v>
      </c>
      <c r="Q516" s="357" t="s">
        <v>2093</v>
      </c>
      <c r="R516" s="357" t="s">
        <v>2094</v>
      </c>
      <c r="S516" s="617" t="s">
        <v>56</v>
      </c>
      <c r="T516" s="357" t="s">
        <v>3030</v>
      </c>
    </row>
    <row r="517" spans="2:20">
      <c r="B517" s="357" t="s">
        <v>2649</v>
      </c>
      <c r="C517" s="357" t="s">
        <v>614</v>
      </c>
      <c r="D517" s="616">
        <v>-10</v>
      </c>
      <c r="E517" s="616">
        <v>-5</v>
      </c>
      <c r="F517" s="616">
        <v>0</v>
      </c>
      <c r="G517" s="616">
        <v>0</v>
      </c>
      <c r="H517" s="357" t="s">
        <v>37</v>
      </c>
      <c r="I517" s="357" t="s">
        <v>45</v>
      </c>
      <c r="J517" s="357" t="s">
        <v>2106</v>
      </c>
      <c r="K517" s="357" t="s">
        <v>2107</v>
      </c>
      <c r="L517" s="617" t="s">
        <v>57</v>
      </c>
      <c r="M517" s="618">
        <v>45299</v>
      </c>
      <c r="N517" s="617"/>
      <c r="O517" s="616">
        <v>1</v>
      </c>
      <c r="P517" s="357" t="s">
        <v>1767</v>
      </c>
      <c r="Q517" s="357" t="s">
        <v>2093</v>
      </c>
      <c r="R517" s="357" t="s">
        <v>2094</v>
      </c>
      <c r="S517" s="617" t="s">
        <v>56</v>
      </c>
      <c r="T517" s="357" t="s">
        <v>3030</v>
      </c>
    </row>
    <row r="518" spans="2:20">
      <c r="B518" s="357" t="s">
        <v>327</v>
      </c>
      <c r="C518" s="357" t="s">
        <v>327</v>
      </c>
      <c r="D518" s="616">
        <v>-47</v>
      </c>
      <c r="E518" s="616">
        <v>-42</v>
      </c>
      <c r="F518" s="616">
        <v>0</v>
      </c>
      <c r="G518" s="616">
        <v>0</v>
      </c>
      <c r="H518" s="357" t="s">
        <v>2518</v>
      </c>
      <c r="I518" s="357" t="s">
        <v>2104</v>
      </c>
      <c r="J518" s="357" t="s">
        <v>2650</v>
      </c>
      <c r="K518" s="357" t="s">
        <v>2651</v>
      </c>
      <c r="L518" s="617" t="s">
        <v>57</v>
      </c>
      <c r="M518" s="618">
        <v>45271</v>
      </c>
      <c r="N518" s="617"/>
      <c r="O518" s="616">
        <v>1</v>
      </c>
      <c r="P518" s="357" t="s">
        <v>1767</v>
      </c>
      <c r="Q518" s="357" t="s">
        <v>2093</v>
      </c>
      <c r="R518" s="357" t="s">
        <v>2094</v>
      </c>
      <c r="S518" s="617" t="s">
        <v>56</v>
      </c>
      <c r="T518" s="357" t="s">
        <v>2652</v>
      </c>
    </row>
    <row r="519" spans="2:20">
      <c r="B519" s="357" t="s">
        <v>2653</v>
      </c>
      <c r="C519" s="357" t="s">
        <v>515</v>
      </c>
      <c r="D519" s="616">
        <v>71</v>
      </c>
      <c r="E519" s="616">
        <v>76</v>
      </c>
      <c r="F519" s="616">
        <v>0</v>
      </c>
      <c r="G519" s="616">
        <v>0</v>
      </c>
      <c r="H519" s="357" t="s">
        <v>2133</v>
      </c>
      <c r="I519" s="357" t="s">
        <v>2668</v>
      </c>
      <c r="J519" s="357" t="s">
        <v>3175</v>
      </c>
      <c r="K519" s="357" t="s">
        <v>462</v>
      </c>
      <c r="L519" s="617" t="s">
        <v>90</v>
      </c>
      <c r="M519" s="618">
        <v>45292</v>
      </c>
      <c r="N519" s="617"/>
      <c r="O519" s="616">
        <v>1</v>
      </c>
      <c r="P519" s="357" t="s">
        <v>1767</v>
      </c>
      <c r="Q519" s="357" t="s">
        <v>2093</v>
      </c>
      <c r="R519" s="357" t="s">
        <v>2094</v>
      </c>
      <c r="S519" s="617" t="s">
        <v>56</v>
      </c>
      <c r="T519" s="617"/>
    </row>
    <row r="520" spans="2:20">
      <c r="B520" s="357" t="s">
        <v>2653</v>
      </c>
      <c r="C520" s="357" t="s">
        <v>515</v>
      </c>
      <c r="D520" s="616">
        <v>31</v>
      </c>
      <c r="E520" s="616">
        <v>36</v>
      </c>
      <c r="F520" s="616">
        <v>0</v>
      </c>
      <c r="G520" s="616">
        <v>0</v>
      </c>
      <c r="H520" s="357" t="s">
        <v>2133</v>
      </c>
      <c r="I520" s="357" t="s">
        <v>2668</v>
      </c>
      <c r="J520" s="357" t="s">
        <v>3175</v>
      </c>
      <c r="K520" s="357" t="s">
        <v>462</v>
      </c>
      <c r="L520" s="617" t="s">
        <v>84</v>
      </c>
      <c r="M520" s="618">
        <v>45292</v>
      </c>
      <c r="N520" s="617"/>
      <c r="O520" s="616">
        <v>1</v>
      </c>
      <c r="P520" s="357" t="s">
        <v>1767</v>
      </c>
      <c r="Q520" s="357" t="s">
        <v>2093</v>
      </c>
      <c r="R520" s="357" t="s">
        <v>2094</v>
      </c>
      <c r="S520" s="617" t="s">
        <v>56</v>
      </c>
      <c r="T520" s="617"/>
    </row>
    <row r="521" spans="2:20">
      <c r="B521" s="357" t="s">
        <v>2654</v>
      </c>
      <c r="C521" s="357" t="s">
        <v>550</v>
      </c>
      <c r="D521" s="616">
        <v>37</v>
      </c>
      <c r="E521" s="616">
        <v>47</v>
      </c>
      <c r="F521" s="616">
        <v>90</v>
      </c>
      <c r="G521" s="616">
        <v>0</v>
      </c>
      <c r="H521" s="357" t="s">
        <v>2089</v>
      </c>
      <c r="I521" s="357" t="s">
        <v>2090</v>
      </c>
      <c r="J521" s="357" t="s">
        <v>2091</v>
      </c>
      <c r="K521" s="357" t="s">
        <v>2092</v>
      </c>
      <c r="L521" s="617" t="s">
        <v>57</v>
      </c>
      <c r="M521" s="618">
        <v>45299</v>
      </c>
      <c r="N521" s="617"/>
      <c r="O521" s="616">
        <v>1</v>
      </c>
      <c r="P521" s="357" t="s">
        <v>1767</v>
      </c>
      <c r="Q521" s="357" t="s">
        <v>2093</v>
      </c>
      <c r="R521" s="357" t="s">
        <v>2094</v>
      </c>
      <c r="S521" s="617" t="s">
        <v>56</v>
      </c>
      <c r="T521" s="357" t="s">
        <v>3029</v>
      </c>
    </row>
    <row r="522" spans="2:20">
      <c r="B522" s="357" t="s">
        <v>2655</v>
      </c>
      <c r="C522" s="357" t="s">
        <v>467</v>
      </c>
      <c r="D522" s="616">
        <v>-40</v>
      </c>
      <c r="E522" s="616">
        <v>-30</v>
      </c>
      <c r="F522" s="616">
        <v>0</v>
      </c>
      <c r="G522" s="616">
        <v>0</v>
      </c>
      <c r="H522" s="357" t="s">
        <v>2161</v>
      </c>
      <c r="I522" s="357" t="s">
        <v>2104</v>
      </c>
      <c r="J522" s="357" t="s">
        <v>2162</v>
      </c>
      <c r="K522" s="357" t="s">
        <v>2102</v>
      </c>
      <c r="L522" s="617" t="s">
        <v>57</v>
      </c>
      <c r="M522" s="618">
        <v>45292</v>
      </c>
      <c r="N522" s="617"/>
      <c r="O522" s="616">
        <v>1</v>
      </c>
      <c r="P522" s="357" t="s">
        <v>1767</v>
      </c>
      <c r="Q522" s="357" t="s">
        <v>2093</v>
      </c>
      <c r="R522" s="357" t="s">
        <v>2094</v>
      </c>
      <c r="S522" s="617" t="s">
        <v>56</v>
      </c>
      <c r="T522" s="617"/>
    </row>
    <row r="523" spans="2:20">
      <c r="B523" s="357" t="s">
        <v>2656</v>
      </c>
      <c r="C523" s="357" t="s">
        <v>677</v>
      </c>
      <c r="D523" s="616">
        <v>117</v>
      </c>
      <c r="E523" s="616">
        <v>122</v>
      </c>
      <c r="F523" s="616">
        <v>0</v>
      </c>
      <c r="G523" s="616">
        <v>0</v>
      </c>
      <c r="H523" s="357" t="s">
        <v>37</v>
      </c>
      <c r="I523" s="357" t="s">
        <v>45</v>
      </c>
      <c r="J523" s="357" t="s">
        <v>2409</v>
      </c>
      <c r="K523" s="357" t="s">
        <v>2097</v>
      </c>
      <c r="L523" s="617" t="s">
        <v>57</v>
      </c>
      <c r="M523" s="618">
        <v>45299</v>
      </c>
      <c r="N523" s="617"/>
      <c r="O523" s="616">
        <v>2</v>
      </c>
      <c r="P523" s="357" t="s">
        <v>1767</v>
      </c>
      <c r="Q523" s="357" t="s">
        <v>2093</v>
      </c>
      <c r="R523" s="357" t="s">
        <v>2094</v>
      </c>
      <c r="S523" s="617" t="s">
        <v>56</v>
      </c>
      <c r="T523" s="617"/>
    </row>
    <row r="524" spans="2:20">
      <c r="B524" s="357" t="s">
        <v>735</v>
      </c>
      <c r="C524" s="357" t="s">
        <v>735</v>
      </c>
      <c r="D524" s="616">
        <v>-17</v>
      </c>
      <c r="E524" s="616">
        <v>3</v>
      </c>
      <c r="F524" s="616">
        <v>20</v>
      </c>
      <c r="G524" s="616">
        <v>0</v>
      </c>
      <c r="H524" s="357" t="s">
        <v>2133</v>
      </c>
      <c r="I524" s="357" t="s">
        <v>2134</v>
      </c>
      <c r="J524" s="357" t="s">
        <v>2135</v>
      </c>
      <c r="K524" s="357" t="s">
        <v>184</v>
      </c>
      <c r="L524" s="617" t="s">
        <v>57</v>
      </c>
      <c r="M524" s="618">
        <v>45299</v>
      </c>
      <c r="N524" s="617"/>
      <c r="O524" s="616">
        <v>1</v>
      </c>
      <c r="P524" s="357" t="s">
        <v>1767</v>
      </c>
      <c r="Q524" s="357" t="s">
        <v>2093</v>
      </c>
      <c r="R524" s="357" t="s">
        <v>2119</v>
      </c>
      <c r="S524" s="617" t="s">
        <v>56</v>
      </c>
      <c r="T524" s="357" t="s">
        <v>2453</v>
      </c>
    </row>
    <row r="525" spans="2:20">
      <c r="B525" s="357" t="s">
        <v>768</v>
      </c>
      <c r="C525" s="357" t="s">
        <v>745</v>
      </c>
      <c r="D525" s="616">
        <v>-5</v>
      </c>
      <c r="E525" s="616">
        <v>15</v>
      </c>
      <c r="F525" s="616">
        <v>40</v>
      </c>
      <c r="G525" s="616">
        <v>0</v>
      </c>
      <c r="H525" s="357" t="s">
        <v>2166</v>
      </c>
      <c r="I525" s="357" t="s">
        <v>2100</v>
      </c>
      <c r="J525" s="357" t="s">
        <v>2199</v>
      </c>
      <c r="K525" s="357" t="s">
        <v>2136</v>
      </c>
      <c r="L525" s="617" t="s">
        <v>57</v>
      </c>
      <c r="M525" s="618">
        <v>45269</v>
      </c>
      <c r="N525" s="617"/>
      <c r="O525" s="616">
        <v>1</v>
      </c>
      <c r="P525" s="357" t="s">
        <v>1767</v>
      </c>
      <c r="Q525" s="357" t="s">
        <v>2093</v>
      </c>
      <c r="R525" s="357" t="s">
        <v>2119</v>
      </c>
      <c r="S525" s="617" t="s">
        <v>56</v>
      </c>
      <c r="T525" s="357" t="s">
        <v>2181</v>
      </c>
    </row>
    <row r="526" spans="2:20">
      <c r="B526" s="357" t="s">
        <v>2657</v>
      </c>
      <c r="C526" s="357" t="s">
        <v>158</v>
      </c>
      <c r="D526" s="616">
        <v>200</v>
      </c>
      <c r="E526" s="616">
        <v>210</v>
      </c>
      <c r="F526" s="616">
        <v>0</v>
      </c>
      <c r="G526" s="616">
        <v>0</v>
      </c>
      <c r="H526" s="357" t="s">
        <v>45</v>
      </c>
      <c r="I526" s="357" t="s">
        <v>2113</v>
      </c>
      <c r="J526" s="357" t="s">
        <v>2231</v>
      </c>
      <c r="K526" s="357" t="s">
        <v>2626</v>
      </c>
      <c r="L526" s="617" t="s">
        <v>57</v>
      </c>
      <c r="M526" s="618">
        <v>45292</v>
      </c>
      <c r="N526" s="617"/>
      <c r="O526" s="616">
        <v>1</v>
      </c>
      <c r="P526" s="357" t="s">
        <v>1767</v>
      </c>
      <c r="Q526" s="357" t="s">
        <v>2110</v>
      </c>
      <c r="R526" s="617"/>
      <c r="S526" s="617" t="s">
        <v>56</v>
      </c>
      <c r="T526" s="617"/>
    </row>
    <row r="527" spans="2:20">
      <c r="B527" s="357" t="s">
        <v>2658</v>
      </c>
      <c r="C527" s="357" t="s">
        <v>570</v>
      </c>
      <c r="D527" s="616">
        <v>-90</v>
      </c>
      <c r="E527" s="616">
        <v>-85</v>
      </c>
      <c r="F527" s="616">
        <v>45</v>
      </c>
      <c r="G527" s="616">
        <v>0</v>
      </c>
      <c r="H527" s="357" t="s">
        <v>37</v>
      </c>
      <c r="I527" s="357" t="s">
        <v>45</v>
      </c>
      <c r="J527" s="357" t="s">
        <v>3268</v>
      </c>
      <c r="K527" s="357" t="s">
        <v>2124</v>
      </c>
      <c r="L527" s="617" t="s">
        <v>57</v>
      </c>
      <c r="M527" s="618">
        <v>45292</v>
      </c>
      <c r="N527" s="617"/>
      <c r="O527" s="616">
        <v>1</v>
      </c>
      <c r="P527" s="357" t="s">
        <v>1767</v>
      </c>
      <c r="Q527" s="357" t="s">
        <v>2093</v>
      </c>
      <c r="R527" s="357" t="s">
        <v>2094</v>
      </c>
      <c r="S527" s="617" t="s">
        <v>161</v>
      </c>
      <c r="T527" s="357" t="s">
        <v>3038</v>
      </c>
    </row>
    <row r="528" spans="2:20">
      <c r="B528" s="357" t="s">
        <v>2659</v>
      </c>
      <c r="C528" s="357" t="s">
        <v>745</v>
      </c>
      <c r="D528" s="616">
        <v>174</v>
      </c>
      <c r="E528" s="616">
        <v>194</v>
      </c>
      <c r="F528" s="616">
        <v>0</v>
      </c>
      <c r="G528" s="616">
        <v>0</v>
      </c>
      <c r="H528" s="357" t="s">
        <v>2166</v>
      </c>
      <c r="I528" s="357" t="s">
        <v>2100</v>
      </c>
      <c r="J528" s="357" t="s">
        <v>2199</v>
      </c>
      <c r="K528" s="357" t="s">
        <v>2626</v>
      </c>
      <c r="L528" s="617" t="s">
        <v>57</v>
      </c>
      <c r="M528" s="618">
        <v>45269</v>
      </c>
      <c r="N528" s="617"/>
      <c r="O528" s="616">
        <v>1</v>
      </c>
      <c r="P528" s="357" t="s">
        <v>1767</v>
      </c>
      <c r="Q528" s="357" t="s">
        <v>2110</v>
      </c>
      <c r="R528" s="617"/>
      <c r="S528" s="617" t="s">
        <v>56</v>
      </c>
      <c r="T528" s="357" t="s">
        <v>3234</v>
      </c>
    </row>
    <row r="529" spans="2:20">
      <c r="B529" s="357" t="s">
        <v>2660</v>
      </c>
      <c r="C529" s="357" t="s">
        <v>455</v>
      </c>
      <c r="D529" s="616">
        <v>180</v>
      </c>
      <c r="E529" s="616">
        <v>190</v>
      </c>
      <c r="F529" s="616">
        <v>0</v>
      </c>
      <c r="G529" s="616">
        <v>0</v>
      </c>
      <c r="H529" s="357" t="s">
        <v>2114</v>
      </c>
      <c r="I529" s="357" t="s">
        <v>45</v>
      </c>
      <c r="J529" s="357" t="s">
        <v>2446</v>
      </c>
      <c r="K529" s="357" t="s">
        <v>2102</v>
      </c>
      <c r="L529" s="617" t="s">
        <v>57</v>
      </c>
      <c r="M529" s="618">
        <v>45292</v>
      </c>
      <c r="N529" s="617"/>
      <c r="O529" s="616">
        <v>1</v>
      </c>
      <c r="P529" s="357" t="s">
        <v>1767</v>
      </c>
      <c r="Q529" s="357" t="s">
        <v>2093</v>
      </c>
      <c r="R529" s="357" t="s">
        <v>2119</v>
      </c>
      <c r="S529" s="617" t="s">
        <v>56</v>
      </c>
      <c r="T529" s="357" t="s">
        <v>3085</v>
      </c>
    </row>
    <row r="530" spans="2:20">
      <c r="B530" s="357" t="s">
        <v>2661</v>
      </c>
      <c r="C530" s="357" t="s">
        <v>490</v>
      </c>
      <c r="D530" s="616">
        <v>15</v>
      </c>
      <c r="E530" s="616">
        <v>20</v>
      </c>
      <c r="F530" s="616">
        <v>0</v>
      </c>
      <c r="G530" s="616">
        <v>0</v>
      </c>
      <c r="H530" s="357" t="s">
        <v>2099</v>
      </c>
      <c r="I530" s="357" t="s">
        <v>2114</v>
      </c>
      <c r="J530" s="357" t="s">
        <v>2303</v>
      </c>
      <c r="K530" s="357" t="s">
        <v>2107</v>
      </c>
      <c r="L530" s="617" t="s">
        <v>57</v>
      </c>
      <c r="M530" s="618">
        <v>45292</v>
      </c>
      <c r="N530" s="617"/>
      <c r="O530" s="616">
        <v>1</v>
      </c>
      <c r="P530" s="357" t="s">
        <v>1767</v>
      </c>
      <c r="Q530" s="357" t="s">
        <v>2093</v>
      </c>
      <c r="R530" s="357" t="s">
        <v>2094</v>
      </c>
      <c r="S530" s="617" t="s">
        <v>56</v>
      </c>
      <c r="T530" s="357" t="s">
        <v>3037</v>
      </c>
    </row>
    <row r="531" spans="2:20">
      <c r="B531" s="357" t="s">
        <v>2662</v>
      </c>
      <c r="C531" s="357" t="s">
        <v>467</v>
      </c>
      <c r="D531" s="616">
        <v>-30</v>
      </c>
      <c r="E531" s="616">
        <v>-20</v>
      </c>
      <c r="F531" s="616">
        <v>0</v>
      </c>
      <c r="G531" s="616">
        <v>0</v>
      </c>
      <c r="H531" s="357" t="s">
        <v>2161</v>
      </c>
      <c r="I531" s="357" t="s">
        <v>2104</v>
      </c>
      <c r="J531" s="357" t="s">
        <v>2162</v>
      </c>
      <c r="K531" s="357" t="s">
        <v>2102</v>
      </c>
      <c r="L531" s="617" t="s">
        <v>57</v>
      </c>
      <c r="M531" s="618">
        <v>45292</v>
      </c>
      <c r="N531" s="617"/>
      <c r="O531" s="616">
        <v>1</v>
      </c>
      <c r="P531" s="357" t="s">
        <v>1767</v>
      </c>
      <c r="Q531" s="357" t="s">
        <v>2093</v>
      </c>
      <c r="R531" s="357" t="s">
        <v>2094</v>
      </c>
      <c r="S531" s="617" t="s">
        <v>56</v>
      </c>
      <c r="T531" s="617"/>
    </row>
    <row r="532" spans="2:20">
      <c r="B532" s="357" t="s">
        <v>2663</v>
      </c>
      <c r="C532" s="357" t="s">
        <v>550</v>
      </c>
      <c r="D532" s="616">
        <v>560</v>
      </c>
      <c r="E532" s="616">
        <v>570</v>
      </c>
      <c r="F532" s="616">
        <v>0</v>
      </c>
      <c r="G532" s="616">
        <v>0</v>
      </c>
      <c r="H532" s="357" t="s">
        <v>2089</v>
      </c>
      <c r="I532" s="357" t="s">
        <v>2090</v>
      </c>
      <c r="J532" s="357" t="s">
        <v>2091</v>
      </c>
      <c r="K532" s="357" t="s">
        <v>2127</v>
      </c>
      <c r="L532" s="617" t="s">
        <v>57</v>
      </c>
      <c r="M532" s="618">
        <v>45299</v>
      </c>
      <c r="N532" s="617"/>
      <c r="O532" s="616">
        <v>1</v>
      </c>
      <c r="P532" s="357" t="s">
        <v>1767</v>
      </c>
      <c r="Q532" s="357" t="s">
        <v>2110</v>
      </c>
      <c r="R532" s="617"/>
      <c r="S532" s="617" t="s">
        <v>56</v>
      </c>
      <c r="T532" s="357" t="s">
        <v>3046</v>
      </c>
    </row>
    <row r="533" spans="2:20">
      <c r="B533" s="357" t="s">
        <v>2664</v>
      </c>
      <c r="C533" s="357" t="s">
        <v>467</v>
      </c>
      <c r="D533" s="616">
        <v>-10</v>
      </c>
      <c r="E533" s="616">
        <v>0</v>
      </c>
      <c r="F533" s="616">
        <v>0</v>
      </c>
      <c r="G533" s="616">
        <v>0</v>
      </c>
      <c r="H533" s="357" t="s">
        <v>2161</v>
      </c>
      <c r="I533" s="357" t="s">
        <v>2104</v>
      </c>
      <c r="J533" s="357" t="s">
        <v>2162</v>
      </c>
      <c r="K533" s="357" t="s">
        <v>2102</v>
      </c>
      <c r="L533" s="617" t="s">
        <v>57</v>
      </c>
      <c r="M533" s="618">
        <v>45292</v>
      </c>
      <c r="N533" s="617"/>
      <c r="O533" s="616">
        <v>1</v>
      </c>
      <c r="P533" s="357" t="s">
        <v>1767</v>
      </c>
      <c r="Q533" s="357" t="s">
        <v>2093</v>
      </c>
      <c r="R533" s="357" t="s">
        <v>2094</v>
      </c>
      <c r="S533" s="617" t="s">
        <v>56</v>
      </c>
      <c r="T533" s="617"/>
    </row>
    <row r="534" spans="2:20">
      <c r="B534" s="357" t="s">
        <v>2665</v>
      </c>
      <c r="C534" s="357" t="s">
        <v>158</v>
      </c>
      <c r="D534" s="616">
        <v>417</v>
      </c>
      <c r="E534" s="616">
        <v>427</v>
      </c>
      <c r="F534" s="616">
        <v>0</v>
      </c>
      <c r="G534" s="616">
        <v>0</v>
      </c>
      <c r="H534" s="357" t="s">
        <v>45</v>
      </c>
      <c r="I534" s="357" t="s">
        <v>2113</v>
      </c>
      <c r="J534" s="357" t="s">
        <v>2231</v>
      </c>
      <c r="K534" s="357" t="s">
        <v>450</v>
      </c>
      <c r="L534" s="617" t="s">
        <v>57</v>
      </c>
      <c r="M534" s="618">
        <v>45292</v>
      </c>
      <c r="N534" s="617"/>
      <c r="O534" s="616">
        <v>1</v>
      </c>
      <c r="P534" s="357" t="s">
        <v>1767</v>
      </c>
      <c r="Q534" s="357" t="s">
        <v>2110</v>
      </c>
      <c r="R534" s="617"/>
      <c r="S534" s="617" t="s">
        <v>56</v>
      </c>
      <c r="T534" s="357" t="s">
        <v>2666</v>
      </c>
    </row>
    <row r="535" spans="2:20">
      <c r="B535" s="357" t="s">
        <v>2667</v>
      </c>
      <c r="C535" s="357" t="s">
        <v>55</v>
      </c>
      <c r="D535" s="616">
        <v>64</v>
      </c>
      <c r="E535" s="616">
        <v>69</v>
      </c>
      <c r="F535" s="616">
        <v>0</v>
      </c>
      <c r="G535" s="616">
        <v>0</v>
      </c>
      <c r="H535" s="357" t="s">
        <v>2144</v>
      </c>
      <c r="I535" s="357" t="s">
        <v>2145</v>
      </c>
      <c r="J535" s="357" t="s">
        <v>2146</v>
      </c>
      <c r="K535" s="357" t="s">
        <v>2500</v>
      </c>
      <c r="L535" s="617" t="s">
        <v>57</v>
      </c>
      <c r="M535" s="618">
        <v>44986</v>
      </c>
      <c r="N535" s="617"/>
      <c r="O535" s="616">
        <v>2</v>
      </c>
      <c r="P535" s="357" t="s">
        <v>1767</v>
      </c>
      <c r="Q535" s="357" t="s">
        <v>2093</v>
      </c>
      <c r="R535" s="357" t="s">
        <v>2094</v>
      </c>
      <c r="S535" s="617" t="s">
        <v>56</v>
      </c>
      <c r="T535" s="357" t="s">
        <v>3181</v>
      </c>
    </row>
    <row r="536" spans="2:20">
      <c r="B536" s="357" t="s">
        <v>3074</v>
      </c>
      <c r="C536" s="357" t="s">
        <v>735</v>
      </c>
      <c r="D536" s="616">
        <v>96</v>
      </c>
      <c r="E536" s="616">
        <v>116</v>
      </c>
      <c r="F536" s="616">
        <v>20</v>
      </c>
      <c r="G536" s="616">
        <v>0</v>
      </c>
      <c r="H536" s="357" t="s">
        <v>2133</v>
      </c>
      <c r="I536" s="357" t="s">
        <v>2134</v>
      </c>
      <c r="J536" s="357" t="s">
        <v>2135</v>
      </c>
      <c r="K536" s="357" t="s">
        <v>2136</v>
      </c>
      <c r="L536" s="617" t="s">
        <v>57</v>
      </c>
      <c r="M536" s="618">
        <v>45299</v>
      </c>
      <c r="N536" s="617"/>
      <c r="O536" s="616">
        <v>2</v>
      </c>
      <c r="P536" s="357" t="s">
        <v>1767</v>
      </c>
      <c r="Q536" s="357" t="s">
        <v>2093</v>
      </c>
      <c r="R536" s="357" t="s">
        <v>2119</v>
      </c>
      <c r="S536" s="617" t="s">
        <v>56</v>
      </c>
      <c r="T536" s="357" t="s">
        <v>3075</v>
      </c>
    </row>
    <row r="537" spans="2:20">
      <c r="B537" s="357" t="s">
        <v>116</v>
      </c>
      <c r="C537" s="357" t="s">
        <v>116</v>
      </c>
      <c r="D537" s="616">
        <v>-59</v>
      </c>
      <c r="E537" s="616">
        <v>-44</v>
      </c>
      <c r="F537" s="616">
        <v>0</v>
      </c>
      <c r="G537" s="616">
        <v>0</v>
      </c>
      <c r="H537" s="357" t="s">
        <v>2178</v>
      </c>
      <c r="I537" s="357" t="s">
        <v>2668</v>
      </c>
      <c r="J537" s="357" t="s">
        <v>3088</v>
      </c>
      <c r="K537" s="357" t="s">
        <v>2669</v>
      </c>
      <c r="L537" s="617" t="s">
        <v>84</v>
      </c>
      <c r="M537" s="618">
        <v>45285</v>
      </c>
      <c r="N537" s="617"/>
      <c r="O537" s="616">
        <v>1</v>
      </c>
      <c r="P537" s="357" t="s">
        <v>1767</v>
      </c>
      <c r="Q537" s="357" t="s">
        <v>2093</v>
      </c>
      <c r="R537" s="357" t="s">
        <v>2094</v>
      </c>
      <c r="S537" s="617" t="s">
        <v>56</v>
      </c>
      <c r="T537" s="357" t="s">
        <v>1</v>
      </c>
    </row>
    <row r="538" spans="2:20">
      <c r="B538" s="357" t="s">
        <v>116</v>
      </c>
      <c r="C538" s="357" t="s">
        <v>116</v>
      </c>
      <c r="D538" s="616">
        <v>-19</v>
      </c>
      <c r="E538" s="616">
        <v>-4</v>
      </c>
      <c r="F538" s="616">
        <v>0</v>
      </c>
      <c r="G538" s="616">
        <v>0</v>
      </c>
      <c r="H538" s="357" t="s">
        <v>2178</v>
      </c>
      <c r="I538" s="357" t="s">
        <v>2668</v>
      </c>
      <c r="J538" s="357" t="s">
        <v>3088</v>
      </c>
      <c r="K538" s="357" t="s">
        <v>2669</v>
      </c>
      <c r="L538" s="617" t="s">
        <v>90</v>
      </c>
      <c r="M538" s="618">
        <v>45285</v>
      </c>
      <c r="N538" s="617"/>
      <c r="O538" s="616">
        <v>1</v>
      </c>
      <c r="P538" s="357" t="s">
        <v>1767</v>
      </c>
      <c r="Q538" s="357" t="s">
        <v>2093</v>
      </c>
      <c r="R538" s="357" t="s">
        <v>2094</v>
      </c>
      <c r="S538" s="617" t="s">
        <v>56</v>
      </c>
      <c r="T538" s="357" t="s">
        <v>1</v>
      </c>
    </row>
    <row r="539" spans="2:20">
      <c r="B539" s="357" t="s">
        <v>2670</v>
      </c>
      <c r="C539" s="357" t="s">
        <v>735</v>
      </c>
      <c r="D539" s="616">
        <v>95</v>
      </c>
      <c r="E539" s="616">
        <v>115</v>
      </c>
      <c r="F539" s="616">
        <v>20</v>
      </c>
      <c r="G539" s="616">
        <v>0</v>
      </c>
      <c r="H539" s="357" t="s">
        <v>2133</v>
      </c>
      <c r="I539" s="357" t="s">
        <v>2134</v>
      </c>
      <c r="J539" s="357" t="s">
        <v>2135</v>
      </c>
      <c r="K539" s="357" t="s">
        <v>2115</v>
      </c>
      <c r="L539" s="617" t="s">
        <v>57</v>
      </c>
      <c r="M539" s="618">
        <v>45299</v>
      </c>
      <c r="N539" s="617"/>
      <c r="O539" s="616">
        <v>1</v>
      </c>
      <c r="P539" s="357" t="s">
        <v>1767</v>
      </c>
      <c r="Q539" s="357" t="s">
        <v>2093</v>
      </c>
      <c r="R539" s="357" t="s">
        <v>2119</v>
      </c>
      <c r="S539" s="617" t="s">
        <v>56</v>
      </c>
      <c r="T539" s="357" t="s">
        <v>2453</v>
      </c>
    </row>
    <row r="540" spans="2:20">
      <c r="B540" s="357" t="s">
        <v>528</v>
      </c>
      <c r="C540" s="357" t="s">
        <v>528</v>
      </c>
      <c r="D540" s="616">
        <v>0</v>
      </c>
      <c r="E540" s="616">
        <v>5</v>
      </c>
      <c r="F540" s="616">
        <v>0</v>
      </c>
      <c r="G540" s="616">
        <v>0</v>
      </c>
      <c r="H540" s="357" t="s">
        <v>45</v>
      </c>
      <c r="I540" s="357" t="s">
        <v>45</v>
      </c>
      <c r="J540" s="357" t="s">
        <v>371</v>
      </c>
      <c r="K540" s="357" t="s">
        <v>2129</v>
      </c>
      <c r="L540" s="617" t="s">
        <v>84</v>
      </c>
      <c r="M540" s="618">
        <v>45299</v>
      </c>
      <c r="N540" s="617"/>
      <c r="O540" s="616">
        <v>1</v>
      </c>
      <c r="P540" s="357" t="s">
        <v>1767</v>
      </c>
      <c r="Q540" s="357" t="s">
        <v>2093</v>
      </c>
      <c r="R540" s="357" t="s">
        <v>2094</v>
      </c>
      <c r="S540" s="617" t="s">
        <v>56</v>
      </c>
      <c r="T540" s="357" t="s">
        <v>2173</v>
      </c>
    </row>
    <row r="541" spans="2:20">
      <c r="B541" s="357" t="s">
        <v>528</v>
      </c>
      <c r="C541" s="357" t="s">
        <v>528</v>
      </c>
      <c r="D541" s="616">
        <v>45</v>
      </c>
      <c r="E541" s="616">
        <v>50</v>
      </c>
      <c r="F541" s="616">
        <v>0</v>
      </c>
      <c r="G541" s="616">
        <v>0</v>
      </c>
      <c r="H541" s="357" t="s">
        <v>45</v>
      </c>
      <c r="I541" s="357" t="s">
        <v>45</v>
      </c>
      <c r="J541" s="357" t="s">
        <v>371</v>
      </c>
      <c r="K541" s="357" t="s">
        <v>2129</v>
      </c>
      <c r="L541" s="617" t="s">
        <v>90</v>
      </c>
      <c r="M541" s="618">
        <v>45299</v>
      </c>
      <c r="N541" s="617"/>
      <c r="O541" s="616">
        <v>1</v>
      </c>
      <c r="P541" s="357" t="s">
        <v>1767</v>
      </c>
      <c r="Q541" s="357" t="s">
        <v>2093</v>
      </c>
      <c r="R541" s="357" t="s">
        <v>2094</v>
      </c>
      <c r="S541" s="617" t="s">
        <v>56</v>
      </c>
      <c r="T541" s="357" t="s">
        <v>2173</v>
      </c>
    </row>
    <row r="542" spans="2:20">
      <c r="B542" s="357" t="s">
        <v>2671</v>
      </c>
      <c r="C542" s="357" t="s">
        <v>467</v>
      </c>
      <c r="D542" s="616">
        <v>10</v>
      </c>
      <c r="E542" s="616">
        <v>20</v>
      </c>
      <c r="F542" s="616">
        <v>0</v>
      </c>
      <c r="G542" s="616">
        <v>0</v>
      </c>
      <c r="H542" s="357" t="s">
        <v>2161</v>
      </c>
      <c r="I542" s="357" t="s">
        <v>2104</v>
      </c>
      <c r="J542" s="357" t="s">
        <v>2162</v>
      </c>
      <c r="K542" s="357" t="s">
        <v>2130</v>
      </c>
      <c r="L542" s="617" t="s">
        <v>57</v>
      </c>
      <c r="M542" s="618">
        <v>45292</v>
      </c>
      <c r="N542" s="617"/>
      <c r="O542" s="616">
        <v>1</v>
      </c>
      <c r="P542" s="357" t="s">
        <v>1767</v>
      </c>
      <c r="Q542" s="357" t="s">
        <v>2093</v>
      </c>
      <c r="R542" s="357" t="s">
        <v>2094</v>
      </c>
      <c r="S542" s="617" t="s">
        <v>56</v>
      </c>
      <c r="T542" s="617"/>
    </row>
    <row r="543" spans="2:20">
      <c r="B543" s="357" t="s">
        <v>2672</v>
      </c>
      <c r="C543" s="357" t="s">
        <v>651</v>
      </c>
      <c r="D543" s="616">
        <v>63</v>
      </c>
      <c r="E543" s="616">
        <v>53</v>
      </c>
      <c r="F543" s="616">
        <v>0</v>
      </c>
      <c r="G543" s="616">
        <v>0</v>
      </c>
      <c r="H543" s="357" t="s">
        <v>2113</v>
      </c>
      <c r="I543" s="357" t="s">
        <v>2114</v>
      </c>
      <c r="J543" s="357" t="s">
        <v>249</v>
      </c>
      <c r="K543" s="357" t="s">
        <v>2102</v>
      </c>
      <c r="L543" s="617" t="s">
        <v>57</v>
      </c>
      <c r="M543" s="618">
        <v>45299</v>
      </c>
      <c r="N543" s="617"/>
      <c r="O543" s="616">
        <v>1</v>
      </c>
      <c r="P543" s="357" t="s">
        <v>1767</v>
      </c>
      <c r="Q543" s="357" t="s">
        <v>2093</v>
      </c>
      <c r="R543" s="357" t="s">
        <v>2094</v>
      </c>
      <c r="S543" s="617" t="s">
        <v>56</v>
      </c>
      <c r="T543" s="617"/>
    </row>
    <row r="544" spans="2:20">
      <c r="B544" s="357" t="s">
        <v>2673</v>
      </c>
      <c r="C544" s="357" t="s">
        <v>735</v>
      </c>
      <c r="D544" s="616">
        <v>38</v>
      </c>
      <c r="E544" s="616">
        <v>58</v>
      </c>
      <c r="F544" s="616">
        <v>20</v>
      </c>
      <c r="G544" s="616">
        <v>0</v>
      </c>
      <c r="H544" s="357" t="s">
        <v>2133</v>
      </c>
      <c r="I544" s="357" t="s">
        <v>2134</v>
      </c>
      <c r="J544" s="357" t="s">
        <v>2135</v>
      </c>
      <c r="K544" s="357" t="s">
        <v>2207</v>
      </c>
      <c r="L544" s="617" t="s">
        <v>57</v>
      </c>
      <c r="M544" s="618">
        <v>45299</v>
      </c>
      <c r="N544" s="617"/>
      <c r="O544" s="616">
        <v>1</v>
      </c>
      <c r="P544" s="357" t="s">
        <v>1767</v>
      </c>
      <c r="Q544" s="357" t="s">
        <v>2093</v>
      </c>
      <c r="R544" s="357" t="s">
        <v>2119</v>
      </c>
      <c r="S544" s="617" t="s">
        <v>56</v>
      </c>
      <c r="T544" s="357" t="s">
        <v>2158</v>
      </c>
    </row>
    <row r="545" spans="2:20">
      <c r="B545" s="357" t="s">
        <v>266</v>
      </c>
      <c r="C545" s="357" t="s">
        <v>266</v>
      </c>
      <c r="D545" s="616">
        <v>50</v>
      </c>
      <c r="E545" s="616">
        <v>70</v>
      </c>
      <c r="F545" s="616">
        <v>0</v>
      </c>
      <c r="G545" s="616">
        <v>0</v>
      </c>
      <c r="H545" s="357" t="s">
        <v>2166</v>
      </c>
      <c r="I545" s="357" t="s">
        <v>2100</v>
      </c>
      <c r="J545" s="357" t="s">
        <v>124</v>
      </c>
      <c r="K545" s="357" t="s">
        <v>450</v>
      </c>
      <c r="L545" s="617" t="s">
        <v>57</v>
      </c>
      <c r="M545" s="618">
        <v>45291</v>
      </c>
      <c r="N545" s="617"/>
      <c r="O545" s="616">
        <v>1</v>
      </c>
      <c r="P545" s="357" t="s">
        <v>1767</v>
      </c>
      <c r="Q545" s="357" t="s">
        <v>2093</v>
      </c>
      <c r="R545" s="357" t="s">
        <v>2094</v>
      </c>
      <c r="S545" s="617" t="s">
        <v>56</v>
      </c>
      <c r="T545" s="357" t="s">
        <v>2244</v>
      </c>
    </row>
    <row r="546" spans="2:20">
      <c r="B546" s="357" t="s">
        <v>2674</v>
      </c>
      <c r="C546" s="357" t="s">
        <v>467</v>
      </c>
      <c r="D546" s="616">
        <v>-95</v>
      </c>
      <c r="E546" s="616">
        <v>-85</v>
      </c>
      <c r="F546" s="616">
        <v>0</v>
      </c>
      <c r="G546" s="616">
        <v>0</v>
      </c>
      <c r="H546" s="357" t="s">
        <v>2161</v>
      </c>
      <c r="I546" s="357" t="s">
        <v>2104</v>
      </c>
      <c r="J546" s="357" t="s">
        <v>2162</v>
      </c>
      <c r="K546" s="357" t="s">
        <v>450</v>
      </c>
      <c r="L546" s="617" t="s">
        <v>57</v>
      </c>
      <c r="M546" s="618">
        <v>45292</v>
      </c>
      <c r="N546" s="617"/>
      <c r="O546" s="616">
        <v>1</v>
      </c>
      <c r="P546" s="357" t="s">
        <v>1767</v>
      </c>
      <c r="Q546" s="357" t="s">
        <v>2093</v>
      </c>
      <c r="R546" s="357" t="s">
        <v>2094</v>
      </c>
      <c r="S546" s="617" t="s">
        <v>56</v>
      </c>
      <c r="T546" s="617"/>
    </row>
    <row r="547" spans="2:20">
      <c r="B547" s="357" t="s">
        <v>590</v>
      </c>
      <c r="C547" s="357" t="s">
        <v>830</v>
      </c>
      <c r="D547" s="616">
        <v>205</v>
      </c>
      <c r="E547" s="616">
        <v>215</v>
      </c>
      <c r="F547" s="616">
        <v>0</v>
      </c>
      <c r="G547" s="616">
        <v>0</v>
      </c>
      <c r="H547" s="357" t="s">
        <v>2100</v>
      </c>
      <c r="I547" s="357" t="s">
        <v>45</v>
      </c>
      <c r="J547" s="357" t="s">
        <v>2398</v>
      </c>
      <c r="K547" s="357" t="s">
        <v>2136</v>
      </c>
      <c r="L547" s="617" t="s">
        <v>57</v>
      </c>
      <c r="M547" s="618">
        <v>45292</v>
      </c>
      <c r="N547" s="617"/>
      <c r="O547" s="616">
        <v>1</v>
      </c>
      <c r="P547" s="357" t="s">
        <v>1767</v>
      </c>
      <c r="Q547" s="357" t="s">
        <v>2093</v>
      </c>
      <c r="R547" s="357" t="s">
        <v>2094</v>
      </c>
      <c r="S547" s="617" t="s">
        <v>56</v>
      </c>
      <c r="T547" s="357" t="s">
        <v>2399</v>
      </c>
    </row>
    <row r="548" spans="2:20">
      <c r="B548" s="357" t="s">
        <v>2675</v>
      </c>
      <c r="C548" s="357" t="s">
        <v>279</v>
      </c>
      <c r="D548" s="616">
        <v>268</v>
      </c>
      <c r="E548" s="616">
        <v>368</v>
      </c>
      <c r="F548" s="616">
        <v>0</v>
      </c>
      <c r="G548" s="616">
        <v>0</v>
      </c>
      <c r="H548" s="357" t="s">
        <v>2089</v>
      </c>
      <c r="I548" s="357" t="s">
        <v>2090</v>
      </c>
      <c r="J548" s="357" t="s">
        <v>2226</v>
      </c>
      <c r="K548" s="357" t="s">
        <v>2092</v>
      </c>
      <c r="L548" s="617" t="s">
        <v>57</v>
      </c>
      <c r="M548" s="618">
        <v>45271</v>
      </c>
      <c r="N548" s="617"/>
      <c r="O548" s="616">
        <v>1</v>
      </c>
      <c r="P548" s="357" t="s">
        <v>1767</v>
      </c>
      <c r="Q548" s="357" t="s">
        <v>2110</v>
      </c>
      <c r="R548" s="617"/>
      <c r="S548" s="617" t="s">
        <v>56</v>
      </c>
      <c r="T548" s="357" t="s">
        <v>3182</v>
      </c>
    </row>
    <row r="549" spans="2:20">
      <c r="B549" s="357" t="s">
        <v>2676</v>
      </c>
      <c r="C549" s="357" t="s">
        <v>55</v>
      </c>
      <c r="D549" s="616">
        <v>47</v>
      </c>
      <c r="E549" s="616">
        <v>52</v>
      </c>
      <c r="F549" s="616">
        <v>0</v>
      </c>
      <c r="G549" s="616">
        <v>0</v>
      </c>
      <c r="H549" s="357" t="s">
        <v>2144</v>
      </c>
      <c r="I549" s="357" t="s">
        <v>2145</v>
      </c>
      <c r="J549" s="357" t="s">
        <v>2146</v>
      </c>
      <c r="K549" s="357" t="s">
        <v>2147</v>
      </c>
      <c r="L549" s="617" t="s">
        <v>57</v>
      </c>
      <c r="M549" s="618">
        <v>44986</v>
      </c>
      <c r="N549" s="617"/>
      <c r="O549" s="616">
        <v>1</v>
      </c>
      <c r="P549" s="357" t="s">
        <v>1767</v>
      </c>
      <c r="Q549" s="357" t="s">
        <v>2093</v>
      </c>
      <c r="R549" s="357" t="s">
        <v>2094</v>
      </c>
      <c r="S549" s="617" t="s">
        <v>56</v>
      </c>
      <c r="T549" s="357" t="s">
        <v>3178</v>
      </c>
    </row>
    <row r="550" spans="2:20">
      <c r="B550" s="357" t="s">
        <v>2677</v>
      </c>
      <c r="C550" s="357" t="s">
        <v>467</v>
      </c>
      <c r="D550" s="616">
        <v>-70</v>
      </c>
      <c r="E550" s="616">
        <v>-60</v>
      </c>
      <c r="F550" s="616">
        <v>0</v>
      </c>
      <c r="G550" s="616">
        <v>0</v>
      </c>
      <c r="H550" s="357" t="s">
        <v>2161</v>
      </c>
      <c r="I550" s="357" t="s">
        <v>2104</v>
      </c>
      <c r="J550" s="357" t="s">
        <v>2162</v>
      </c>
      <c r="K550" s="357" t="s">
        <v>2130</v>
      </c>
      <c r="L550" s="617" t="s">
        <v>57</v>
      </c>
      <c r="M550" s="618">
        <v>45292</v>
      </c>
      <c r="N550" s="617"/>
      <c r="O550" s="616">
        <v>1</v>
      </c>
      <c r="P550" s="357" t="s">
        <v>1767</v>
      </c>
      <c r="Q550" s="357" t="s">
        <v>2093</v>
      </c>
      <c r="R550" s="357" t="s">
        <v>2094</v>
      </c>
      <c r="S550" s="617" t="s">
        <v>56</v>
      </c>
      <c r="T550" s="617"/>
    </row>
    <row r="551" spans="2:20">
      <c r="B551" s="357" t="s">
        <v>2678</v>
      </c>
      <c r="C551" s="357" t="s">
        <v>2678</v>
      </c>
      <c r="D551" s="616">
        <v>-31</v>
      </c>
      <c r="E551" s="616">
        <v>-31</v>
      </c>
      <c r="F551" s="616">
        <v>0</v>
      </c>
      <c r="G551" s="616">
        <v>0</v>
      </c>
      <c r="H551" s="357" t="s">
        <v>2099</v>
      </c>
      <c r="I551" s="357" t="s">
        <v>2100</v>
      </c>
      <c r="J551" s="357" t="s">
        <v>2679</v>
      </c>
      <c r="K551" s="357" t="s">
        <v>37</v>
      </c>
      <c r="L551" s="617" t="s">
        <v>84</v>
      </c>
      <c r="M551" s="618">
        <v>44986</v>
      </c>
      <c r="N551" s="617"/>
      <c r="O551" s="616">
        <v>1</v>
      </c>
      <c r="P551" s="357" t="s">
        <v>1767</v>
      </c>
      <c r="Q551" s="357" t="s">
        <v>2093</v>
      </c>
      <c r="R551" s="357" t="s">
        <v>2094</v>
      </c>
      <c r="S551" s="617" t="s">
        <v>56</v>
      </c>
      <c r="T551" s="357" t="s">
        <v>2680</v>
      </c>
    </row>
    <row r="552" spans="2:20">
      <c r="B552" s="357" t="s">
        <v>2678</v>
      </c>
      <c r="C552" s="357" t="s">
        <v>2678</v>
      </c>
      <c r="D552" s="616">
        <v>-16</v>
      </c>
      <c r="E552" s="616">
        <v>-16</v>
      </c>
      <c r="F552" s="616">
        <v>0</v>
      </c>
      <c r="G552" s="616">
        <v>0</v>
      </c>
      <c r="H552" s="357" t="s">
        <v>2099</v>
      </c>
      <c r="I552" s="357" t="s">
        <v>2100</v>
      </c>
      <c r="J552" s="357" t="s">
        <v>2679</v>
      </c>
      <c r="K552" s="357" t="s">
        <v>37</v>
      </c>
      <c r="L552" s="617" t="s">
        <v>90</v>
      </c>
      <c r="M552" s="618">
        <v>44986</v>
      </c>
      <c r="N552" s="617"/>
      <c r="O552" s="616">
        <v>1</v>
      </c>
      <c r="P552" s="357" t="s">
        <v>1767</v>
      </c>
      <c r="Q552" s="357" t="s">
        <v>2093</v>
      </c>
      <c r="R552" s="357" t="s">
        <v>2094</v>
      </c>
      <c r="S552" s="617" t="s">
        <v>56</v>
      </c>
      <c r="T552" s="357" t="s">
        <v>2681</v>
      </c>
    </row>
    <row r="553" spans="2:20">
      <c r="B553" s="357" t="s">
        <v>2682</v>
      </c>
      <c r="C553" s="357" t="s">
        <v>675</v>
      </c>
      <c r="D553" s="616">
        <v>185</v>
      </c>
      <c r="E553" s="616">
        <v>190</v>
      </c>
      <c r="F553" s="616">
        <v>0</v>
      </c>
      <c r="G553" s="616">
        <v>0</v>
      </c>
      <c r="H553" s="357" t="s">
        <v>37</v>
      </c>
      <c r="I553" s="357" t="s">
        <v>45</v>
      </c>
      <c r="J553" s="357" t="s">
        <v>2096</v>
      </c>
      <c r="K553" s="357" t="s">
        <v>2097</v>
      </c>
      <c r="L553" s="617" t="s">
        <v>57</v>
      </c>
      <c r="M553" s="618">
        <v>45299</v>
      </c>
      <c r="N553" s="617"/>
      <c r="O553" s="616">
        <v>2</v>
      </c>
      <c r="P553" s="357" t="s">
        <v>1767</v>
      </c>
      <c r="Q553" s="357" t="s">
        <v>2093</v>
      </c>
      <c r="R553" s="357" t="s">
        <v>2094</v>
      </c>
      <c r="S553" s="617" t="s">
        <v>56</v>
      </c>
      <c r="T553" s="617"/>
    </row>
    <row r="554" spans="2:20">
      <c r="B554" s="357" t="s">
        <v>388</v>
      </c>
      <c r="C554" s="357" t="s">
        <v>388</v>
      </c>
      <c r="D554" s="616">
        <v>-25</v>
      </c>
      <c r="E554" s="616">
        <v>-20</v>
      </c>
      <c r="F554" s="616">
        <v>0</v>
      </c>
      <c r="G554" s="616">
        <v>0</v>
      </c>
      <c r="H554" s="357" t="s">
        <v>37</v>
      </c>
      <c r="I554" s="357" t="s">
        <v>45</v>
      </c>
      <c r="J554" s="357" t="s">
        <v>124</v>
      </c>
      <c r="K554" s="357" t="s">
        <v>184</v>
      </c>
      <c r="L554" s="617" t="s">
        <v>57</v>
      </c>
      <c r="M554" s="618">
        <v>45269</v>
      </c>
      <c r="N554" s="617"/>
      <c r="O554" s="616">
        <v>1</v>
      </c>
      <c r="P554" s="357" t="s">
        <v>1767</v>
      </c>
      <c r="Q554" s="357" t="s">
        <v>2093</v>
      </c>
      <c r="R554" s="357" t="s">
        <v>2094</v>
      </c>
      <c r="S554" s="617" t="s">
        <v>56</v>
      </c>
      <c r="T554" s="617"/>
    </row>
    <row r="555" spans="2:20">
      <c r="B555" s="357" t="s">
        <v>388</v>
      </c>
      <c r="C555" s="357" t="s">
        <v>352</v>
      </c>
      <c r="D555" s="616">
        <v>95</v>
      </c>
      <c r="E555" s="616">
        <v>115</v>
      </c>
      <c r="F555" s="616">
        <v>0</v>
      </c>
      <c r="G555" s="616">
        <v>0</v>
      </c>
      <c r="H555" s="357" t="s">
        <v>2111</v>
      </c>
      <c r="I555" s="357" t="s">
        <v>2112</v>
      </c>
      <c r="J555" s="357" t="s">
        <v>2387</v>
      </c>
      <c r="K555" s="357" t="s">
        <v>2124</v>
      </c>
      <c r="L555" s="617" t="s">
        <v>57</v>
      </c>
      <c r="M555" s="618">
        <v>45292</v>
      </c>
      <c r="N555" s="617"/>
      <c r="O555" s="616">
        <v>1</v>
      </c>
      <c r="P555" s="357" t="s">
        <v>1767</v>
      </c>
      <c r="Q555" s="357" t="s">
        <v>2093</v>
      </c>
      <c r="R555" s="357" t="s">
        <v>2683</v>
      </c>
      <c r="S555" s="617" t="s">
        <v>56</v>
      </c>
      <c r="T555" s="617"/>
    </row>
    <row r="556" spans="2:20">
      <c r="B556" s="357" t="s">
        <v>2684</v>
      </c>
      <c r="C556" s="357" t="s">
        <v>490</v>
      </c>
      <c r="D556" s="616">
        <v>67</v>
      </c>
      <c r="E556" s="616">
        <v>72</v>
      </c>
      <c r="F556" s="616">
        <v>0</v>
      </c>
      <c r="G556" s="616">
        <v>0</v>
      </c>
      <c r="H556" s="357" t="s">
        <v>2099</v>
      </c>
      <c r="I556" s="357" t="s">
        <v>2114</v>
      </c>
      <c r="J556" s="357" t="s">
        <v>2303</v>
      </c>
      <c r="K556" s="357" t="s">
        <v>2092</v>
      </c>
      <c r="L556" s="617" t="s">
        <v>57</v>
      </c>
      <c r="M556" s="618">
        <v>45292</v>
      </c>
      <c r="N556" s="617"/>
      <c r="O556" s="616">
        <v>1</v>
      </c>
      <c r="P556" s="357" t="s">
        <v>1767</v>
      </c>
      <c r="Q556" s="357" t="s">
        <v>2093</v>
      </c>
      <c r="R556" s="357" t="s">
        <v>2094</v>
      </c>
      <c r="S556" s="617" t="s">
        <v>56</v>
      </c>
      <c r="T556" s="357" t="s">
        <v>3037</v>
      </c>
    </row>
    <row r="557" spans="2:20">
      <c r="B557" s="357" t="s">
        <v>2685</v>
      </c>
      <c r="C557" s="357" t="s">
        <v>638</v>
      </c>
      <c r="D557" s="616">
        <v>407</v>
      </c>
      <c r="E557" s="616">
        <v>417</v>
      </c>
      <c r="F557" s="616">
        <v>0</v>
      </c>
      <c r="G557" s="616">
        <v>0</v>
      </c>
      <c r="H557" s="357" t="s">
        <v>2324</v>
      </c>
      <c r="I557" s="357" t="s">
        <v>2401</v>
      </c>
      <c r="J557" s="357" t="s">
        <v>3002</v>
      </c>
      <c r="K557" s="357" t="s">
        <v>2224</v>
      </c>
      <c r="L557" s="617" t="s">
        <v>57</v>
      </c>
      <c r="M557" s="618">
        <v>45299</v>
      </c>
      <c r="N557" s="617"/>
      <c r="O557" s="616">
        <v>1</v>
      </c>
      <c r="P557" s="357" t="s">
        <v>1767</v>
      </c>
      <c r="Q557" s="357" t="s">
        <v>2110</v>
      </c>
      <c r="R557" s="617"/>
      <c r="S557" s="617" t="s">
        <v>56</v>
      </c>
      <c r="T557" s="357" t="s">
        <v>2128</v>
      </c>
    </row>
    <row r="558" spans="2:20">
      <c r="B558" s="357" t="s">
        <v>2686</v>
      </c>
      <c r="C558" s="357" t="s">
        <v>735</v>
      </c>
      <c r="D558" s="616">
        <v>80</v>
      </c>
      <c r="E558" s="616">
        <v>100</v>
      </c>
      <c r="F558" s="616">
        <v>20</v>
      </c>
      <c r="G558" s="616">
        <v>0</v>
      </c>
      <c r="H558" s="357" t="s">
        <v>2133</v>
      </c>
      <c r="I558" s="357" t="s">
        <v>2134</v>
      </c>
      <c r="J558" s="357" t="s">
        <v>2135</v>
      </c>
      <c r="K558" s="357" t="s">
        <v>2124</v>
      </c>
      <c r="L558" s="617" t="s">
        <v>57</v>
      </c>
      <c r="M558" s="618">
        <v>45299</v>
      </c>
      <c r="N558" s="617"/>
      <c r="O558" s="616">
        <v>2</v>
      </c>
      <c r="P558" s="357" t="s">
        <v>1767</v>
      </c>
      <c r="Q558" s="357" t="s">
        <v>2093</v>
      </c>
      <c r="R558" s="357" t="s">
        <v>2119</v>
      </c>
      <c r="S558" s="617" t="s">
        <v>56</v>
      </c>
      <c r="T558" s="357" t="s">
        <v>2137</v>
      </c>
    </row>
    <row r="559" spans="2:20">
      <c r="B559" s="357" t="s">
        <v>687</v>
      </c>
      <c r="C559" s="357" t="s">
        <v>687</v>
      </c>
      <c r="D559" s="616">
        <v>-67</v>
      </c>
      <c r="E559" s="616">
        <v>-57</v>
      </c>
      <c r="F559" s="616">
        <v>40</v>
      </c>
      <c r="G559" s="616">
        <v>0</v>
      </c>
      <c r="H559" s="357" t="s">
        <v>2113</v>
      </c>
      <c r="I559" s="357" t="s">
        <v>2113</v>
      </c>
      <c r="J559" s="357" t="s">
        <v>192</v>
      </c>
      <c r="K559" s="357" t="s">
        <v>462</v>
      </c>
      <c r="L559" s="617" t="s">
        <v>57</v>
      </c>
      <c r="M559" s="618">
        <v>45299</v>
      </c>
      <c r="N559" s="617"/>
      <c r="O559" s="616">
        <v>1</v>
      </c>
      <c r="P559" s="357" t="s">
        <v>1768</v>
      </c>
      <c r="Q559" s="357" t="s">
        <v>2093</v>
      </c>
      <c r="R559" s="357" t="s">
        <v>2119</v>
      </c>
      <c r="S559" s="617" t="s">
        <v>56</v>
      </c>
      <c r="T559" s="357" t="s">
        <v>2281</v>
      </c>
    </row>
    <row r="560" spans="2:20">
      <c r="B560" s="357" t="s">
        <v>687</v>
      </c>
      <c r="C560" s="357" t="s">
        <v>687</v>
      </c>
      <c r="D560" s="616">
        <v>-87</v>
      </c>
      <c r="E560" s="616">
        <v>-77</v>
      </c>
      <c r="F560" s="616">
        <v>40</v>
      </c>
      <c r="G560" s="616">
        <v>0</v>
      </c>
      <c r="H560" s="357" t="s">
        <v>2113</v>
      </c>
      <c r="I560" s="357" t="s">
        <v>2113</v>
      </c>
      <c r="J560" s="357" t="s">
        <v>192</v>
      </c>
      <c r="K560" s="357" t="s">
        <v>462</v>
      </c>
      <c r="L560" s="617" t="s">
        <v>57</v>
      </c>
      <c r="M560" s="618">
        <v>45299</v>
      </c>
      <c r="N560" s="617"/>
      <c r="O560" s="616">
        <v>1</v>
      </c>
      <c r="P560" s="357" t="s">
        <v>2975</v>
      </c>
      <c r="Q560" s="357" t="s">
        <v>2093</v>
      </c>
      <c r="R560" s="357" t="s">
        <v>2119</v>
      </c>
      <c r="S560" s="617" t="s">
        <v>56</v>
      </c>
      <c r="T560" s="357" t="s">
        <v>2181</v>
      </c>
    </row>
    <row r="561" spans="2:20">
      <c r="B561" s="357" t="s">
        <v>2687</v>
      </c>
      <c r="C561" s="357" t="s">
        <v>651</v>
      </c>
      <c r="D561" s="616">
        <v>58</v>
      </c>
      <c r="E561" s="616">
        <v>48</v>
      </c>
      <c r="F561" s="616">
        <v>0</v>
      </c>
      <c r="G561" s="616">
        <v>0</v>
      </c>
      <c r="H561" s="357" t="s">
        <v>2113</v>
      </c>
      <c r="I561" s="357" t="s">
        <v>2114</v>
      </c>
      <c r="J561" s="357" t="s">
        <v>249</v>
      </c>
      <c r="K561" s="357" t="s">
        <v>2102</v>
      </c>
      <c r="L561" s="617" t="s">
        <v>57</v>
      </c>
      <c r="M561" s="618">
        <v>45299</v>
      </c>
      <c r="N561" s="617"/>
      <c r="O561" s="616">
        <v>1</v>
      </c>
      <c r="P561" s="357" t="s">
        <v>1767</v>
      </c>
      <c r="Q561" s="357" t="s">
        <v>2093</v>
      </c>
      <c r="R561" s="357" t="s">
        <v>2094</v>
      </c>
      <c r="S561" s="617" t="s">
        <v>56</v>
      </c>
      <c r="T561" s="617"/>
    </row>
    <row r="562" spans="2:20">
      <c r="B562" s="357" t="s">
        <v>202</v>
      </c>
      <c r="C562" s="357" t="s">
        <v>202</v>
      </c>
      <c r="D562" s="616">
        <v>95</v>
      </c>
      <c r="E562" s="616">
        <v>145</v>
      </c>
      <c r="F562" s="616">
        <v>0</v>
      </c>
      <c r="G562" s="616">
        <v>0</v>
      </c>
      <c r="H562" s="357" t="s">
        <v>2100</v>
      </c>
      <c r="I562" s="357" t="s">
        <v>45</v>
      </c>
      <c r="J562" s="357" t="s">
        <v>175</v>
      </c>
      <c r="K562" s="357" t="s">
        <v>2688</v>
      </c>
      <c r="L562" s="617" t="s">
        <v>57</v>
      </c>
      <c r="M562" s="618">
        <v>45291</v>
      </c>
      <c r="N562" s="617"/>
      <c r="O562" s="616">
        <v>1</v>
      </c>
      <c r="P562" s="357" t="s">
        <v>1767</v>
      </c>
      <c r="Q562" s="357" t="s">
        <v>2093</v>
      </c>
      <c r="R562" s="357" t="s">
        <v>2094</v>
      </c>
      <c r="S562" s="617" t="s">
        <v>56</v>
      </c>
      <c r="T562" s="617"/>
    </row>
    <row r="563" spans="2:20">
      <c r="B563" s="357" t="s">
        <v>598</v>
      </c>
      <c r="C563" s="357" t="s">
        <v>830</v>
      </c>
      <c r="D563" s="616">
        <v>179</v>
      </c>
      <c r="E563" s="616">
        <v>189</v>
      </c>
      <c r="F563" s="616">
        <v>0</v>
      </c>
      <c r="G563" s="616">
        <v>0</v>
      </c>
      <c r="H563" s="357" t="s">
        <v>2100</v>
      </c>
      <c r="I563" s="357" t="s">
        <v>45</v>
      </c>
      <c r="J563" s="357" t="s">
        <v>2398</v>
      </c>
      <c r="K563" s="357" t="s">
        <v>2130</v>
      </c>
      <c r="L563" s="617" t="s">
        <v>57</v>
      </c>
      <c r="M563" s="618">
        <v>45292</v>
      </c>
      <c r="N563" s="617"/>
      <c r="O563" s="616">
        <v>1</v>
      </c>
      <c r="P563" s="357" t="s">
        <v>1767</v>
      </c>
      <c r="Q563" s="357" t="s">
        <v>2093</v>
      </c>
      <c r="R563" s="357" t="s">
        <v>2094</v>
      </c>
      <c r="S563" s="617" t="s">
        <v>56</v>
      </c>
      <c r="T563" s="357" t="s">
        <v>2399</v>
      </c>
    </row>
    <row r="564" spans="2:20">
      <c r="B564" s="357" t="s">
        <v>2690</v>
      </c>
      <c r="C564" s="357" t="s">
        <v>675</v>
      </c>
      <c r="D564" s="616">
        <v>130</v>
      </c>
      <c r="E564" s="616">
        <v>135</v>
      </c>
      <c r="F564" s="616">
        <v>0</v>
      </c>
      <c r="G564" s="616">
        <v>0</v>
      </c>
      <c r="H564" s="357" t="s">
        <v>37</v>
      </c>
      <c r="I564" s="357" t="s">
        <v>45</v>
      </c>
      <c r="J564" s="357" t="s">
        <v>2096</v>
      </c>
      <c r="K564" s="357" t="s">
        <v>2097</v>
      </c>
      <c r="L564" s="617" t="s">
        <v>57</v>
      </c>
      <c r="M564" s="618">
        <v>45299</v>
      </c>
      <c r="N564" s="617"/>
      <c r="O564" s="616">
        <v>2</v>
      </c>
      <c r="P564" s="357" t="s">
        <v>1767</v>
      </c>
      <c r="Q564" s="357" t="s">
        <v>2093</v>
      </c>
      <c r="R564" s="357" t="s">
        <v>2094</v>
      </c>
      <c r="S564" s="617" t="s">
        <v>56</v>
      </c>
      <c r="T564" s="617"/>
    </row>
    <row r="565" spans="2:20">
      <c r="B565" s="357" t="s">
        <v>295</v>
      </c>
      <c r="C565" s="357" t="s">
        <v>279</v>
      </c>
      <c r="D565" s="616">
        <v>93</v>
      </c>
      <c r="E565" s="616">
        <v>103</v>
      </c>
      <c r="F565" s="616">
        <v>0</v>
      </c>
      <c r="G565" s="616">
        <v>0</v>
      </c>
      <c r="H565" s="357" t="s">
        <v>2089</v>
      </c>
      <c r="I565" s="357" t="s">
        <v>2090</v>
      </c>
      <c r="J565" s="357" t="s">
        <v>2226</v>
      </c>
      <c r="K565" s="357" t="s">
        <v>450</v>
      </c>
      <c r="L565" s="617" t="s">
        <v>57</v>
      </c>
      <c r="M565" s="618">
        <v>45271</v>
      </c>
      <c r="N565" s="617"/>
      <c r="O565" s="616">
        <v>1</v>
      </c>
      <c r="P565" s="357" t="s">
        <v>1767</v>
      </c>
      <c r="Q565" s="357" t="s">
        <v>2110</v>
      </c>
      <c r="R565" s="617"/>
      <c r="S565" s="617" t="s">
        <v>56</v>
      </c>
      <c r="T565" s="357" t="s">
        <v>2691</v>
      </c>
    </row>
    <row r="566" spans="2:20">
      <c r="B566" s="357" t="s">
        <v>2692</v>
      </c>
      <c r="C566" s="357" t="s">
        <v>515</v>
      </c>
      <c r="D566" s="616">
        <v>56</v>
      </c>
      <c r="E566" s="616">
        <v>61</v>
      </c>
      <c r="F566" s="616">
        <v>0</v>
      </c>
      <c r="G566" s="616">
        <v>0</v>
      </c>
      <c r="H566" s="357" t="s">
        <v>2133</v>
      </c>
      <c r="I566" s="357" t="s">
        <v>2668</v>
      </c>
      <c r="J566" s="357" t="s">
        <v>3175</v>
      </c>
      <c r="K566" s="357" t="s">
        <v>462</v>
      </c>
      <c r="L566" s="617" t="s">
        <v>90</v>
      </c>
      <c r="M566" s="618">
        <v>45292</v>
      </c>
      <c r="N566" s="617"/>
      <c r="O566" s="616">
        <v>1</v>
      </c>
      <c r="P566" s="357" t="s">
        <v>1767</v>
      </c>
      <c r="Q566" s="357" t="s">
        <v>2093</v>
      </c>
      <c r="R566" s="357" t="s">
        <v>2094</v>
      </c>
      <c r="S566" s="617" t="s">
        <v>56</v>
      </c>
      <c r="T566" s="617"/>
    </row>
    <row r="567" spans="2:20">
      <c r="B567" s="357" t="s">
        <v>2692</v>
      </c>
      <c r="C567" s="357" t="s">
        <v>515</v>
      </c>
      <c r="D567" s="616">
        <v>16</v>
      </c>
      <c r="E567" s="616">
        <v>21</v>
      </c>
      <c r="F567" s="616">
        <v>0</v>
      </c>
      <c r="G567" s="616">
        <v>0</v>
      </c>
      <c r="H567" s="357" t="s">
        <v>2133</v>
      </c>
      <c r="I567" s="357" t="s">
        <v>2668</v>
      </c>
      <c r="J567" s="357" t="s">
        <v>3175</v>
      </c>
      <c r="K567" s="357" t="s">
        <v>462</v>
      </c>
      <c r="L567" s="617" t="s">
        <v>84</v>
      </c>
      <c r="M567" s="618">
        <v>45292</v>
      </c>
      <c r="N567" s="617"/>
      <c r="O567" s="616">
        <v>1</v>
      </c>
      <c r="P567" s="357" t="s">
        <v>1767</v>
      </c>
      <c r="Q567" s="357" t="s">
        <v>2093</v>
      </c>
      <c r="R567" s="357" t="s">
        <v>2094</v>
      </c>
      <c r="S567" s="617" t="s">
        <v>56</v>
      </c>
      <c r="T567" s="617"/>
    </row>
    <row r="568" spans="2:20">
      <c r="B568" s="357" t="s">
        <v>2693</v>
      </c>
      <c r="C568" s="357" t="s">
        <v>651</v>
      </c>
      <c r="D568" s="616">
        <v>68</v>
      </c>
      <c r="E568" s="616">
        <v>58</v>
      </c>
      <c r="F568" s="616">
        <v>0</v>
      </c>
      <c r="G568" s="616">
        <v>0</v>
      </c>
      <c r="H568" s="357" t="s">
        <v>2113</v>
      </c>
      <c r="I568" s="357" t="s">
        <v>2114</v>
      </c>
      <c r="J568" s="357" t="s">
        <v>249</v>
      </c>
      <c r="K568" s="357" t="s">
        <v>2102</v>
      </c>
      <c r="L568" s="617" t="s">
        <v>57</v>
      </c>
      <c r="M568" s="618">
        <v>45299</v>
      </c>
      <c r="N568" s="617"/>
      <c r="O568" s="616">
        <v>1</v>
      </c>
      <c r="P568" s="357" t="s">
        <v>1767</v>
      </c>
      <c r="Q568" s="357" t="s">
        <v>2093</v>
      </c>
      <c r="R568" s="357" t="s">
        <v>2094</v>
      </c>
      <c r="S568" s="617" t="s">
        <v>56</v>
      </c>
      <c r="T568" s="617"/>
    </row>
    <row r="569" spans="2:20">
      <c r="B569" s="357" t="s">
        <v>2694</v>
      </c>
      <c r="C569" s="357" t="s">
        <v>550</v>
      </c>
      <c r="D569" s="616">
        <v>37</v>
      </c>
      <c r="E569" s="616">
        <v>47</v>
      </c>
      <c r="F569" s="616">
        <v>90</v>
      </c>
      <c r="G569" s="616">
        <v>0</v>
      </c>
      <c r="H569" s="357" t="s">
        <v>2089</v>
      </c>
      <c r="I569" s="357" t="s">
        <v>2090</v>
      </c>
      <c r="J569" s="357" t="s">
        <v>2091</v>
      </c>
      <c r="K569" s="357" t="s">
        <v>2092</v>
      </c>
      <c r="L569" s="617" t="s">
        <v>57</v>
      </c>
      <c r="M569" s="618">
        <v>45299</v>
      </c>
      <c r="N569" s="617"/>
      <c r="O569" s="616">
        <v>1</v>
      </c>
      <c r="P569" s="357" t="s">
        <v>1767</v>
      </c>
      <c r="Q569" s="357" t="s">
        <v>2093</v>
      </c>
      <c r="R569" s="357" t="s">
        <v>2094</v>
      </c>
      <c r="S569" s="617" t="s">
        <v>56</v>
      </c>
      <c r="T569" s="357" t="s">
        <v>3029</v>
      </c>
    </row>
    <row r="570" spans="2:20">
      <c r="B570" s="357" t="s">
        <v>2695</v>
      </c>
      <c r="C570" s="357" t="s">
        <v>443</v>
      </c>
      <c r="D570" s="616">
        <v>-11</v>
      </c>
      <c r="E570" s="616">
        <v>-6</v>
      </c>
      <c r="F570" s="616">
        <v>0</v>
      </c>
      <c r="G570" s="616">
        <v>0</v>
      </c>
      <c r="H570" s="357" t="s">
        <v>2114</v>
      </c>
      <c r="I570" s="357" t="s">
        <v>2100</v>
      </c>
      <c r="J570" s="357" t="s">
        <v>2149</v>
      </c>
      <c r="K570" s="357" t="s">
        <v>2129</v>
      </c>
      <c r="L570" s="617" t="s">
        <v>57</v>
      </c>
      <c r="M570" s="618">
        <v>45292</v>
      </c>
      <c r="N570" s="617"/>
      <c r="O570" s="616">
        <v>1</v>
      </c>
      <c r="P570" s="357" t="s">
        <v>1767</v>
      </c>
      <c r="Q570" s="357" t="s">
        <v>2093</v>
      </c>
      <c r="R570" s="357" t="s">
        <v>2094</v>
      </c>
      <c r="S570" s="617" t="s">
        <v>56</v>
      </c>
      <c r="T570" s="617"/>
    </row>
    <row r="571" spans="2:20">
      <c r="B571" s="357" t="s">
        <v>2696</v>
      </c>
      <c r="C571" s="357" t="s">
        <v>55</v>
      </c>
      <c r="D571" s="616">
        <v>52</v>
      </c>
      <c r="E571" s="616">
        <v>57</v>
      </c>
      <c r="F571" s="616">
        <v>0</v>
      </c>
      <c r="G571" s="616">
        <v>0</v>
      </c>
      <c r="H571" s="357" t="s">
        <v>2144</v>
      </c>
      <c r="I571" s="357" t="s">
        <v>2145</v>
      </c>
      <c r="J571" s="357" t="s">
        <v>2146</v>
      </c>
      <c r="K571" s="357" t="s">
        <v>2500</v>
      </c>
      <c r="L571" s="617" t="s">
        <v>57</v>
      </c>
      <c r="M571" s="618">
        <v>44986</v>
      </c>
      <c r="N571" s="617"/>
      <c r="O571" s="616">
        <v>1</v>
      </c>
      <c r="P571" s="357" t="s">
        <v>1767</v>
      </c>
      <c r="Q571" s="357" t="s">
        <v>2093</v>
      </c>
      <c r="R571" s="357" t="s">
        <v>2094</v>
      </c>
      <c r="S571" s="617" t="s">
        <v>56</v>
      </c>
      <c r="T571" s="357" t="s">
        <v>3178</v>
      </c>
    </row>
    <row r="572" spans="2:20">
      <c r="B572" s="357" t="s">
        <v>2697</v>
      </c>
      <c r="C572" s="357" t="s">
        <v>2697</v>
      </c>
      <c r="D572" s="616">
        <v>-51</v>
      </c>
      <c r="E572" s="616">
        <v>-51</v>
      </c>
      <c r="F572" s="616">
        <v>0</v>
      </c>
      <c r="G572" s="616">
        <v>0</v>
      </c>
      <c r="H572" s="357" t="s">
        <v>2549</v>
      </c>
      <c r="I572" s="357" t="s">
        <v>2112</v>
      </c>
      <c r="J572" s="357" t="s">
        <v>2550</v>
      </c>
      <c r="K572" s="357" t="s">
        <v>2551</v>
      </c>
      <c r="L572" s="617" t="s">
        <v>84</v>
      </c>
      <c r="M572" s="618">
        <v>45128</v>
      </c>
      <c r="N572" s="617"/>
      <c r="O572" s="616">
        <v>1</v>
      </c>
      <c r="P572" s="357" t="s">
        <v>1767</v>
      </c>
      <c r="Q572" s="357" t="s">
        <v>2093</v>
      </c>
      <c r="R572" s="357" t="s">
        <v>2094</v>
      </c>
      <c r="S572" s="617" t="s">
        <v>56</v>
      </c>
      <c r="T572" s="357" t="s">
        <v>2552</v>
      </c>
    </row>
    <row r="573" spans="2:20">
      <c r="B573" s="357" t="s">
        <v>2697</v>
      </c>
      <c r="C573" s="357" t="s">
        <v>2697</v>
      </c>
      <c r="D573" s="616">
        <v>-23</v>
      </c>
      <c r="E573" s="616">
        <v>-23</v>
      </c>
      <c r="F573" s="616">
        <v>0</v>
      </c>
      <c r="G573" s="616">
        <v>0</v>
      </c>
      <c r="H573" s="357" t="s">
        <v>2549</v>
      </c>
      <c r="I573" s="357" t="s">
        <v>2112</v>
      </c>
      <c r="J573" s="357" t="s">
        <v>2550</v>
      </c>
      <c r="K573" s="357" t="s">
        <v>2551</v>
      </c>
      <c r="L573" s="617" t="s">
        <v>90</v>
      </c>
      <c r="M573" s="618">
        <v>45128</v>
      </c>
      <c r="N573" s="617"/>
      <c r="O573" s="616">
        <v>1</v>
      </c>
      <c r="P573" s="357" t="s">
        <v>1767</v>
      </c>
      <c r="Q573" s="357" t="s">
        <v>2093</v>
      </c>
      <c r="R573" s="357" t="s">
        <v>2094</v>
      </c>
      <c r="S573" s="617" t="s">
        <v>56</v>
      </c>
      <c r="T573" s="357" t="s">
        <v>2553</v>
      </c>
    </row>
    <row r="574" spans="2:20">
      <c r="B574" s="357" t="s">
        <v>2698</v>
      </c>
      <c r="C574" s="357" t="s">
        <v>55</v>
      </c>
      <c r="D574" s="616">
        <v>187</v>
      </c>
      <c r="E574" s="616">
        <v>192</v>
      </c>
      <c r="F574" s="616">
        <v>0</v>
      </c>
      <c r="G574" s="616">
        <v>0</v>
      </c>
      <c r="H574" s="357" t="s">
        <v>2144</v>
      </c>
      <c r="I574" s="357" t="s">
        <v>2145</v>
      </c>
      <c r="J574" s="357" t="s">
        <v>2146</v>
      </c>
      <c r="K574" s="357" t="s">
        <v>2196</v>
      </c>
      <c r="L574" s="617" t="s">
        <v>57</v>
      </c>
      <c r="M574" s="618">
        <v>44986</v>
      </c>
      <c r="N574" s="617"/>
      <c r="O574" s="616">
        <v>2</v>
      </c>
      <c r="P574" s="357" t="s">
        <v>1767</v>
      </c>
      <c r="Q574" s="357" t="s">
        <v>2093</v>
      </c>
      <c r="R574" s="357" t="s">
        <v>2094</v>
      </c>
      <c r="S574" s="617" t="s">
        <v>56</v>
      </c>
      <c r="T574" s="357" t="s">
        <v>3183</v>
      </c>
    </row>
    <row r="575" spans="2:20">
      <c r="B575" s="357" t="s">
        <v>2699</v>
      </c>
      <c r="C575" s="357" t="s">
        <v>388</v>
      </c>
      <c r="D575" s="616">
        <v>178</v>
      </c>
      <c r="E575" s="616">
        <v>183</v>
      </c>
      <c r="F575" s="616">
        <v>0</v>
      </c>
      <c r="G575" s="616">
        <v>0</v>
      </c>
      <c r="H575" s="357" t="s">
        <v>37</v>
      </c>
      <c r="I575" s="357" t="s">
        <v>45</v>
      </c>
      <c r="J575" s="357" t="s">
        <v>124</v>
      </c>
      <c r="K575" s="357" t="s">
        <v>2130</v>
      </c>
      <c r="L575" s="617" t="s">
        <v>57</v>
      </c>
      <c r="M575" s="618">
        <v>44891</v>
      </c>
      <c r="N575" s="617"/>
      <c r="O575" s="616">
        <v>2</v>
      </c>
      <c r="P575" s="357" t="s">
        <v>1767</v>
      </c>
      <c r="Q575" s="357" t="s">
        <v>2110</v>
      </c>
      <c r="R575" s="617"/>
      <c r="S575" s="617" t="s">
        <v>56</v>
      </c>
      <c r="T575" s="357" t="s">
        <v>2700</v>
      </c>
    </row>
    <row r="576" spans="2:20">
      <c r="B576" s="357" t="s">
        <v>2701</v>
      </c>
      <c r="C576" s="357" t="s">
        <v>651</v>
      </c>
      <c r="D576" s="616">
        <v>64</v>
      </c>
      <c r="E576" s="616">
        <v>54</v>
      </c>
      <c r="F576" s="616">
        <v>0</v>
      </c>
      <c r="G576" s="616">
        <v>0</v>
      </c>
      <c r="H576" s="357" t="s">
        <v>2113</v>
      </c>
      <c r="I576" s="357" t="s">
        <v>2114</v>
      </c>
      <c r="J576" s="357" t="s">
        <v>249</v>
      </c>
      <c r="K576" s="357" t="s">
        <v>2102</v>
      </c>
      <c r="L576" s="617" t="s">
        <v>57</v>
      </c>
      <c r="M576" s="618">
        <v>45299</v>
      </c>
      <c r="N576" s="617"/>
      <c r="O576" s="616">
        <v>1</v>
      </c>
      <c r="P576" s="357" t="s">
        <v>1767</v>
      </c>
      <c r="Q576" s="357" t="s">
        <v>2093</v>
      </c>
      <c r="R576" s="357" t="s">
        <v>2094</v>
      </c>
      <c r="S576" s="617" t="s">
        <v>56</v>
      </c>
      <c r="T576" s="617"/>
    </row>
    <row r="577" spans="2:20">
      <c r="B577" s="357" t="s">
        <v>2702</v>
      </c>
      <c r="C577" s="357" t="s">
        <v>651</v>
      </c>
      <c r="D577" s="616">
        <v>59</v>
      </c>
      <c r="E577" s="616">
        <v>49</v>
      </c>
      <c r="F577" s="616">
        <v>0</v>
      </c>
      <c r="G577" s="616">
        <v>0</v>
      </c>
      <c r="H577" s="357" t="s">
        <v>2113</v>
      </c>
      <c r="I577" s="357" t="s">
        <v>2114</v>
      </c>
      <c r="J577" s="357" t="s">
        <v>249</v>
      </c>
      <c r="K577" s="357" t="s">
        <v>2102</v>
      </c>
      <c r="L577" s="617" t="s">
        <v>57</v>
      </c>
      <c r="M577" s="618">
        <v>45299</v>
      </c>
      <c r="N577" s="617"/>
      <c r="O577" s="616">
        <v>1</v>
      </c>
      <c r="P577" s="357" t="s">
        <v>1767</v>
      </c>
      <c r="Q577" s="357" t="s">
        <v>2093</v>
      </c>
      <c r="R577" s="357" t="s">
        <v>2094</v>
      </c>
      <c r="S577" s="617" t="s">
        <v>56</v>
      </c>
      <c r="T577" s="617"/>
    </row>
    <row r="578" spans="2:20">
      <c r="B578" s="357" t="s">
        <v>2703</v>
      </c>
      <c r="C578" s="357" t="s">
        <v>55</v>
      </c>
      <c r="D578" s="616">
        <v>47</v>
      </c>
      <c r="E578" s="616">
        <v>52</v>
      </c>
      <c r="F578" s="616">
        <v>0</v>
      </c>
      <c r="G578" s="616">
        <v>0</v>
      </c>
      <c r="H578" s="357" t="s">
        <v>2144</v>
      </c>
      <c r="I578" s="357" t="s">
        <v>2145</v>
      </c>
      <c r="J578" s="357" t="s">
        <v>2146</v>
      </c>
      <c r="K578" s="357" t="s">
        <v>2500</v>
      </c>
      <c r="L578" s="617" t="s">
        <v>57</v>
      </c>
      <c r="M578" s="618">
        <v>44986</v>
      </c>
      <c r="N578" s="617"/>
      <c r="O578" s="616">
        <v>5</v>
      </c>
      <c r="P578" s="357" t="s">
        <v>1767</v>
      </c>
      <c r="Q578" s="357" t="s">
        <v>2093</v>
      </c>
      <c r="R578" s="357" t="s">
        <v>2094</v>
      </c>
      <c r="S578" s="617" t="s">
        <v>56</v>
      </c>
      <c r="T578" s="357" t="s">
        <v>3178</v>
      </c>
    </row>
    <row r="579" spans="2:20">
      <c r="B579" s="357" t="s">
        <v>2704</v>
      </c>
      <c r="C579" s="357" t="s">
        <v>140</v>
      </c>
      <c r="D579" s="616">
        <v>148</v>
      </c>
      <c r="E579" s="616">
        <v>558</v>
      </c>
      <c r="F579" s="616">
        <v>0</v>
      </c>
      <c r="G579" s="616">
        <v>0</v>
      </c>
      <c r="H579" s="357" t="s">
        <v>2113</v>
      </c>
      <c r="I579" s="357" t="s">
        <v>2114</v>
      </c>
      <c r="J579" s="357" t="s">
        <v>124</v>
      </c>
      <c r="K579" s="357" t="s">
        <v>2136</v>
      </c>
      <c r="L579" s="617" t="s">
        <v>57</v>
      </c>
      <c r="M579" s="618">
        <v>45184</v>
      </c>
      <c r="N579" s="617"/>
      <c r="O579" s="616">
        <v>1</v>
      </c>
      <c r="P579" s="357" t="s">
        <v>1767</v>
      </c>
      <c r="Q579" s="357" t="s">
        <v>2110</v>
      </c>
      <c r="R579" s="617"/>
      <c r="S579" s="617" t="s">
        <v>56</v>
      </c>
      <c r="T579" s="617"/>
    </row>
    <row r="580" spans="2:20">
      <c r="B580" s="357" t="s">
        <v>476</v>
      </c>
      <c r="C580" s="357" t="s">
        <v>467</v>
      </c>
      <c r="D580" s="616">
        <v>-95</v>
      </c>
      <c r="E580" s="616">
        <v>-85</v>
      </c>
      <c r="F580" s="616">
        <v>0</v>
      </c>
      <c r="G580" s="616">
        <v>0</v>
      </c>
      <c r="H580" s="357" t="s">
        <v>2161</v>
      </c>
      <c r="I580" s="357" t="s">
        <v>2104</v>
      </c>
      <c r="J580" s="357" t="s">
        <v>2162</v>
      </c>
      <c r="K580" s="357" t="s">
        <v>2102</v>
      </c>
      <c r="L580" s="617" t="s">
        <v>57</v>
      </c>
      <c r="M580" s="618">
        <v>45292</v>
      </c>
      <c r="N580" s="617"/>
      <c r="O580" s="616">
        <v>1</v>
      </c>
      <c r="P580" s="357" t="s">
        <v>1767</v>
      </c>
      <c r="Q580" s="357" t="s">
        <v>2093</v>
      </c>
      <c r="R580" s="357" t="s">
        <v>2094</v>
      </c>
      <c r="S580" s="617" t="s">
        <v>56</v>
      </c>
      <c r="T580" s="617"/>
    </row>
    <row r="581" spans="2:20">
      <c r="B581" s="357" t="s">
        <v>2705</v>
      </c>
      <c r="C581" s="357" t="s">
        <v>467</v>
      </c>
      <c r="D581" s="616">
        <v>-95</v>
      </c>
      <c r="E581" s="616">
        <v>-85</v>
      </c>
      <c r="F581" s="616">
        <v>0</v>
      </c>
      <c r="G581" s="616">
        <v>0</v>
      </c>
      <c r="H581" s="357" t="s">
        <v>2161</v>
      </c>
      <c r="I581" s="357" t="s">
        <v>2104</v>
      </c>
      <c r="J581" s="357" t="s">
        <v>2162</v>
      </c>
      <c r="K581" s="357" t="s">
        <v>2102</v>
      </c>
      <c r="L581" s="617" t="s">
        <v>57</v>
      </c>
      <c r="M581" s="618">
        <v>45292</v>
      </c>
      <c r="N581" s="617"/>
      <c r="O581" s="616">
        <v>1</v>
      </c>
      <c r="P581" s="357" t="s">
        <v>1767</v>
      </c>
      <c r="Q581" s="357" t="s">
        <v>2093</v>
      </c>
      <c r="R581" s="357" t="s">
        <v>2094</v>
      </c>
      <c r="S581" s="617" t="s">
        <v>56</v>
      </c>
      <c r="T581" s="617"/>
    </row>
    <row r="582" spans="2:20">
      <c r="B582" s="357" t="s">
        <v>273</v>
      </c>
      <c r="C582" s="357" t="s">
        <v>266</v>
      </c>
      <c r="D582" s="616">
        <v>297</v>
      </c>
      <c r="E582" s="616">
        <v>317</v>
      </c>
      <c r="F582" s="616">
        <v>0</v>
      </c>
      <c r="G582" s="616">
        <v>0</v>
      </c>
      <c r="H582" s="357" t="s">
        <v>2166</v>
      </c>
      <c r="I582" s="357" t="s">
        <v>2100</v>
      </c>
      <c r="J582" s="357" t="s">
        <v>124</v>
      </c>
      <c r="K582" s="357" t="s">
        <v>2136</v>
      </c>
      <c r="L582" s="617" t="s">
        <v>57</v>
      </c>
      <c r="M582" s="618">
        <v>45291</v>
      </c>
      <c r="N582" s="617"/>
      <c r="O582" s="616">
        <v>2</v>
      </c>
      <c r="P582" s="357" t="s">
        <v>1767</v>
      </c>
      <c r="Q582" s="357" t="s">
        <v>2110</v>
      </c>
      <c r="R582" s="617"/>
      <c r="S582" s="617" t="s">
        <v>56</v>
      </c>
      <c r="T582" s="357" t="s">
        <v>2244</v>
      </c>
    </row>
    <row r="583" spans="2:20">
      <c r="B583" s="357" t="s">
        <v>2706</v>
      </c>
      <c r="C583" s="357" t="s">
        <v>2706</v>
      </c>
      <c r="D583" s="616">
        <v>-30</v>
      </c>
      <c r="E583" s="616">
        <v>-30</v>
      </c>
      <c r="F583" s="616">
        <v>0</v>
      </c>
      <c r="G583" s="616">
        <v>0</v>
      </c>
      <c r="H583" s="357" t="s">
        <v>45</v>
      </c>
      <c r="I583" s="357" t="s">
        <v>2113</v>
      </c>
      <c r="J583" s="357" t="s">
        <v>377</v>
      </c>
      <c r="K583" s="357" t="s">
        <v>2124</v>
      </c>
      <c r="L583" s="617" t="s">
        <v>57</v>
      </c>
      <c r="M583" s="618">
        <v>45225</v>
      </c>
      <c r="N583" s="617"/>
      <c r="O583" s="616">
        <v>1</v>
      </c>
      <c r="P583" s="357" t="s">
        <v>1767</v>
      </c>
      <c r="Q583" s="357" t="s">
        <v>2093</v>
      </c>
      <c r="R583" s="357" t="s">
        <v>2119</v>
      </c>
      <c r="S583" s="617" t="s">
        <v>56</v>
      </c>
      <c r="T583" s="357" t="s">
        <v>2707</v>
      </c>
    </row>
    <row r="584" spans="2:20">
      <c r="B584" s="357" t="s">
        <v>172</v>
      </c>
      <c r="C584" s="357" t="s">
        <v>158</v>
      </c>
      <c r="D584" s="616">
        <v>310</v>
      </c>
      <c r="E584" s="616">
        <v>315</v>
      </c>
      <c r="F584" s="616">
        <v>0</v>
      </c>
      <c r="G584" s="616">
        <v>0</v>
      </c>
      <c r="H584" s="357" t="s">
        <v>45</v>
      </c>
      <c r="I584" s="357" t="s">
        <v>2113</v>
      </c>
      <c r="J584" s="357" t="s">
        <v>2231</v>
      </c>
      <c r="K584" s="357" t="s">
        <v>2109</v>
      </c>
      <c r="L584" s="617" t="s">
        <v>57</v>
      </c>
      <c r="M584" s="618">
        <v>45292</v>
      </c>
      <c r="N584" s="617"/>
      <c r="O584" s="616">
        <v>2</v>
      </c>
      <c r="P584" s="357" t="s">
        <v>1767</v>
      </c>
      <c r="Q584" s="357" t="s">
        <v>2110</v>
      </c>
      <c r="R584" s="617"/>
      <c r="S584" s="617" t="s">
        <v>56</v>
      </c>
      <c r="T584" s="357" t="s">
        <v>2632</v>
      </c>
    </row>
    <row r="585" spans="2:20">
      <c r="B585" s="357" t="s">
        <v>2708</v>
      </c>
      <c r="C585" s="357" t="s">
        <v>140</v>
      </c>
      <c r="D585" s="616">
        <v>233</v>
      </c>
      <c r="E585" s="616">
        <v>813</v>
      </c>
      <c r="F585" s="616">
        <v>0</v>
      </c>
      <c r="G585" s="616">
        <v>0</v>
      </c>
      <c r="H585" s="357" t="s">
        <v>2113</v>
      </c>
      <c r="I585" s="357" t="s">
        <v>2114</v>
      </c>
      <c r="J585" s="357" t="s">
        <v>124</v>
      </c>
      <c r="K585" s="357" t="s">
        <v>2136</v>
      </c>
      <c r="L585" s="617" t="s">
        <v>57</v>
      </c>
      <c r="M585" s="618">
        <v>45184</v>
      </c>
      <c r="N585" s="617"/>
      <c r="O585" s="616">
        <v>1</v>
      </c>
      <c r="P585" s="357" t="s">
        <v>1767</v>
      </c>
      <c r="Q585" s="357" t="s">
        <v>2110</v>
      </c>
      <c r="R585" s="617"/>
      <c r="S585" s="617" t="s">
        <v>56</v>
      </c>
      <c r="T585" s="617"/>
    </row>
    <row r="586" spans="2:20">
      <c r="B586" s="357" t="s">
        <v>418</v>
      </c>
      <c r="C586" s="357" t="s">
        <v>420</v>
      </c>
      <c r="D586" s="616">
        <v>75</v>
      </c>
      <c r="E586" s="616">
        <v>275</v>
      </c>
      <c r="F586" s="616">
        <v>0</v>
      </c>
      <c r="G586" s="616">
        <v>0</v>
      </c>
      <c r="H586" s="357" t="s">
        <v>2138</v>
      </c>
      <c r="I586" s="357" t="s">
        <v>2139</v>
      </c>
      <c r="J586" s="357" t="s">
        <v>2140</v>
      </c>
      <c r="K586" s="357" t="s">
        <v>2207</v>
      </c>
      <c r="L586" s="617" t="s">
        <v>57</v>
      </c>
      <c r="M586" s="618">
        <v>45145</v>
      </c>
      <c r="N586" s="617"/>
      <c r="O586" s="616">
        <v>1</v>
      </c>
      <c r="P586" s="357" t="s">
        <v>1767</v>
      </c>
      <c r="Q586" s="357" t="s">
        <v>2110</v>
      </c>
      <c r="R586" s="617"/>
      <c r="S586" s="617" t="s">
        <v>56</v>
      </c>
      <c r="T586" s="357" t="s">
        <v>1</v>
      </c>
    </row>
    <row r="587" spans="2:20">
      <c r="B587" s="357" t="s">
        <v>418</v>
      </c>
      <c r="C587" s="357" t="s">
        <v>418</v>
      </c>
      <c r="D587" s="616">
        <v>65</v>
      </c>
      <c r="E587" s="616">
        <v>115</v>
      </c>
      <c r="F587" s="616">
        <v>0</v>
      </c>
      <c r="G587" s="616">
        <v>0</v>
      </c>
      <c r="H587" s="357" t="s">
        <v>2099</v>
      </c>
      <c r="I587" s="357" t="s">
        <v>2100</v>
      </c>
      <c r="J587" s="357" t="s">
        <v>2709</v>
      </c>
      <c r="K587" s="357" t="s">
        <v>2207</v>
      </c>
      <c r="L587" s="617" t="s">
        <v>57</v>
      </c>
      <c r="M587" s="618">
        <v>45262</v>
      </c>
      <c r="N587" s="617"/>
      <c r="O587" s="616">
        <v>1</v>
      </c>
      <c r="P587" s="357" t="s">
        <v>1767</v>
      </c>
      <c r="Q587" s="357" t="s">
        <v>2110</v>
      </c>
      <c r="R587" s="617"/>
      <c r="S587" s="617" t="s">
        <v>56</v>
      </c>
      <c r="T587" s="357" t="s">
        <v>2710</v>
      </c>
    </row>
    <row r="588" spans="2:20">
      <c r="B588" s="357" t="s">
        <v>2711</v>
      </c>
      <c r="C588" s="357" t="s">
        <v>2400</v>
      </c>
      <c r="D588" s="616">
        <v>25</v>
      </c>
      <c r="E588" s="616">
        <v>45</v>
      </c>
      <c r="F588" s="616">
        <v>0</v>
      </c>
      <c r="G588" s="616">
        <v>0</v>
      </c>
      <c r="H588" s="357" t="s">
        <v>2401</v>
      </c>
      <c r="I588" s="357" t="s">
        <v>2134</v>
      </c>
      <c r="J588" s="357" t="s">
        <v>2402</v>
      </c>
      <c r="K588" s="357" t="s">
        <v>450</v>
      </c>
      <c r="L588" s="617" t="s">
        <v>57</v>
      </c>
      <c r="M588" s="618">
        <v>45291</v>
      </c>
      <c r="N588" s="617"/>
      <c r="O588" s="616">
        <v>1</v>
      </c>
      <c r="P588" s="357" t="s">
        <v>1767</v>
      </c>
      <c r="Q588" s="357" t="s">
        <v>2093</v>
      </c>
      <c r="R588" s="357" t="s">
        <v>2094</v>
      </c>
      <c r="S588" s="617" t="s">
        <v>56</v>
      </c>
      <c r="T588" s="357" t="s">
        <v>2712</v>
      </c>
    </row>
    <row r="589" spans="2:20">
      <c r="B589" s="357" t="s">
        <v>2400</v>
      </c>
      <c r="C589" s="357" t="s">
        <v>2400</v>
      </c>
      <c r="D589" s="616">
        <v>30</v>
      </c>
      <c r="E589" s="616">
        <v>50</v>
      </c>
      <c r="F589" s="616">
        <v>0</v>
      </c>
      <c r="G589" s="616">
        <v>0</v>
      </c>
      <c r="H589" s="357" t="s">
        <v>2401</v>
      </c>
      <c r="I589" s="357" t="s">
        <v>2134</v>
      </c>
      <c r="J589" s="357" t="s">
        <v>2402</v>
      </c>
      <c r="K589" s="357" t="s">
        <v>2713</v>
      </c>
      <c r="L589" s="617" t="s">
        <v>90</v>
      </c>
      <c r="M589" s="618">
        <v>45291</v>
      </c>
      <c r="N589" s="617"/>
      <c r="O589" s="616">
        <v>1</v>
      </c>
      <c r="P589" s="357" t="s">
        <v>1767</v>
      </c>
      <c r="Q589" s="357" t="s">
        <v>2093</v>
      </c>
      <c r="R589" s="357" t="s">
        <v>2094</v>
      </c>
      <c r="S589" s="617" t="s">
        <v>56</v>
      </c>
      <c r="T589" s="357" t="s">
        <v>3067</v>
      </c>
    </row>
    <row r="590" spans="2:20">
      <c r="B590" s="357" t="s">
        <v>2400</v>
      </c>
      <c r="C590" s="357" t="s">
        <v>2400</v>
      </c>
      <c r="D590" s="616">
        <v>25</v>
      </c>
      <c r="E590" s="616">
        <v>45</v>
      </c>
      <c r="F590" s="616">
        <v>0</v>
      </c>
      <c r="G590" s="616">
        <v>0</v>
      </c>
      <c r="H590" s="357" t="s">
        <v>2401</v>
      </c>
      <c r="I590" s="357" t="s">
        <v>2134</v>
      </c>
      <c r="J590" s="357" t="s">
        <v>2402</v>
      </c>
      <c r="K590" s="357" t="s">
        <v>2713</v>
      </c>
      <c r="L590" s="617" t="s">
        <v>84</v>
      </c>
      <c r="M590" s="618">
        <v>45291</v>
      </c>
      <c r="N590" s="617"/>
      <c r="O590" s="616">
        <v>1</v>
      </c>
      <c r="P590" s="357" t="s">
        <v>1767</v>
      </c>
      <c r="Q590" s="357" t="s">
        <v>2093</v>
      </c>
      <c r="R590" s="357" t="s">
        <v>2094</v>
      </c>
      <c r="S590" s="617" t="s">
        <v>56</v>
      </c>
      <c r="T590" s="357" t="s">
        <v>3076</v>
      </c>
    </row>
    <row r="591" spans="2:20">
      <c r="B591" s="357" t="s">
        <v>226</v>
      </c>
      <c r="C591" s="357" t="s">
        <v>2400</v>
      </c>
      <c r="D591" s="616">
        <v>25</v>
      </c>
      <c r="E591" s="616">
        <v>45</v>
      </c>
      <c r="F591" s="616">
        <v>0</v>
      </c>
      <c r="G591" s="616">
        <v>0</v>
      </c>
      <c r="H591" s="357" t="s">
        <v>2401</v>
      </c>
      <c r="I591" s="357" t="s">
        <v>2134</v>
      </c>
      <c r="J591" s="357" t="s">
        <v>2402</v>
      </c>
      <c r="K591" s="357" t="s">
        <v>2115</v>
      </c>
      <c r="L591" s="617" t="s">
        <v>57</v>
      </c>
      <c r="M591" s="618">
        <v>45291</v>
      </c>
      <c r="N591" s="617"/>
      <c r="O591" s="616">
        <v>1</v>
      </c>
      <c r="P591" s="357" t="s">
        <v>1767</v>
      </c>
      <c r="Q591" s="357" t="s">
        <v>2093</v>
      </c>
      <c r="R591" s="357" t="s">
        <v>2094</v>
      </c>
      <c r="S591" s="617" t="s">
        <v>56</v>
      </c>
      <c r="T591" s="357" t="s">
        <v>2714</v>
      </c>
    </row>
    <row r="592" spans="2:20">
      <c r="B592" s="357" t="s">
        <v>420</v>
      </c>
      <c r="C592" s="357" t="s">
        <v>420</v>
      </c>
      <c r="D592" s="616">
        <v>-3</v>
      </c>
      <c r="E592" s="616">
        <v>7</v>
      </c>
      <c r="F592" s="616">
        <v>0</v>
      </c>
      <c r="G592" s="616">
        <v>0</v>
      </c>
      <c r="H592" s="357" t="s">
        <v>2138</v>
      </c>
      <c r="I592" s="357" t="s">
        <v>2139</v>
      </c>
      <c r="J592" s="357" t="s">
        <v>2140</v>
      </c>
      <c r="K592" s="357" t="s">
        <v>2141</v>
      </c>
      <c r="L592" s="617" t="s">
        <v>57</v>
      </c>
      <c r="M592" s="618">
        <v>45145</v>
      </c>
      <c r="N592" s="617"/>
      <c r="O592" s="616">
        <v>1</v>
      </c>
      <c r="P592" s="357" t="s">
        <v>1767</v>
      </c>
      <c r="Q592" s="357" t="s">
        <v>2110</v>
      </c>
      <c r="R592" s="617"/>
      <c r="S592" s="617" t="s">
        <v>56</v>
      </c>
      <c r="T592" s="357" t="s">
        <v>2715</v>
      </c>
    </row>
    <row r="593" spans="2:20">
      <c r="B593" s="357" t="s">
        <v>2716</v>
      </c>
      <c r="C593" s="357" t="s">
        <v>638</v>
      </c>
      <c r="D593" s="616">
        <v>652</v>
      </c>
      <c r="E593" s="616">
        <v>662</v>
      </c>
      <c r="F593" s="616">
        <v>0</v>
      </c>
      <c r="G593" s="616">
        <v>0</v>
      </c>
      <c r="H593" s="357" t="s">
        <v>2324</v>
      </c>
      <c r="I593" s="357" t="s">
        <v>2401</v>
      </c>
      <c r="J593" s="357" t="s">
        <v>3002</v>
      </c>
      <c r="K593" s="357" t="s">
        <v>2717</v>
      </c>
      <c r="L593" s="617" t="s">
        <v>57</v>
      </c>
      <c r="M593" s="618">
        <v>45299</v>
      </c>
      <c r="N593" s="617"/>
      <c r="O593" s="616">
        <v>1</v>
      </c>
      <c r="P593" s="357" t="s">
        <v>1767</v>
      </c>
      <c r="Q593" s="357" t="s">
        <v>2110</v>
      </c>
      <c r="R593" s="617"/>
      <c r="S593" s="617" t="s">
        <v>56</v>
      </c>
      <c r="T593" s="357" t="s">
        <v>2214</v>
      </c>
    </row>
    <row r="594" spans="2:20">
      <c r="B594" s="357" t="s">
        <v>2718</v>
      </c>
      <c r="C594" s="357" t="s">
        <v>651</v>
      </c>
      <c r="D594" s="616">
        <v>45</v>
      </c>
      <c r="E594" s="616">
        <v>35</v>
      </c>
      <c r="F594" s="616">
        <v>0</v>
      </c>
      <c r="G594" s="616">
        <v>0</v>
      </c>
      <c r="H594" s="357" t="s">
        <v>2113</v>
      </c>
      <c r="I594" s="357" t="s">
        <v>2114</v>
      </c>
      <c r="J594" s="357" t="s">
        <v>249</v>
      </c>
      <c r="K594" s="357" t="s">
        <v>2102</v>
      </c>
      <c r="L594" s="617" t="s">
        <v>57</v>
      </c>
      <c r="M594" s="618">
        <v>45299</v>
      </c>
      <c r="N594" s="617"/>
      <c r="O594" s="616">
        <v>1</v>
      </c>
      <c r="P594" s="357" t="s">
        <v>1767</v>
      </c>
      <c r="Q594" s="357" t="s">
        <v>2093</v>
      </c>
      <c r="R594" s="357" t="s">
        <v>2094</v>
      </c>
      <c r="S594" s="617" t="s">
        <v>56</v>
      </c>
      <c r="T594" s="617"/>
    </row>
    <row r="595" spans="2:20">
      <c r="B595" s="357" t="s">
        <v>2719</v>
      </c>
      <c r="C595" s="357" t="s">
        <v>537</v>
      </c>
      <c r="D595" s="616">
        <v>260</v>
      </c>
      <c r="E595" s="616">
        <v>265</v>
      </c>
      <c r="F595" s="616">
        <v>0</v>
      </c>
      <c r="G595" s="616">
        <v>0</v>
      </c>
      <c r="H595" s="357" t="s">
        <v>2166</v>
      </c>
      <c r="I595" s="357" t="s">
        <v>37</v>
      </c>
      <c r="J595" s="357" t="s">
        <v>371</v>
      </c>
      <c r="K595" s="357" t="s">
        <v>2130</v>
      </c>
      <c r="L595" s="617" t="s">
        <v>57</v>
      </c>
      <c r="M595" s="618">
        <v>45292</v>
      </c>
      <c r="N595" s="617"/>
      <c r="O595" s="616">
        <v>2</v>
      </c>
      <c r="P595" s="357" t="s">
        <v>1767</v>
      </c>
      <c r="Q595" s="357" t="s">
        <v>2093</v>
      </c>
      <c r="R595" s="357" t="s">
        <v>2119</v>
      </c>
      <c r="S595" s="617" t="s">
        <v>56</v>
      </c>
      <c r="T595" s="357" t="s">
        <v>2587</v>
      </c>
    </row>
    <row r="596" spans="2:20">
      <c r="B596" s="357" t="s">
        <v>2720</v>
      </c>
      <c r="C596" s="357" t="s">
        <v>55</v>
      </c>
      <c r="D596" s="616">
        <v>47</v>
      </c>
      <c r="E596" s="616">
        <v>52</v>
      </c>
      <c r="F596" s="616">
        <v>0</v>
      </c>
      <c r="G596" s="616">
        <v>0</v>
      </c>
      <c r="H596" s="357" t="s">
        <v>2144</v>
      </c>
      <c r="I596" s="357" t="s">
        <v>2145</v>
      </c>
      <c r="J596" s="357" t="s">
        <v>2146</v>
      </c>
      <c r="K596" s="357" t="s">
        <v>2721</v>
      </c>
      <c r="L596" s="617" t="s">
        <v>57</v>
      </c>
      <c r="M596" s="618">
        <v>44986</v>
      </c>
      <c r="N596" s="617"/>
      <c r="O596" s="616">
        <v>1</v>
      </c>
      <c r="P596" s="357" t="s">
        <v>1767</v>
      </c>
      <c r="Q596" s="357" t="s">
        <v>2093</v>
      </c>
      <c r="R596" s="357" t="s">
        <v>2094</v>
      </c>
      <c r="S596" s="617" t="s">
        <v>56</v>
      </c>
      <c r="T596" s="357" t="s">
        <v>3178</v>
      </c>
    </row>
    <row r="597" spans="2:20">
      <c r="B597" s="357" t="s">
        <v>2722</v>
      </c>
      <c r="C597" s="357" t="s">
        <v>613</v>
      </c>
      <c r="D597" s="616">
        <v>-85</v>
      </c>
      <c r="E597" s="616">
        <v>-80</v>
      </c>
      <c r="F597" s="616">
        <v>70</v>
      </c>
      <c r="G597" s="616">
        <v>0</v>
      </c>
      <c r="H597" s="357" t="s">
        <v>3135</v>
      </c>
      <c r="I597" s="357" t="s">
        <v>2104</v>
      </c>
      <c r="J597" s="357" t="s">
        <v>3136</v>
      </c>
      <c r="K597" s="357" t="s">
        <v>2129</v>
      </c>
      <c r="L597" s="617" t="s">
        <v>57</v>
      </c>
      <c r="M597" s="618">
        <v>45299</v>
      </c>
      <c r="N597" s="617"/>
      <c r="O597" s="616">
        <v>1</v>
      </c>
      <c r="P597" s="357" t="s">
        <v>1767</v>
      </c>
      <c r="Q597" s="357" t="s">
        <v>2093</v>
      </c>
      <c r="R597" s="357" t="s">
        <v>2094</v>
      </c>
      <c r="S597" s="617" t="s">
        <v>161</v>
      </c>
      <c r="T597" s="357" t="s">
        <v>3030</v>
      </c>
    </row>
    <row r="598" spans="2:20">
      <c r="B598" s="357" t="s">
        <v>2722</v>
      </c>
      <c r="C598" s="357" t="s">
        <v>614</v>
      </c>
      <c r="D598" s="616">
        <v>-75</v>
      </c>
      <c r="E598" s="616">
        <v>-70</v>
      </c>
      <c r="F598" s="616">
        <v>70</v>
      </c>
      <c r="G598" s="616">
        <v>0</v>
      </c>
      <c r="H598" s="357" t="s">
        <v>37</v>
      </c>
      <c r="I598" s="357" t="s">
        <v>45</v>
      </c>
      <c r="J598" s="357" t="s">
        <v>2106</v>
      </c>
      <c r="K598" s="357" t="s">
        <v>623</v>
      </c>
      <c r="L598" s="617" t="s">
        <v>57</v>
      </c>
      <c r="M598" s="618">
        <v>45299</v>
      </c>
      <c r="N598" s="617"/>
      <c r="O598" s="616">
        <v>1</v>
      </c>
      <c r="P598" s="357" t="s">
        <v>1767</v>
      </c>
      <c r="Q598" s="357" t="s">
        <v>2093</v>
      </c>
      <c r="R598" s="357" t="s">
        <v>2094</v>
      </c>
      <c r="S598" s="617" t="s">
        <v>161</v>
      </c>
      <c r="T598" s="357" t="s">
        <v>3030</v>
      </c>
    </row>
    <row r="599" spans="2:20">
      <c r="B599" s="357" t="s">
        <v>2723</v>
      </c>
      <c r="C599" s="357" t="s">
        <v>613</v>
      </c>
      <c r="D599" s="616">
        <v>-85</v>
      </c>
      <c r="E599" s="616">
        <v>-80</v>
      </c>
      <c r="F599" s="616">
        <v>70</v>
      </c>
      <c r="G599" s="616">
        <v>0</v>
      </c>
      <c r="H599" s="357" t="s">
        <v>3135</v>
      </c>
      <c r="I599" s="357" t="s">
        <v>2104</v>
      </c>
      <c r="J599" s="357" t="s">
        <v>3136</v>
      </c>
      <c r="K599" s="357" t="s">
        <v>2129</v>
      </c>
      <c r="L599" s="617" t="s">
        <v>57</v>
      </c>
      <c r="M599" s="618">
        <v>45299</v>
      </c>
      <c r="N599" s="617"/>
      <c r="O599" s="616">
        <v>1</v>
      </c>
      <c r="P599" s="357" t="s">
        <v>1767</v>
      </c>
      <c r="Q599" s="357" t="s">
        <v>2093</v>
      </c>
      <c r="R599" s="357" t="s">
        <v>2094</v>
      </c>
      <c r="S599" s="617" t="s">
        <v>161</v>
      </c>
      <c r="T599" s="357" t="s">
        <v>3030</v>
      </c>
    </row>
    <row r="600" spans="2:20">
      <c r="B600" s="357" t="s">
        <v>2723</v>
      </c>
      <c r="C600" s="357" t="s">
        <v>614</v>
      </c>
      <c r="D600" s="616">
        <v>-75</v>
      </c>
      <c r="E600" s="616">
        <v>-70</v>
      </c>
      <c r="F600" s="616">
        <v>70</v>
      </c>
      <c r="G600" s="616">
        <v>0</v>
      </c>
      <c r="H600" s="357" t="s">
        <v>37</v>
      </c>
      <c r="I600" s="357" t="s">
        <v>45</v>
      </c>
      <c r="J600" s="357" t="s">
        <v>2106</v>
      </c>
      <c r="K600" s="357" t="s">
        <v>623</v>
      </c>
      <c r="L600" s="617" t="s">
        <v>57</v>
      </c>
      <c r="M600" s="618">
        <v>45299</v>
      </c>
      <c r="N600" s="617"/>
      <c r="O600" s="616">
        <v>1</v>
      </c>
      <c r="P600" s="357" t="s">
        <v>1767</v>
      </c>
      <c r="Q600" s="357" t="s">
        <v>2093</v>
      </c>
      <c r="R600" s="357" t="s">
        <v>2094</v>
      </c>
      <c r="S600" s="617" t="s">
        <v>161</v>
      </c>
      <c r="T600" s="357" t="s">
        <v>3030</v>
      </c>
    </row>
    <row r="601" spans="2:20">
      <c r="B601" s="357" t="s">
        <v>2724</v>
      </c>
      <c r="C601" s="357" t="s">
        <v>638</v>
      </c>
      <c r="D601" s="616">
        <v>372</v>
      </c>
      <c r="E601" s="616">
        <v>382</v>
      </c>
      <c r="F601" s="616">
        <v>0</v>
      </c>
      <c r="G601" s="616">
        <v>0</v>
      </c>
      <c r="H601" s="357" t="s">
        <v>2324</v>
      </c>
      <c r="I601" s="357" t="s">
        <v>2401</v>
      </c>
      <c r="J601" s="357" t="s">
        <v>3002</v>
      </c>
      <c r="K601" s="357" t="s">
        <v>2136</v>
      </c>
      <c r="L601" s="617" t="s">
        <v>57</v>
      </c>
      <c r="M601" s="618">
        <v>45299</v>
      </c>
      <c r="N601" s="617"/>
      <c r="O601" s="616">
        <v>1</v>
      </c>
      <c r="P601" s="357" t="s">
        <v>1767</v>
      </c>
      <c r="Q601" s="357" t="s">
        <v>2110</v>
      </c>
      <c r="R601" s="617"/>
      <c r="S601" s="617" t="s">
        <v>56</v>
      </c>
      <c r="T601" s="357" t="s">
        <v>2128</v>
      </c>
    </row>
    <row r="602" spans="2:20">
      <c r="B602" s="357" t="s">
        <v>2725</v>
      </c>
      <c r="C602" s="357" t="s">
        <v>140</v>
      </c>
      <c r="D602" s="616">
        <v>270</v>
      </c>
      <c r="E602" s="616">
        <v>275</v>
      </c>
      <c r="F602" s="616">
        <v>0</v>
      </c>
      <c r="G602" s="616">
        <v>0</v>
      </c>
      <c r="H602" s="357" t="s">
        <v>2113</v>
      </c>
      <c r="I602" s="357" t="s">
        <v>2114</v>
      </c>
      <c r="J602" s="357" t="s">
        <v>124</v>
      </c>
      <c r="K602" s="357" t="s">
        <v>2136</v>
      </c>
      <c r="L602" s="617" t="s">
        <v>57</v>
      </c>
      <c r="M602" s="618">
        <v>45184</v>
      </c>
      <c r="N602" s="617"/>
      <c r="O602" s="616">
        <v>1</v>
      </c>
      <c r="P602" s="357" t="s">
        <v>1767</v>
      </c>
      <c r="Q602" s="357" t="s">
        <v>2110</v>
      </c>
      <c r="R602" s="617"/>
      <c r="S602" s="617" t="s">
        <v>56</v>
      </c>
      <c r="T602" s="617"/>
    </row>
    <row r="603" spans="2:20">
      <c r="B603" s="357" t="s">
        <v>2726</v>
      </c>
      <c r="C603" s="357" t="s">
        <v>467</v>
      </c>
      <c r="D603" s="616">
        <v>-46</v>
      </c>
      <c r="E603" s="616">
        <v>-36</v>
      </c>
      <c r="F603" s="616">
        <v>0</v>
      </c>
      <c r="G603" s="616">
        <v>0</v>
      </c>
      <c r="H603" s="357" t="s">
        <v>2161</v>
      </c>
      <c r="I603" s="357" t="s">
        <v>2104</v>
      </c>
      <c r="J603" s="357" t="s">
        <v>2162</v>
      </c>
      <c r="K603" s="357" t="s">
        <v>2102</v>
      </c>
      <c r="L603" s="617" t="s">
        <v>57</v>
      </c>
      <c r="M603" s="618">
        <v>45292</v>
      </c>
      <c r="N603" s="617"/>
      <c r="O603" s="616">
        <v>1</v>
      </c>
      <c r="P603" s="357" t="s">
        <v>1767</v>
      </c>
      <c r="Q603" s="357" t="s">
        <v>2093</v>
      </c>
      <c r="R603" s="357" t="s">
        <v>2094</v>
      </c>
      <c r="S603" s="617" t="s">
        <v>56</v>
      </c>
      <c r="T603" s="617"/>
    </row>
    <row r="604" spans="2:20">
      <c r="B604" s="357" t="s">
        <v>2727</v>
      </c>
      <c r="C604" s="357" t="s">
        <v>830</v>
      </c>
      <c r="D604" s="616">
        <v>189</v>
      </c>
      <c r="E604" s="616">
        <v>199</v>
      </c>
      <c r="F604" s="616">
        <v>0</v>
      </c>
      <c r="G604" s="616">
        <v>0</v>
      </c>
      <c r="H604" s="357" t="s">
        <v>2100</v>
      </c>
      <c r="I604" s="357" t="s">
        <v>45</v>
      </c>
      <c r="J604" s="357" t="s">
        <v>2398</v>
      </c>
      <c r="K604" s="357" t="s">
        <v>2130</v>
      </c>
      <c r="L604" s="617" t="s">
        <v>57</v>
      </c>
      <c r="M604" s="618">
        <v>45292</v>
      </c>
      <c r="N604" s="617"/>
      <c r="O604" s="616">
        <v>1</v>
      </c>
      <c r="P604" s="357" t="s">
        <v>1767</v>
      </c>
      <c r="Q604" s="357" t="s">
        <v>2093</v>
      </c>
      <c r="R604" s="357" t="s">
        <v>2094</v>
      </c>
      <c r="S604" s="617" t="s">
        <v>56</v>
      </c>
      <c r="T604" s="357" t="s">
        <v>2399</v>
      </c>
    </row>
    <row r="605" spans="2:20">
      <c r="B605" s="357" t="s">
        <v>2728</v>
      </c>
      <c r="C605" s="357" t="s">
        <v>830</v>
      </c>
      <c r="D605" s="616">
        <v>194</v>
      </c>
      <c r="E605" s="616">
        <v>204</v>
      </c>
      <c r="F605" s="616">
        <v>0</v>
      </c>
      <c r="G605" s="616">
        <v>0</v>
      </c>
      <c r="H605" s="357" t="s">
        <v>2100</v>
      </c>
      <c r="I605" s="357" t="s">
        <v>45</v>
      </c>
      <c r="J605" s="357" t="s">
        <v>2398</v>
      </c>
      <c r="K605" s="357" t="s">
        <v>2130</v>
      </c>
      <c r="L605" s="617" t="s">
        <v>57</v>
      </c>
      <c r="M605" s="618">
        <v>45292</v>
      </c>
      <c r="N605" s="617"/>
      <c r="O605" s="616">
        <v>1</v>
      </c>
      <c r="P605" s="357" t="s">
        <v>1767</v>
      </c>
      <c r="Q605" s="357" t="s">
        <v>2093</v>
      </c>
      <c r="R605" s="357" t="s">
        <v>2094</v>
      </c>
      <c r="S605" s="617" t="s">
        <v>56</v>
      </c>
      <c r="T605" s="357" t="s">
        <v>2399</v>
      </c>
    </row>
    <row r="606" spans="2:20">
      <c r="B606" s="357" t="s">
        <v>2729</v>
      </c>
      <c r="C606" s="357" t="s">
        <v>140</v>
      </c>
      <c r="D606" s="616">
        <v>361</v>
      </c>
      <c r="E606" s="616">
        <v>366</v>
      </c>
      <c r="F606" s="616">
        <v>0</v>
      </c>
      <c r="G606" s="616">
        <v>0</v>
      </c>
      <c r="H606" s="357" t="s">
        <v>2113</v>
      </c>
      <c r="I606" s="357" t="s">
        <v>2114</v>
      </c>
      <c r="J606" s="357" t="s">
        <v>124</v>
      </c>
      <c r="K606" s="357" t="s">
        <v>2136</v>
      </c>
      <c r="L606" s="617" t="s">
        <v>57</v>
      </c>
      <c r="M606" s="618">
        <v>45184</v>
      </c>
      <c r="N606" s="617"/>
      <c r="O606" s="616">
        <v>1</v>
      </c>
      <c r="P606" s="357" t="s">
        <v>1767</v>
      </c>
      <c r="Q606" s="357" t="s">
        <v>2110</v>
      </c>
      <c r="R606" s="617"/>
      <c r="S606" s="617" t="s">
        <v>56</v>
      </c>
      <c r="T606" s="617"/>
    </row>
    <row r="607" spans="2:20">
      <c r="B607" s="357" t="s">
        <v>2730</v>
      </c>
      <c r="C607" s="357" t="s">
        <v>550</v>
      </c>
      <c r="D607" s="616">
        <v>37</v>
      </c>
      <c r="E607" s="616">
        <v>47</v>
      </c>
      <c r="F607" s="616">
        <v>90</v>
      </c>
      <c r="G607" s="616">
        <v>0</v>
      </c>
      <c r="H607" s="357" t="s">
        <v>2089</v>
      </c>
      <c r="I607" s="357" t="s">
        <v>2090</v>
      </c>
      <c r="J607" s="357" t="s">
        <v>2091</v>
      </c>
      <c r="K607" s="357" t="s">
        <v>2092</v>
      </c>
      <c r="L607" s="617" t="s">
        <v>57</v>
      </c>
      <c r="M607" s="618">
        <v>45299</v>
      </c>
      <c r="N607" s="617"/>
      <c r="O607" s="616">
        <v>1</v>
      </c>
      <c r="P607" s="357" t="s">
        <v>1767</v>
      </c>
      <c r="Q607" s="357" t="s">
        <v>2093</v>
      </c>
      <c r="R607" s="357" t="s">
        <v>2094</v>
      </c>
      <c r="S607" s="617" t="s">
        <v>56</v>
      </c>
      <c r="T607" s="357" t="s">
        <v>3029</v>
      </c>
    </row>
    <row r="608" spans="2:20">
      <c r="B608" s="357" t="s">
        <v>242</v>
      </c>
      <c r="C608" s="357" t="s">
        <v>242</v>
      </c>
      <c r="D608" s="616">
        <v>35</v>
      </c>
      <c r="E608" s="616">
        <v>45</v>
      </c>
      <c r="F608" s="616">
        <v>0</v>
      </c>
      <c r="G608" s="616">
        <v>0</v>
      </c>
      <c r="H608" s="357" t="s">
        <v>45</v>
      </c>
      <c r="I608" s="357" t="s">
        <v>2113</v>
      </c>
      <c r="J608" s="357" t="s">
        <v>2096</v>
      </c>
      <c r="K608" s="357" t="s">
        <v>2500</v>
      </c>
      <c r="L608" s="617" t="s">
        <v>90</v>
      </c>
      <c r="M608" s="618">
        <v>45291</v>
      </c>
      <c r="N608" s="617"/>
      <c r="O608" s="616">
        <v>1</v>
      </c>
      <c r="P608" s="357" t="s">
        <v>1767</v>
      </c>
      <c r="Q608" s="357" t="s">
        <v>2093</v>
      </c>
      <c r="R608" s="357" t="s">
        <v>2094</v>
      </c>
      <c r="S608" s="617" t="s">
        <v>56</v>
      </c>
      <c r="T608" s="357" t="s">
        <v>2244</v>
      </c>
    </row>
    <row r="609" spans="2:20">
      <c r="B609" s="357" t="s">
        <v>242</v>
      </c>
      <c r="C609" s="357" t="s">
        <v>242</v>
      </c>
      <c r="D609" s="616">
        <v>25</v>
      </c>
      <c r="E609" s="616">
        <v>35</v>
      </c>
      <c r="F609" s="616">
        <v>0</v>
      </c>
      <c r="G609" s="616">
        <v>0</v>
      </c>
      <c r="H609" s="357" t="s">
        <v>45</v>
      </c>
      <c r="I609" s="357" t="s">
        <v>2113</v>
      </c>
      <c r="J609" s="357" t="s">
        <v>2096</v>
      </c>
      <c r="K609" s="357" t="s">
        <v>2500</v>
      </c>
      <c r="L609" s="617" t="s">
        <v>84</v>
      </c>
      <c r="M609" s="618">
        <v>45291</v>
      </c>
      <c r="N609" s="617"/>
      <c r="O609" s="616">
        <v>1</v>
      </c>
      <c r="P609" s="357" t="s">
        <v>1767</v>
      </c>
      <c r="Q609" s="357" t="s">
        <v>2093</v>
      </c>
      <c r="R609" s="357" t="s">
        <v>2094</v>
      </c>
      <c r="S609" s="617" t="s">
        <v>56</v>
      </c>
      <c r="T609" s="357" t="s">
        <v>2244</v>
      </c>
    </row>
    <row r="610" spans="2:20">
      <c r="B610" s="357" t="s">
        <v>603</v>
      </c>
      <c r="C610" s="357" t="s">
        <v>575</v>
      </c>
      <c r="D610" s="616">
        <v>40</v>
      </c>
      <c r="E610" s="616">
        <v>50</v>
      </c>
      <c r="F610" s="616">
        <v>0</v>
      </c>
      <c r="G610" s="616">
        <v>0</v>
      </c>
      <c r="H610" s="357" t="s">
        <v>2114</v>
      </c>
      <c r="I610" s="357" t="s">
        <v>2100</v>
      </c>
      <c r="J610" s="357" t="s">
        <v>3036</v>
      </c>
      <c r="K610" s="357" t="s">
        <v>2130</v>
      </c>
      <c r="L610" s="617" t="s">
        <v>57</v>
      </c>
      <c r="M610" s="618">
        <v>45299</v>
      </c>
      <c r="N610" s="617"/>
      <c r="O610" s="616">
        <v>1</v>
      </c>
      <c r="P610" s="357" t="s">
        <v>1767</v>
      </c>
      <c r="Q610" s="357" t="s">
        <v>2093</v>
      </c>
      <c r="R610" s="357" t="s">
        <v>2094</v>
      </c>
      <c r="S610" s="617" t="s">
        <v>56</v>
      </c>
      <c r="T610" s="357" t="s">
        <v>3132</v>
      </c>
    </row>
    <row r="611" spans="2:20">
      <c r="B611" s="357" t="s">
        <v>603</v>
      </c>
      <c r="C611" s="357" t="s">
        <v>606</v>
      </c>
      <c r="D611" s="616">
        <v>30</v>
      </c>
      <c r="E611" s="616">
        <v>40</v>
      </c>
      <c r="F611" s="616">
        <v>0</v>
      </c>
      <c r="G611" s="616">
        <v>0</v>
      </c>
      <c r="H611" s="357" t="s">
        <v>2166</v>
      </c>
      <c r="I611" s="357" t="s">
        <v>2100</v>
      </c>
      <c r="J611" s="357" t="s">
        <v>3036</v>
      </c>
      <c r="K611" s="357" t="s">
        <v>2092</v>
      </c>
      <c r="L611" s="617" t="s">
        <v>57</v>
      </c>
      <c r="M611" s="618">
        <v>45299</v>
      </c>
      <c r="N611" s="617"/>
      <c r="O611" s="616">
        <v>1</v>
      </c>
      <c r="P611" s="357" t="s">
        <v>1767</v>
      </c>
      <c r="Q611" s="357" t="s">
        <v>2093</v>
      </c>
      <c r="R611" s="357" t="s">
        <v>2094</v>
      </c>
      <c r="S611" s="617" t="s">
        <v>56</v>
      </c>
      <c r="T611" s="357" t="s">
        <v>3089</v>
      </c>
    </row>
    <row r="612" spans="2:20">
      <c r="B612" s="357" t="s">
        <v>2731</v>
      </c>
      <c r="C612" s="357" t="s">
        <v>613</v>
      </c>
      <c r="D612" s="616">
        <v>-85</v>
      </c>
      <c r="E612" s="616">
        <v>-80</v>
      </c>
      <c r="F612" s="616">
        <v>70</v>
      </c>
      <c r="G612" s="616">
        <v>0</v>
      </c>
      <c r="H612" s="357" t="s">
        <v>3135</v>
      </c>
      <c r="I612" s="357" t="s">
        <v>2104</v>
      </c>
      <c r="J612" s="357" t="s">
        <v>3136</v>
      </c>
      <c r="K612" s="357" t="s">
        <v>2129</v>
      </c>
      <c r="L612" s="617" t="s">
        <v>57</v>
      </c>
      <c r="M612" s="618">
        <v>45299</v>
      </c>
      <c r="N612" s="617"/>
      <c r="O612" s="616">
        <v>1</v>
      </c>
      <c r="P612" s="357" t="s">
        <v>1767</v>
      </c>
      <c r="Q612" s="357" t="s">
        <v>2093</v>
      </c>
      <c r="R612" s="357" t="s">
        <v>2094</v>
      </c>
      <c r="S612" s="617" t="s">
        <v>161</v>
      </c>
      <c r="T612" s="357" t="s">
        <v>3030</v>
      </c>
    </row>
    <row r="613" spans="2:20">
      <c r="B613" s="357" t="s">
        <v>2731</v>
      </c>
      <c r="C613" s="357" t="s">
        <v>614</v>
      </c>
      <c r="D613" s="616">
        <v>-75</v>
      </c>
      <c r="E613" s="616">
        <v>-70</v>
      </c>
      <c r="F613" s="616">
        <v>70</v>
      </c>
      <c r="G613" s="616">
        <v>0</v>
      </c>
      <c r="H613" s="357" t="s">
        <v>37</v>
      </c>
      <c r="I613" s="357" t="s">
        <v>45</v>
      </c>
      <c r="J613" s="357" t="s">
        <v>2106</v>
      </c>
      <c r="K613" s="357" t="s">
        <v>623</v>
      </c>
      <c r="L613" s="617" t="s">
        <v>57</v>
      </c>
      <c r="M613" s="618">
        <v>45299</v>
      </c>
      <c r="N613" s="617"/>
      <c r="O613" s="616">
        <v>1</v>
      </c>
      <c r="P613" s="357" t="s">
        <v>1767</v>
      </c>
      <c r="Q613" s="357" t="s">
        <v>2093</v>
      </c>
      <c r="R613" s="357" t="s">
        <v>2094</v>
      </c>
      <c r="S613" s="617" t="s">
        <v>161</v>
      </c>
      <c r="T613" s="357" t="s">
        <v>3030</v>
      </c>
    </row>
    <row r="614" spans="2:20">
      <c r="B614" s="357" t="s">
        <v>2732</v>
      </c>
      <c r="C614" s="357" t="s">
        <v>830</v>
      </c>
      <c r="D614" s="616">
        <v>194</v>
      </c>
      <c r="E614" s="616">
        <v>204</v>
      </c>
      <c r="F614" s="616">
        <v>0</v>
      </c>
      <c r="G614" s="616">
        <v>0</v>
      </c>
      <c r="H614" s="357" t="s">
        <v>2100</v>
      </c>
      <c r="I614" s="357" t="s">
        <v>45</v>
      </c>
      <c r="J614" s="357" t="s">
        <v>2398</v>
      </c>
      <c r="K614" s="357" t="s">
        <v>2130</v>
      </c>
      <c r="L614" s="617" t="s">
        <v>57</v>
      </c>
      <c r="M614" s="618">
        <v>45292</v>
      </c>
      <c r="N614" s="617"/>
      <c r="O614" s="616">
        <v>1</v>
      </c>
      <c r="P614" s="357" t="s">
        <v>1767</v>
      </c>
      <c r="Q614" s="357" t="s">
        <v>2093</v>
      </c>
      <c r="R614" s="357" t="s">
        <v>2094</v>
      </c>
      <c r="S614" s="617" t="s">
        <v>56</v>
      </c>
      <c r="T614" s="357" t="s">
        <v>2399</v>
      </c>
    </row>
    <row r="615" spans="2:20">
      <c r="B615" s="357" t="s">
        <v>2733</v>
      </c>
      <c r="C615" s="357" t="s">
        <v>550</v>
      </c>
      <c r="D615" s="616">
        <v>490</v>
      </c>
      <c r="E615" s="616">
        <v>500</v>
      </c>
      <c r="F615" s="616">
        <v>0</v>
      </c>
      <c r="G615" s="616">
        <v>0</v>
      </c>
      <c r="H615" s="357" t="s">
        <v>2089</v>
      </c>
      <c r="I615" s="357" t="s">
        <v>2090</v>
      </c>
      <c r="J615" s="357" t="s">
        <v>2091</v>
      </c>
      <c r="K615" s="357" t="s">
        <v>2734</v>
      </c>
      <c r="L615" s="617" t="s">
        <v>57</v>
      </c>
      <c r="M615" s="618">
        <v>45299</v>
      </c>
      <c r="N615" s="617"/>
      <c r="O615" s="616">
        <v>1</v>
      </c>
      <c r="P615" s="357" t="s">
        <v>1767</v>
      </c>
      <c r="Q615" s="357" t="s">
        <v>2110</v>
      </c>
      <c r="R615" s="617"/>
      <c r="S615" s="617" t="s">
        <v>56</v>
      </c>
      <c r="T615" s="357" t="s">
        <v>3133</v>
      </c>
    </row>
    <row r="616" spans="2:20">
      <c r="B616" s="357" t="s">
        <v>2735</v>
      </c>
      <c r="C616" s="357" t="s">
        <v>655</v>
      </c>
      <c r="D616" s="616">
        <v>-5</v>
      </c>
      <c r="E616" s="616">
        <v>0</v>
      </c>
      <c r="F616" s="616">
        <v>0</v>
      </c>
      <c r="G616" s="616">
        <v>0</v>
      </c>
      <c r="H616" s="357" t="s">
        <v>2099</v>
      </c>
      <c r="I616" s="357" t="s">
        <v>2114</v>
      </c>
      <c r="J616" s="357" t="s">
        <v>2603</v>
      </c>
      <c r="K616" s="357" t="s">
        <v>2092</v>
      </c>
      <c r="L616" s="617" t="s">
        <v>57</v>
      </c>
      <c r="M616" s="618">
        <v>45299</v>
      </c>
      <c r="N616" s="617"/>
      <c r="O616" s="616">
        <v>1</v>
      </c>
      <c r="P616" s="357" t="s">
        <v>1767</v>
      </c>
      <c r="Q616" s="357" t="s">
        <v>2093</v>
      </c>
      <c r="R616" s="357" t="s">
        <v>2094</v>
      </c>
      <c r="S616" s="617" t="s">
        <v>56</v>
      </c>
      <c r="T616" s="617"/>
    </row>
    <row r="617" spans="2:20">
      <c r="B617" s="357" t="s">
        <v>2735</v>
      </c>
      <c r="C617" s="357" t="s">
        <v>656</v>
      </c>
      <c r="D617" s="616">
        <v>-5</v>
      </c>
      <c r="E617" s="616">
        <v>0</v>
      </c>
      <c r="F617" s="616">
        <v>0</v>
      </c>
      <c r="G617" s="616">
        <v>0</v>
      </c>
      <c r="H617" s="357" t="s">
        <v>2099</v>
      </c>
      <c r="I617" s="357" t="s">
        <v>2114</v>
      </c>
      <c r="J617" s="357" t="s">
        <v>2603</v>
      </c>
      <c r="K617" s="357" t="s">
        <v>2092</v>
      </c>
      <c r="L617" s="617" t="s">
        <v>57</v>
      </c>
      <c r="M617" s="618">
        <v>45299</v>
      </c>
      <c r="N617" s="617"/>
      <c r="O617" s="616">
        <v>1</v>
      </c>
      <c r="P617" s="357" t="s">
        <v>1767</v>
      </c>
      <c r="Q617" s="357" t="s">
        <v>2093</v>
      </c>
      <c r="R617" s="357" t="s">
        <v>2094</v>
      </c>
      <c r="S617" s="617" t="s">
        <v>56</v>
      </c>
      <c r="T617" s="617"/>
    </row>
    <row r="618" spans="2:20">
      <c r="B618" s="357" t="s">
        <v>2736</v>
      </c>
      <c r="C618" s="357" t="s">
        <v>458</v>
      </c>
      <c r="D618" s="616">
        <v>278</v>
      </c>
      <c r="E618" s="616">
        <v>288</v>
      </c>
      <c r="F618" s="616">
        <v>0</v>
      </c>
      <c r="G618" s="616">
        <v>0</v>
      </c>
      <c r="H618" s="357" t="s">
        <v>2100</v>
      </c>
      <c r="I618" s="357" t="s">
        <v>45</v>
      </c>
      <c r="J618" s="357" t="s">
        <v>3003</v>
      </c>
      <c r="K618" s="357" t="s">
        <v>2130</v>
      </c>
      <c r="L618" s="617" t="s">
        <v>57</v>
      </c>
      <c r="M618" s="618">
        <v>45292</v>
      </c>
      <c r="N618" s="617"/>
      <c r="O618" s="616">
        <v>2</v>
      </c>
      <c r="P618" s="357" t="s">
        <v>1767</v>
      </c>
      <c r="Q618" s="357" t="s">
        <v>2110</v>
      </c>
      <c r="R618" s="617"/>
      <c r="S618" s="617" t="s">
        <v>56</v>
      </c>
      <c r="T618" s="357" t="s">
        <v>2170</v>
      </c>
    </row>
    <row r="619" spans="2:20">
      <c r="B619" s="357" t="s">
        <v>769</v>
      </c>
      <c r="C619" s="357" t="s">
        <v>745</v>
      </c>
      <c r="D619" s="616">
        <v>94</v>
      </c>
      <c r="E619" s="616">
        <v>114</v>
      </c>
      <c r="F619" s="616">
        <v>40</v>
      </c>
      <c r="G619" s="616">
        <v>0</v>
      </c>
      <c r="H619" s="357" t="s">
        <v>2166</v>
      </c>
      <c r="I619" s="357" t="s">
        <v>2100</v>
      </c>
      <c r="J619" s="357" t="s">
        <v>2199</v>
      </c>
      <c r="K619" s="357" t="s">
        <v>2626</v>
      </c>
      <c r="L619" s="617" t="s">
        <v>57</v>
      </c>
      <c r="M619" s="618">
        <v>45269</v>
      </c>
      <c r="N619" s="617"/>
      <c r="O619" s="616">
        <v>0</v>
      </c>
      <c r="P619" s="357" t="s">
        <v>1767</v>
      </c>
      <c r="Q619" s="357" t="s">
        <v>2093</v>
      </c>
      <c r="R619" s="357" t="s">
        <v>2119</v>
      </c>
      <c r="S619" s="617" t="s">
        <v>56</v>
      </c>
      <c r="T619" s="617"/>
    </row>
    <row r="620" spans="2:20">
      <c r="B620" s="357" t="s">
        <v>2737</v>
      </c>
      <c r="C620" s="357" t="s">
        <v>447</v>
      </c>
      <c r="D620" s="616">
        <v>18</v>
      </c>
      <c r="E620" s="616">
        <v>23</v>
      </c>
      <c r="F620" s="616">
        <v>0</v>
      </c>
      <c r="G620" s="616">
        <v>0</v>
      </c>
      <c r="H620" s="357" t="s">
        <v>2114</v>
      </c>
      <c r="I620" s="357" t="s">
        <v>2100</v>
      </c>
      <c r="J620" s="357" t="s">
        <v>2149</v>
      </c>
      <c r="K620" s="357" t="s">
        <v>2092</v>
      </c>
      <c r="L620" s="617" t="s">
        <v>57</v>
      </c>
      <c r="M620" s="618">
        <v>45292</v>
      </c>
      <c r="N620" s="617"/>
      <c r="O620" s="616">
        <v>1</v>
      </c>
      <c r="P620" s="357" t="s">
        <v>1767</v>
      </c>
      <c r="Q620" s="357" t="s">
        <v>2093</v>
      </c>
      <c r="R620" s="357" t="s">
        <v>2094</v>
      </c>
      <c r="S620" s="617" t="s">
        <v>56</v>
      </c>
      <c r="T620" s="617"/>
    </row>
    <row r="621" spans="2:20">
      <c r="B621" s="357" t="s">
        <v>2738</v>
      </c>
      <c r="C621" s="357" t="s">
        <v>651</v>
      </c>
      <c r="D621" s="616">
        <v>63</v>
      </c>
      <c r="E621" s="616">
        <v>53</v>
      </c>
      <c r="F621" s="616">
        <v>0</v>
      </c>
      <c r="G621" s="616">
        <v>0</v>
      </c>
      <c r="H621" s="357" t="s">
        <v>2113</v>
      </c>
      <c r="I621" s="357" t="s">
        <v>2114</v>
      </c>
      <c r="J621" s="357" t="s">
        <v>249</v>
      </c>
      <c r="K621" s="357" t="s">
        <v>2102</v>
      </c>
      <c r="L621" s="617" t="s">
        <v>57</v>
      </c>
      <c r="M621" s="618">
        <v>45299</v>
      </c>
      <c r="N621" s="617"/>
      <c r="O621" s="616">
        <v>1</v>
      </c>
      <c r="P621" s="357" t="s">
        <v>1767</v>
      </c>
      <c r="Q621" s="357" t="s">
        <v>2093</v>
      </c>
      <c r="R621" s="357" t="s">
        <v>2094</v>
      </c>
      <c r="S621" s="617" t="s">
        <v>56</v>
      </c>
      <c r="T621" s="617"/>
    </row>
    <row r="622" spans="2:20">
      <c r="B622" s="357" t="s">
        <v>2739</v>
      </c>
      <c r="C622" s="357" t="s">
        <v>2739</v>
      </c>
      <c r="D622" s="616">
        <v>0</v>
      </c>
      <c r="E622" s="616">
        <v>0</v>
      </c>
      <c r="F622" s="616">
        <v>0</v>
      </c>
      <c r="G622" s="616">
        <v>0</v>
      </c>
      <c r="H622" s="357" t="s">
        <v>2161</v>
      </c>
      <c r="I622" s="357" t="s">
        <v>2526</v>
      </c>
      <c r="J622" s="357" t="s">
        <v>2740</v>
      </c>
      <c r="K622" s="357" t="s">
        <v>2100</v>
      </c>
      <c r="L622" s="617" t="s">
        <v>57</v>
      </c>
      <c r="M622" s="618">
        <v>43090</v>
      </c>
      <c r="N622" s="618">
        <v>72975</v>
      </c>
      <c r="O622" s="616">
        <v>1</v>
      </c>
      <c r="P622" s="357" t="s">
        <v>1767</v>
      </c>
      <c r="Q622" s="357" t="s">
        <v>2093</v>
      </c>
      <c r="R622" s="357" t="s">
        <v>2094</v>
      </c>
      <c r="S622" s="617" t="s">
        <v>56</v>
      </c>
      <c r="T622" s="357" t="s">
        <v>2741</v>
      </c>
    </row>
    <row r="623" spans="2:20">
      <c r="B623" s="357" t="s">
        <v>2739</v>
      </c>
      <c r="C623" s="357" t="s">
        <v>2739</v>
      </c>
      <c r="D623" s="616">
        <v>-23</v>
      </c>
      <c r="E623" s="616">
        <v>-23</v>
      </c>
      <c r="F623" s="616">
        <v>0</v>
      </c>
      <c r="G623" s="616">
        <v>0</v>
      </c>
      <c r="H623" s="357" t="s">
        <v>2742</v>
      </c>
      <c r="I623" s="357" t="s">
        <v>2345</v>
      </c>
      <c r="J623" s="357" t="s">
        <v>2743</v>
      </c>
      <c r="K623" s="357" t="s">
        <v>2744</v>
      </c>
      <c r="L623" s="617" t="s">
        <v>90</v>
      </c>
      <c r="M623" s="618">
        <v>45128</v>
      </c>
      <c r="N623" s="617"/>
      <c r="O623" s="616">
        <v>1</v>
      </c>
      <c r="P623" s="357" t="s">
        <v>1767</v>
      </c>
      <c r="Q623" s="357" t="s">
        <v>2093</v>
      </c>
      <c r="R623" s="357" t="s">
        <v>2094</v>
      </c>
      <c r="S623" s="617" t="s">
        <v>56</v>
      </c>
      <c r="T623" s="357" t="s">
        <v>2745</v>
      </c>
    </row>
    <row r="624" spans="2:20">
      <c r="B624" s="357" t="s">
        <v>2739</v>
      </c>
      <c r="C624" s="357" t="s">
        <v>2739</v>
      </c>
      <c r="D624" s="616">
        <v>-51</v>
      </c>
      <c r="E624" s="616">
        <v>-51</v>
      </c>
      <c r="F624" s="616">
        <v>0</v>
      </c>
      <c r="G624" s="616">
        <v>0</v>
      </c>
      <c r="H624" s="357" t="s">
        <v>2742</v>
      </c>
      <c r="I624" s="357" t="s">
        <v>2345</v>
      </c>
      <c r="J624" s="357" t="s">
        <v>2743</v>
      </c>
      <c r="K624" s="357" t="s">
        <v>2744</v>
      </c>
      <c r="L624" s="617" t="s">
        <v>84</v>
      </c>
      <c r="M624" s="618">
        <v>45128</v>
      </c>
      <c r="N624" s="617"/>
      <c r="O624" s="616">
        <v>1</v>
      </c>
      <c r="P624" s="357" t="s">
        <v>1767</v>
      </c>
      <c r="Q624" s="357" t="s">
        <v>2093</v>
      </c>
      <c r="R624" s="357" t="s">
        <v>2094</v>
      </c>
      <c r="S624" s="617" t="s">
        <v>56</v>
      </c>
      <c r="T624" s="357" t="s">
        <v>2745</v>
      </c>
    </row>
    <row r="625" spans="2:20">
      <c r="B625" s="357" t="s">
        <v>2739</v>
      </c>
      <c r="C625" s="357" t="s">
        <v>2739</v>
      </c>
      <c r="D625" s="616">
        <v>-10</v>
      </c>
      <c r="E625" s="616">
        <v>-10</v>
      </c>
      <c r="F625" s="616">
        <v>0</v>
      </c>
      <c r="G625" s="616">
        <v>0</v>
      </c>
      <c r="H625" s="357" t="s">
        <v>2113</v>
      </c>
      <c r="I625" s="357" t="s">
        <v>2114</v>
      </c>
      <c r="J625" s="357" t="s">
        <v>44</v>
      </c>
      <c r="K625" s="357" t="s">
        <v>37</v>
      </c>
      <c r="L625" s="617" t="s">
        <v>90</v>
      </c>
      <c r="M625" s="618">
        <v>45128</v>
      </c>
      <c r="N625" s="617"/>
      <c r="O625" s="616">
        <v>1</v>
      </c>
      <c r="P625" s="357" t="s">
        <v>1767</v>
      </c>
      <c r="Q625" s="357" t="s">
        <v>2093</v>
      </c>
      <c r="R625" s="357" t="s">
        <v>2094</v>
      </c>
      <c r="S625" s="617" t="s">
        <v>56</v>
      </c>
      <c r="T625" s="357" t="s">
        <v>2745</v>
      </c>
    </row>
    <row r="626" spans="2:20">
      <c r="B626" s="357" t="s">
        <v>2739</v>
      </c>
      <c r="C626" s="357" t="s">
        <v>2739</v>
      </c>
      <c r="D626" s="616">
        <v>-35</v>
      </c>
      <c r="E626" s="616">
        <v>-35</v>
      </c>
      <c r="F626" s="616">
        <v>0</v>
      </c>
      <c r="G626" s="616">
        <v>0</v>
      </c>
      <c r="H626" s="357" t="s">
        <v>2113</v>
      </c>
      <c r="I626" s="357" t="s">
        <v>2114</v>
      </c>
      <c r="J626" s="357" t="s">
        <v>44</v>
      </c>
      <c r="K626" s="357" t="s">
        <v>37</v>
      </c>
      <c r="L626" s="617" t="s">
        <v>84</v>
      </c>
      <c r="M626" s="618">
        <v>45128</v>
      </c>
      <c r="N626" s="617"/>
      <c r="O626" s="616">
        <v>1</v>
      </c>
      <c r="P626" s="357" t="s">
        <v>1767</v>
      </c>
      <c r="Q626" s="357" t="s">
        <v>2093</v>
      </c>
      <c r="R626" s="357" t="s">
        <v>2094</v>
      </c>
      <c r="S626" s="617" t="s">
        <v>56</v>
      </c>
      <c r="T626" s="357" t="s">
        <v>2745</v>
      </c>
    </row>
    <row r="627" spans="2:20">
      <c r="B627" s="357" t="s">
        <v>675</v>
      </c>
      <c r="C627" s="357" t="s">
        <v>675</v>
      </c>
      <c r="D627" s="616">
        <v>38</v>
      </c>
      <c r="E627" s="616">
        <v>43</v>
      </c>
      <c r="F627" s="616">
        <v>0</v>
      </c>
      <c r="G627" s="616">
        <v>0</v>
      </c>
      <c r="H627" s="357" t="s">
        <v>37</v>
      </c>
      <c r="I627" s="357" t="s">
        <v>45</v>
      </c>
      <c r="J627" s="357" t="s">
        <v>2096</v>
      </c>
      <c r="K627" s="357" t="s">
        <v>2092</v>
      </c>
      <c r="L627" s="617" t="s">
        <v>57</v>
      </c>
      <c r="M627" s="618">
        <v>45299</v>
      </c>
      <c r="N627" s="617"/>
      <c r="O627" s="616">
        <v>1</v>
      </c>
      <c r="P627" s="357" t="s">
        <v>1767</v>
      </c>
      <c r="Q627" s="357" t="s">
        <v>2093</v>
      </c>
      <c r="R627" s="357" t="s">
        <v>2094</v>
      </c>
      <c r="S627" s="617" t="s">
        <v>56</v>
      </c>
      <c r="T627" s="617"/>
    </row>
    <row r="628" spans="2:20">
      <c r="B628" s="357" t="s">
        <v>2746</v>
      </c>
      <c r="C628" s="357" t="s">
        <v>550</v>
      </c>
      <c r="D628" s="616">
        <v>37</v>
      </c>
      <c r="E628" s="616">
        <v>47</v>
      </c>
      <c r="F628" s="616">
        <v>90</v>
      </c>
      <c r="G628" s="616">
        <v>0</v>
      </c>
      <c r="H628" s="357" t="s">
        <v>2089</v>
      </c>
      <c r="I628" s="357" t="s">
        <v>2090</v>
      </c>
      <c r="J628" s="357" t="s">
        <v>2091</v>
      </c>
      <c r="K628" s="357" t="s">
        <v>2092</v>
      </c>
      <c r="L628" s="617" t="s">
        <v>57</v>
      </c>
      <c r="M628" s="618">
        <v>45299</v>
      </c>
      <c r="N628" s="617"/>
      <c r="O628" s="616">
        <v>1</v>
      </c>
      <c r="P628" s="357" t="s">
        <v>1767</v>
      </c>
      <c r="Q628" s="357" t="s">
        <v>2093</v>
      </c>
      <c r="R628" s="357" t="s">
        <v>2094</v>
      </c>
      <c r="S628" s="617" t="s">
        <v>56</v>
      </c>
      <c r="T628" s="357" t="s">
        <v>3029</v>
      </c>
    </row>
    <row r="629" spans="2:20">
      <c r="B629" s="357" t="s">
        <v>2747</v>
      </c>
      <c r="C629" s="357" t="s">
        <v>570</v>
      </c>
      <c r="D629" s="616">
        <v>-100</v>
      </c>
      <c r="E629" s="616">
        <v>-95</v>
      </c>
      <c r="F629" s="616">
        <v>45</v>
      </c>
      <c r="G629" s="616">
        <v>0</v>
      </c>
      <c r="H629" s="357" t="s">
        <v>37</v>
      </c>
      <c r="I629" s="357" t="s">
        <v>45</v>
      </c>
      <c r="J629" s="357" t="s">
        <v>3268</v>
      </c>
      <c r="K629" s="357" t="s">
        <v>2107</v>
      </c>
      <c r="L629" s="617" t="s">
        <v>57</v>
      </c>
      <c r="M629" s="618">
        <v>45292</v>
      </c>
      <c r="N629" s="617"/>
      <c r="O629" s="616">
        <v>1</v>
      </c>
      <c r="P629" s="357" t="s">
        <v>1767</v>
      </c>
      <c r="Q629" s="357" t="s">
        <v>2093</v>
      </c>
      <c r="R629" s="357" t="s">
        <v>2094</v>
      </c>
      <c r="S629" s="617" t="s">
        <v>161</v>
      </c>
      <c r="T629" s="357" t="s">
        <v>3035</v>
      </c>
    </row>
    <row r="630" spans="2:20">
      <c r="B630" s="357" t="s">
        <v>2748</v>
      </c>
      <c r="C630" s="357" t="s">
        <v>638</v>
      </c>
      <c r="D630" s="616">
        <v>572</v>
      </c>
      <c r="E630" s="616">
        <v>582</v>
      </c>
      <c r="F630" s="616">
        <v>0</v>
      </c>
      <c r="G630" s="616">
        <v>0</v>
      </c>
      <c r="H630" s="357" t="s">
        <v>2324</v>
      </c>
      <c r="I630" s="357" t="s">
        <v>2401</v>
      </c>
      <c r="J630" s="357" t="s">
        <v>3002</v>
      </c>
      <c r="K630" s="357" t="s">
        <v>2109</v>
      </c>
      <c r="L630" s="617" t="s">
        <v>57</v>
      </c>
      <c r="M630" s="618">
        <v>45299</v>
      </c>
      <c r="N630" s="617"/>
      <c r="O630" s="616">
        <v>1</v>
      </c>
      <c r="P630" s="357" t="s">
        <v>1767</v>
      </c>
      <c r="Q630" s="357" t="s">
        <v>2110</v>
      </c>
      <c r="R630" s="617"/>
      <c r="S630" s="617" t="s">
        <v>56</v>
      </c>
      <c r="T630" s="357" t="s">
        <v>2214</v>
      </c>
    </row>
    <row r="631" spans="2:20">
      <c r="B631" s="357" t="s">
        <v>2749</v>
      </c>
      <c r="C631" s="357" t="s">
        <v>677</v>
      </c>
      <c r="D631" s="616">
        <v>96</v>
      </c>
      <c r="E631" s="616">
        <v>101</v>
      </c>
      <c r="F631" s="616">
        <v>0</v>
      </c>
      <c r="G631" s="616">
        <v>0</v>
      </c>
      <c r="H631" s="357" t="s">
        <v>37</v>
      </c>
      <c r="I631" s="357" t="s">
        <v>45</v>
      </c>
      <c r="J631" s="357" t="s">
        <v>2409</v>
      </c>
      <c r="K631" s="357" t="s">
        <v>2410</v>
      </c>
      <c r="L631" s="617" t="s">
        <v>57</v>
      </c>
      <c r="M631" s="618">
        <v>45299</v>
      </c>
      <c r="N631" s="617"/>
      <c r="O631" s="616">
        <v>1</v>
      </c>
      <c r="P631" s="357" t="s">
        <v>1767</v>
      </c>
      <c r="Q631" s="357" t="s">
        <v>2093</v>
      </c>
      <c r="R631" s="357" t="s">
        <v>2094</v>
      </c>
      <c r="S631" s="617" t="s">
        <v>56</v>
      </c>
      <c r="T631" s="617"/>
    </row>
    <row r="632" spans="2:20">
      <c r="B632" s="357" t="s">
        <v>2750</v>
      </c>
      <c r="C632" s="357" t="s">
        <v>447</v>
      </c>
      <c r="D632" s="616">
        <v>26</v>
      </c>
      <c r="E632" s="616">
        <v>31</v>
      </c>
      <c r="F632" s="616">
        <v>0</v>
      </c>
      <c r="G632" s="616">
        <v>0</v>
      </c>
      <c r="H632" s="357" t="s">
        <v>2114</v>
      </c>
      <c r="I632" s="357" t="s">
        <v>2100</v>
      </c>
      <c r="J632" s="357" t="s">
        <v>2149</v>
      </c>
      <c r="K632" s="357" t="s">
        <v>2092</v>
      </c>
      <c r="L632" s="617" t="s">
        <v>57</v>
      </c>
      <c r="M632" s="618">
        <v>45292</v>
      </c>
      <c r="N632" s="617"/>
      <c r="O632" s="616">
        <v>1</v>
      </c>
      <c r="P632" s="357" t="s">
        <v>1767</v>
      </c>
      <c r="Q632" s="357" t="s">
        <v>2093</v>
      </c>
      <c r="R632" s="357" t="s">
        <v>2094</v>
      </c>
      <c r="S632" s="617" t="s">
        <v>56</v>
      </c>
      <c r="T632" s="617"/>
    </row>
    <row r="633" spans="2:20">
      <c r="B633" s="357" t="s">
        <v>2751</v>
      </c>
      <c r="C633" s="357" t="s">
        <v>467</v>
      </c>
      <c r="D633" s="616">
        <v>-25</v>
      </c>
      <c r="E633" s="616">
        <v>-15</v>
      </c>
      <c r="F633" s="616">
        <v>0</v>
      </c>
      <c r="G633" s="616">
        <v>0</v>
      </c>
      <c r="H633" s="357" t="s">
        <v>2161</v>
      </c>
      <c r="I633" s="357" t="s">
        <v>2104</v>
      </c>
      <c r="J633" s="357" t="s">
        <v>2162</v>
      </c>
      <c r="K633" s="357" t="s">
        <v>2130</v>
      </c>
      <c r="L633" s="617" t="s">
        <v>57</v>
      </c>
      <c r="M633" s="618">
        <v>45292</v>
      </c>
      <c r="N633" s="617"/>
      <c r="O633" s="616">
        <v>1</v>
      </c>
      <c r="P633" s="357" t="s">
        <v>1767</v>
      </c>
      <c r="Q633" s="357" t="s">
        <v>2093</v>
      </c>
      <c r="R633" s="357" t="s">
        <v>2094</v>
      </c>
      <c r="S633" s="617" t="s">
        <v>56</v>
      </c>
      <c r="T633" s="617"/>
    </row>
    <row r="634" spans="2:20">
      <c r="B634" s="357" t="s">
        <v>2752</v>
      </c>
      <c r="C634" s="357" t="s">
        <v>140</v>
      </c>
      <c r="D634" s="616">
        <v>353</v>
      </c>
      <c r="E634" s="616">
        <v>358</v>
      </c>
      <c r="F634" s="616">
        <v>0</v>
      </c>
      <c r="G634" s="616">
        <v>0</v>
      </c>
      <c r="H634" s="357" t="s">
        <v>2113</v>
      </c>
      <c r="I634" s="357" t="s">
        <v>2114</v>
      </c>
      <c r="J634" s="357" t="s">
        <v>124</v>
      </c>
      <c r="K634" s="357" t="s">
        <v>2136</v>
      </c>
      <c r="L634" s="617" t="s">
        <v>57</v>
      </c>
      <c r="M634" s="618">
        <v>45184</v>
      </c>
      <c r="N634" s="617"/>
      <c r="O634" s="616">
        <v>1</v>
      </c>
      <c r="P634" s="357" t="s">
        <v>1767</v>
      </c>
      <c r="Q634" s="357" t="s">
        <v>2110</v>
      </c>
      <c r="R634" s="617"/>
      <c r="S634" s="617" t="s">
        <v>56</v>
      </c>
      <c r="T634" s="617"/>
    </row>
    <row r="635" spans="2:20">
      <c r="B635" s="357" t="s">
        <v>2753</v>
      </c>
      <c r="C635" s="357" t="s">
        <v>447</v>
      </c>
      <c r="D635" s="616">
        <v>23</v>
      </c>
      <c r="E635" s="616">
        <v>28</v>
      </c>
      <c r="F635" s="616">
        <v>0</v>
      </c>
      <c r="G635" s="616">
        <v>0</v>
      </c>
      <c r="H635" s="357" t="s">
        <v>2114</v>
      </c>
      <c r="I635" s="357" t="s">
        <v>2100</v>
      </c>
      <c r="J635" s="357" t="s">
        <v>2149</v>
      </c>
      <c r="K635" s="357" t="s">
        <v>2092</v>
      </c>
      <c r="L635" s="617" t="s">
        <v>57</v>
      </c>
      <c r="M635" s="618">
        <v>45292</v>
      </c>
      <c r="N635" s="617"/>
      <c r="O635" s="616">
        <v>1</v>
      </c>
      <c r="P635" s="357" t="s">
        <v>1767</v>
      </c>
      <c r="Q635" s="357" t="s">
        <v>2093</v>
      </c>
      <c r="R635" s="357" t="s">
        <v>2094</v>
      </c>
      <c r="S635" s="617" t="s">
        <v>56</v>
      </c>
      <c r="T635" s="617"/>
    </row>
    <row r="636" spans="2:20">
      <c r="B636" s="357" t="s">
        <v>2754</v>
      </c>
      <c r="C636" s="357" t="s">
        <v>467</v>
      </c>
      <c r="D636" s="616">
        <v>-40</v>
      </c>
      <c r="E636" s="616">
        <v>-30</v>
      </c>
      <c r="F636" s="616">
        <v>0</v>
      </c>
      <c r="G636" s="616">
        <v>0</v>
      </c>
      <c r="H636" s="357" t="s">
        <v>2161</v>
      </c>
      <c r="I636" s="357" t="s">
        <v>2104</v>
      </c>
      <c r="J636" s="357" t="s">
        <v>2162</v>
      </c>
      <c r="K636" s="357" t="s">
        <v>2130</v>
      </c>
      <c r="L636" s="617" t="s">
        <v>57</v>
      </c>
      <c r="M636" s="618">
        <v>45292</v>
      </c>
      <c r="N636" s="617"/>
      <c r="O636" s="616">
        <v>1</v>
      </c>
      <c r="P636" s="357" t="s">
        <v>1767</v>
      </c>
      <c r="Q636" s="357" t="s">
        <v>2093</v>
      </c>
      <c r="R636" s="357" t="s">
        <v>2094</v>
      </c>
      <c r="S636" s="617" t="s">
        <v>56</v>
      </c>
      <c r="T636" s="617"/>
    </row>
    <row r="637" spans="2:20">
      <c r="B637" s="357" t="s">
        <v>2755</v>
      </c>
      <c r="C637" s="357" t="s">
        <v>447</v>
      </c>
      <c r="D637" s="616">
        <v>14</v>
      </c>
      <c r="E637" s="616">
        <v>19</v>
      </c>
      <c r="F637" s="616">
        <v>0</v>
      </c>
      <c r="G637" s="616">
        <v>0</v>
      </c>
      <c r="H637" s="357" t="s">
        <v>2114</v>
      </c>
      <c r="I637" s="357" t="s">
        <v>2100</v>
      </c>
      <c r="J637" s="357" t="s">
        <v>2149</v>
      </c>
      <c r="K637" s="357" t="s">
        <v>2102</v>
      </c>
      <c r="L637" s="617" t="s">
        <v>57</v>
      </c>
      <c r="M637" s="618">
        <v>45292</v>
      </c>
      <c r="N637" s="617"/>
      <c r="O637" s="616">
        <v>1</v>
      </c>
      <c r="P637" s="357" t="s">
        <v>1767</v>
      </c>
      <c r="Q637" s="357" t="s">
        <v>2093</v>
      </c>
      <c r="R637" s="357" t="s">
        <v>2094</v>
      </c>
      <c r="S637" s="617" t="s">
        <v>56</v>
      </c>
      <c r="T637" s="617"/>
    </row>
    <row r="638" spans="2:20">
      <c r="B638" s="357" t="s">
        <v>2756</v>
      </c>
      <c r="C638" s="357" t="s">
        <v>140</v>
      </c>
      <c r="D638" s="616">
        <v>203</v>
      </c>
      <c r="E638" s="616">
        <v>723</v>
      </c>
      <c r="F638" s="616">
        <v>0</v>
      </c>
      <c r="G638" s="616">
        <v>0</v>
      </c>
      <c r="H638" s="357" t="s">
        <v>2113</v>
      </c>
      <c r="I638" s="357" t="s">
        <v>2114</v>
      </c>
      <c r="J638" s="357" t="s">
        <v>124</v>
      </c>
      <c r="K638" s="357" t="s">
        <v>2394</v>
      </c>
      <c r="L638" s="617" t="s">
        <v>57</v>
      </c>
      <c r="M638" s="618">
        <v>45184</v>
      </c>
      <c r="N638" s="617"/>
      <c r="O638" s="616">
        <v>1</v>
      </c>
      <c r="P638" s="357" t="s">
        <v>1767</v>
      </c>
      <c r="Q638" s="357" t="s">
        <v>2110</v>
      </c>
      <c r="R638" s="617"/>
      <c r="S638" s="617" t="s">
        <v>56</v>
      </c>
      <c r="T638" s="617"/>
    </row>
    <row r="639" spans="2:20">
      <c r="B639" s="357" t="s">
        <v>2757</v>
      </c>
      <c r="C639" s="357" t="s">
        <v>447</v>
      </c>
      <c r="D639" s="616">
        <v>10</v>
      </c>
      <c r="E639" s="616">
        <v>15</v>
      </c>
      <c r="F639" s="616">
        <v>0</v>
      </c>
      <c r="G639" s="616">
        <v>0</v>
      </c>
      <c r="H639" s="357" t="s">
        <v>2114</v>
      </c>
      <c r="I639" s="357" t="s">
        <v>2100</v>
      </c>
      <c r="J639" s="357" t="s">
        <v>2149</v>
      </c>
      <c r="K639" s="357" t="s">
        <v>2092</v>
      </c>
      <c r="L639" s="617" t="s">
        <v>57</v>
      </c>
      <c r="M639" s="618">
        <v>45292</v>
      </c>
      <c r="N639" s="617"/>
      <c r="O639" s="616">
        <v>1</v>
      </c>
      <c r="P639" s="357" t="s">
        <v>1767</v>
      </c>
      <c r="Q639" s="357" t="s">
        <v>2093</v>
      </c>
      <c r="R639" s="357" t="s">
        <v>2094</v>
      </c>
      <c r="S639" s="617" t="s">
        <v>56</v>
      </c>
      <c r="T639" s="617"/>
    </row>
    <row r="640" spans="2:20">
      <c r="B640" s="357" t="s">
        <v>770</v>
      </c>
      <c r="C640" s="357" t="s">
        <v>745</v>
      </c>
      <c r="D640" s="616">
        <v>-5</v>
      </c>
      <c r="E640" s="616">
        <v>15</v>
      </c>
      <c r="F640" s="616">
        <v>40</v>
      </c>
      <c r="G640" s="616">
        <v>0</v>
      </c>
      <c r="H640" s="357" t="s">
        <v>2166</v>
      </c>
      <c r="I640" s="357" t="s">
        <v>2100</v>
      </c>
      <c r="J640" s="357" t="s">
        <v>2199</v>
      </c>
      <c r="K640" s="357" t="s">
        <v>2136</v>
      </c>
      <c r="L640" s="617" t="s">
        <v>57</v>
      </c>
      <c r="M640" s="618">
        <v>45269</v>
      </c>
      <c r="N640" s="617"/>
      <c r="O640" s="616">
        <v>1</v>
      </c>
      <c r="P640" s="357" t="s">
        <v>1767</v>
      </c>
      <c r="Q640" s="357" t="s">
        <v>2093</v>
      </c>
      <c r="R640" s="357" t="s">
        <v>2119</v>
      </c>
      <c r="S640" s="617" t="s">
        <v>56</v>
      </c>
      <c r="T640" s="357" t="s">
        <v>2220</v>
      </c>
    </row>
    <row r="641" spans="2:20">
      <c r="B641" s="357" t="s">
        <v>835</v>
      </c>
      <c r="C641" s="357" t="s">
        <v>140</v>
      </c>
      <c r="D641" s="616">
        <v>273</v>
      </c>
      <c r="E641" s="616">
        <v>278</v>
      </c>
      <c r="F641" s="616">
        <v>0</v>
      </c>
      <c r="G641" s="616">
        <v>0</v>
      </c>
      <c r="H641" s="357" t="s">
        <v>2113</v>
      </c>
      <c r="I641" s="357" t="s">
        <v>2114</v>
      </c>
      <c r="J641" s="357" t="s">
        <v>124</v>
      </c>
      <c r="K641" s="357" t="s">
        <v>2136</v>
      </c>
      <c r="L641" s="617" t="s">
        <v>57</v>
      </c>
      <c r="M641" s="618">
        <v>45184</v>
      </c>
      <c r="N641" s="617"/>
      <c r="O641" s="616">
        <v>1</v>
      </c>
      <c r="P641" s="357" t="s">
        <v>1767</v>
      </c>
      <c r="Q641" s="357" t="s">
        <v>2110</v>
      </c>
      <c r="R641" s="617"/>
      <c r="S641" s="617" t="s">
        <v>56</v>
      </c>
      <c r="T641" s="617"/>
    </row>
    <row r="642" spans="2:20">
      <c r="B642" s="357" t="s">
        <v>2758</v>
      </c>
      <c r="C642" s="357" t="s">
        <v>537</v>
      </c>
      <c r="D642" s="616">
        <v>260</v>
      </c>
      <c r="E642" s="616">
        <v>265</v>
      </c>
      <c r="F642" s="616">
        <v>0</v>
      </c>
      <c r="G642" s="616">
        <v>0</v>
      </c>
      <c r="H642" s="357" t="s">
        <v>2166</v>
      </c>
      <c r="I642" s="357" t="s">
        <v>37</v>
      </c>
      <c r="J642" s="357" t="s">
        <v>371</v>
      </c>
      <c r="K642" s="357" t="s">
        <v>2130</v>
      </c>
      <c r="L642" s="617" t="s">
        <v>57</v>
      </c>
      <c r="M642" s="618">
        <v>45292</v>
      </c>
      <c r="N642" s="617"/>
      <c r="O642" s="616">
        <v>2</v>
      </c>
      <c r="P642" s="357" t="s">
        <v>1767</v>
      </c>
      <c r="Q642" s="357" t="s">
        <v>2093</v>
      </c>
      <c r="R642" s="357" t="s">
        <v>2119</v>
      </c>
      <c r="S642" s="617" t="s">
        <v>56</v>
      </c>
      <c r="T642" s="357" t="s">
        <v>2587</v>
      </c>
    </row>
    <row r="643" spans="2:20">
      <c r="B643" s="357" t="s">
        <v>771</v>
      </c>
      <c r="C643" s="357" t="s">
        <v>745</v>
      </c>
      <c r="D643" s="616">
        <v>100</v>
      </c>
      <c r="E643" s="616">
        <v>120</v>
      </c>
      <c r="F643" s="616">
        <v>40</v>
      </c>
      <c r="G643" s="616">
        <v>0</v>
      </c>
      <c r="H643" s="357" t="s">
        <v>2166</v>
      </c>
      <c r="I643" s="357" t="s">
        <v>2100</v>
      </c>
      <c r="J643" s="357" t="s">
        <v>2199</v>
      </c>
      <c r="K643" s="357" t="s">
        <v>2109</v>
      </c>
      <c r="L643" s="617" t="s">
        <v>57</v>
      </c>
      <c r="M643" s="618">
        <v>45269</v>
      </c>
      <c r="N643" s="617"/>
      <c r="O643" s="616">
        <v>1</v>
      </c>
      <c r="P643" s="357" t="s">
        <v>1767</v>
      </c>
      <c r="Q643" s="357" t="s">
        <v>2093</v>
      </c>
      <c r="R643" s="357" t="s">
        <v>2119</v>
      </c>
      <c r="S643" s="617" t="s">
        <v>56</v>
      </c>
      <c r="T643" s="357" t="s">
        <v>2181</v>
      </c>
    </row>
    <row r="644" spans="2:20">
      <c r="B644" s="357" t="s">
        <v>2759</v>
      </c>
      <c r="C644" s="357" t="s">
        <v>2759</v>
      </c>
      <c r="D644" s="616">
        <v>20</v>
      </c>
      <c r="E644" s="616">
        <v>30</v>
      </c>
      <c r="F644" s="616">
        <v>20</v>
      </c>
      <c r="G644" s="616">
        <v>0</v>
      </c>
      <c r="H644" s="357" t="s">
        <v>2113</v>
      </c>
      <c r="I644" s="357" t="s">
        <v>2114</v>
      </c>
      <c r="J644" s="357" t="s">
        <v>249</v>
      </c>
      <c r="K644" s="357" t="s">
        <v>2102</v>
      </c>
      <c r="L644" s="617" t="s">
        <v>57</v>
      </c>
      <c r="M644" s="618">
        <v>45269</v>
      </c>
      <c r="N644" s="617"/>
      <c r="O644" s="616">
        <v>1</v>
      </c>
      <c r="P644" s="357" t="s">
        <v>1767</v>
      </c>
      <c r="Q644" s="357" t="s">
        <v>2110</v>
      </c>
      <c r="R644" s="617"/>
      <c r="S644" s="617" t="s">
        <v>56</v>
      </c>
      <c r="T644" s="357" t="s">
        <v>2760</v>
      </c>
    </row>
    <row r="645" spans="2:20">
      <c r="B645" s="357" t="s">
        <v>653</v>
      </c>
      <c r="C645" s="357" t="s">
        <v>651</v>
      </c>
      <c r="D645" s="616">
        <v>5</v>
      </c>
      <c r="E645" s="616">
        <v>-5</v>
      </c>
      <c r="F645" s="616">
        <v>0</v>
      </c>
      <c r="G645" s="616">
        <v>0</v>
      </c>
      <c r="H645" s="357" t="s">
        <v>2113</v>
      </c>
      <c r="I645" s="357" t="s">
        <v>2114</v>
      </c>
      <c r="J645" s="357" t="s">
        <v>249</v>
      </c>
      <c r="K645" s="357" t="s">
        <v>2102</v>
      </c>
      <c r="L645" s="617" t="s">
        <v>57</v>
      </c>
      <c r="M645" s="618">
        <v>45299</v>
      </c>
      <c r="N645" s="617"/>
      <c r="O645" s="616">
        <v>1</v>
      </c>
      <c r="P645" s="357" t="s">
        <v>1767</v>
      </c>
      <c r="Q645" s="357" t="s">
        <v>2093</v>
      </c>
      <c r="R645" s="357" t="s">
        <v>2094</v>
      </c>
      <c r="S645" s="617" t="s">
        <v>56</v>
      </c>
      <c r="T645" s="617"/>
    </row>
    <row r="646" spans="2:20">
      <c r="B646" s="357" t="s">
        <v>2761</v>
      </c>
      <c r="C646" s="357" t="s">
        <v>467</v>
      </c>
      <c r="D646" s="616">
        <v>-40</v>
      </c>
      <c r="E646" s="616">
        <v>-30</v>
      </c>
      <c r="F646" s="616">
        <v>0</v>
      </c>
      <c r="G646" s="616">
        <v>0</v>
      </c>
      <c r="H646" s="357" t="s">
        <v>2161</v>
      </c>
      <c r="I646" s="357" t="s">
        <v>2104</v>
      </c>
      <c r="J646" s="357" t="s">
        <v>2162</v>
      </c>
      <c r="K646" s="357" t="s">
        <v>2102</v>
      </c>
      <c r="L646" s="617" t="s">
        <v>57</v>
      </c>
      <c r="M646" s="618">
        <v>45292</v>
      </c>
      <c r="N646" s="617"/>
      <c r="O646" s="616">
        <v>1</v>
      </c>
      <c r="P646" s="357" t="s">
        <v>1767</v>
      </c>
      <c r="Q646" s="357" t="s">
        <v>2093</v>
      </c>
      <c r="R646" s="357" t="s">
        <v>2094</v>
      </c>
      <c r="S646" s="617" t="s">
        <v>56</v>
      </c>
      <c r="T646" s="617"/>
    </row>
    <row r="647" spans="2:20">
      <c r="B647" s="357" t="s">
        <v>345</v>
      </c>
      <c r="C647" s="357" t="s">
        <v>345</v>
      </c>
      <c r="D647" s="616">
        <v>15</v>
      </c>
      <c r="E647" s="616">
        <v>25</v>
      </c>
      <c r="F647" s="616">
        <v>0</v>
      </c>
      <c r="G647" s="616">
        <v>0</v>
      </c>
      <c r="H647" s="357" t="s">
        <v>2099</v>
      </c>
      <c r="I647" s="357" t="s">
        <v>2100</v>
      </c>
      <c r="J647" s="357" t="s">
        <v>349</v>
      </c>
      <c r="K647" s="357" t="s">
        <v>2366</v>
      </c>
      <c r="L647" s="617" t="s">
        <v>57</v>
      </c>
      <c r="M647" s="618">
        <v>45299</v>
      </c>
      <c r="N647" s="617"/>
      <c r="O647" s="616">
        <v>1</v>
      </c>
      <c r="P647" s="357" t="s">
        <v>1767</v>
      </c>
      <c r="Q647" s="357" t="s">
        <v>2110</v>
      </c>
      <c r="R647" s="617"/>
      <c r="S647" s="617" t="s">
        <v>56</v>
      </c>
      <c r="T647" s="357" t="s">
        <v>3152</v>
      </c>
    </row>
    <row r="648" spans="2:20">
      <c r="B648" s="357" t="s">
        <v>2762</v>
      </c>
      <c r="C648" s="357" t="s">
        <v>467</v>
      </c>
      <c r="D648" s="616">
        <v>-45</v>
      </c>
      <c r="E648" s="616">
        <v>-35</v>
      </c>
      <c r="F648" s="616">
        <v>0</v>
      </c>
      <c r="G648" s="616">
        <v>0</v>
      </c>
      <c r="H648" s="357" t="s">
        <v>2161</v>
      </c>
      <c r="I648" s="357" t="s">
        <v>2104</v>
      </c>
      <c r="J648" s="357" t="s">
        <v>2162</v>
      </c>
      <c r="K648" s="357" t="s">
        <v>2102</v>
      </c>
      <c r="L648" s="617" t="s">
        <v>57</v>
      </c>
      <c r="M648" s="618">
        <v>45292</v>
      </c>
      <c r="N648" s="617"/>
      <c r="O648" s="616">
        <v>1</v>
      </c>
      <c r="P648" s="357" t="s">
        <v>1767</v>
      </c>
      <c r="Q648" s="357" t="s">
        <v>2093</v>
      </c>
      <c r="R648" s="357" t="s">
        <v>2094</v>
      </c>
      <c r="S648" s="617" t="s">
        <v>56</v>
      </c>
      <c r="T648" s="617"/>
    </row>
    <row r="649" spans="2:20">
      <c r="B649" s="357" t="s">
        <v>344</v>
      </c>
      <c r="C649" s="357" t="s">
        <v>344</v>
      </c>
      <c r="D649" s="616">
        <v>15</v>
      </c>
      <c r="E649" s="616">
        <v>25</v>
      </c>
      <c r="F649" s="616">
        <v>0</v>
      </c>
      <c r="G649" s="616">
        <v>0</v>
      </c>
      <c r="H649" s="357" t="s">
        <v>2099</v>
      </c>
      <c r="I649" s="357" t="s">
        <v>2100</v>
      </c>
      <c r="J649" s="357" t="s">
        <v>349</v>
      </c>
      <c r="K649" s="357" t="s">
        <v>2366</v>
      </c>
      <c r="L649" s="617" t="s">
        <v>57</v>
      </c>
      <c r="M649" s="618">
        <v>45299</v>
      </c>
      <c r="N649" s="617"/>
      <c r="O649" s="616">
        <v>1</v>
      </c>
      <c r="P649" s="357" t="s">
        <v>1767</v>
      </c>
      <c r="Q649" s="357" t="s">
        <v>2093</v>
      </c>
      <c r="R649" s="357" t="s">
        <v>2094</v>
      </c>
      <c r="S649" s="617" t="s">
        <v>56</v>
      </c>
      <c r="T649" s="357" t="s">
        <v>2763</v>
      </c>
    </row>
    <row r="650" spans="2:20">
      <c r="B650" s="357" t="s">
        <v>2764</v>
      </c>
      <c r="C650" s="357" t="s">
        <v>830</v>
      </c>
      <c r="D650" s="616">
        <v>189</v>
      </c>
      <c r="E650" s="616">
        <v>199</v>
      </c>
      <c r="F650" s="616">
        <v>0</v>
      </c>
      <c r="G650" s="616">
        <v>0</v>
      </c>
      <c r="H650" s="357" t="s">
        <v>2100</v>
      </c>
      <c r="I650" s="357" t="s">
        <v>45</v>
      </c>
      <c r="J650" s="357" t="s">
        <v>2398</v>
      </c>
      <c r="K650" s="357" t="s">
        <v>2130</v>
      </c>
      <c r="L650" s="617" t="s">
        <v>57</v>
      </c>
      <c r="M650" s="618">
        <v>45292</v>
      </c>
      <c r="N650" s="617"/>
      <c r="O650" s="616">
        <v>1</v>
      </c>
      <c r="P650" s="357" t="s">
        <v>1767</v>
      </c>
      <c r="Q650" s="357" t="s">
        <v>2093</v>
      </c>
      <c r="R650" s="357" t="s">
        <v>2094</v>
      </c>
      <c r="S650" s="617" t="s">
        <v>56</v>
      </c>
      <c r="T650" s="357" t="s">
        <v>2399</v>
      </c>
    </row>
    <row r="651" spans="2:20">
      <c r="B651" s="357" t="s">
        <v>2765</v>
      </c>
      <c r="C651" s="357" t="s">
        <v>651</v>
      </c>
      <c r="D651" s="616">
        <v>50</v>
      </c>
      <c r="E651" s="616">
        <v>40</v>
      </c>
      <c r="F651" s="616">
        <v>0</v>
      </c>
      <c r="G651" s="616">
        <v>0</v>
      </c>
      <c r="H651" s="357" t="s">
        <v>2113</v>
      </c>
      <c r="I651" s="357" t="s">
        <v>2114</v>
      </c>
      <c r="J651" s="357" t="s">
        <v>249</v>
      </c>
      <c r="K651" s="357" t="s">
        <v>2102</v>
      </c>
      <c r="L651" s="617" t="s">
        <v>57</v>
      </c>
      <c r="M651" s="618">
        <v>45299</v>
      </c>
      <c r="N651" s="617"/>
      <c r="O651" s="616">
        <v>1</v>
      </c>
      <c r="P651" s="357" t="s">
        <v>1767</v>
      </c>
      <c r="Q651" s="357" t="s">
        <v>2093</v>
      </c>
      <c r="R651" s="357" t="s">
        <v>2094</v>
      </c>
      <c r="S651" s="617" t="s">
        <v>56</v>
      </c>
      <c r="T651" s="617"/>
    </row>
    <row r="652" spans="2:20">
      <c r="B652" s="357" t="s">
        <v>133</v>
      </c>
      <c r="C652" s="357" t="s">
        <v>130</v>
      </c>
      <c r="D652" s="616">
        <v>-19</v>
      </c>
      <c r="E652" s="616">
        <v>6</v>
      </c>
      <c r="F652" s="616">
        <v>0</v>
      </c>
      <c r="G652" s="616">
        <v>0</v>
      </c>
      <c r="H652" s="357" t="s">
        <v>2113</v>
      </c>
      <c r="I652" s="357" t="s">
        <v>2114</v>
      </c>
      <c r="J652" s="357" t="s">
        <v>2420</v>
      </c>
      <c r="K652" s="357" t="s">
        <v>2115</v>
      </c>
      <c r="L652" s="617" t="s">
        <v>84</v>
      </c>
      <c r="M652" s="618">
        <v>45184</v>
      </c>
      <c r="N652" s="617"/>
      <c r="O652" s="616">
        <v>1</v>
      </c>
      <c r="P652" s="357" t="s">
        <v>1767</v>
      </c>
      <c r="Q652" s="357" t="s">
        <v>2093</v>
      </c>
      <c r="R652" s="357" t="s">
        <v>2094</v>
      </c>
      <c r="S652" s="617" t="s">
        <v>56</v>
      </c>
      <c r="T652" s="357" t="s">
        <v>1</v>
      </c>
    </row>
    <row r="653" spans="2:20">
      <c r="B653" s="357" t="s">
        <v>133</v>
      </c>
      <c r="C653" s="357" t="s">
        <v>130</v>
      </c>
      <c r="D653" s="616">
        <v>11</v>
      </c>
      <c r="E653" s="616">
        <v>36</v>
      </c>
      <c r="F653" s="616">
        <v>0</v>
      </c>
      <c r="G653" s="616">
        <v>0</v>
      </c>
      <c r="H653" s="357" t="s">
        <v>2113</v>
      </c>
      <c r="I653" s="357" t="s">
        <v>2114</v>
      </c>
      <c r="J653" s="357" t="s">
        <v>2420</v>
      </c>
      <c r="K653" s="357" t="s">
        <v>2115</v>
      </c>
      <c r="L653" s="617" t="s">
        <v>90</v>
      </c>
      <c r="M653" s="618">
        <v>45184</v>
      </c>
      <c r="N653" s="617"/>
      <c r="O653" s="616">
        <v>1</v>
      </c>
      <c r="P653" s="357" t="s">
        <v>1767</v>
      </c>
      <c r="Q653" s="357" t="s">
        <v>2093</v>
      </c>
      <c r="R653" s="357" t="s">
        <v>2094</v>
      </c>
      <c r="S653" s="617" t="s">
        <v>56</v>
      </c>
      <c r="T653" s="357" t="s">
        <v>1</v>
      </c>
    </row>
    <row r="654" spans="2:20">
      <c r="B654" s="357" t="s">
        <v>2766</v>
      </c>
      <c r="C654" s="357" t="s">
        <v>467</v>
      </c>
      <c r="D654" s="616">
        <v>-25</v>
      </c>
      <c r="E654" s="616">
        <v>-15</v>
      </c>
      <c r="F654" s="616">
        <v>0</v>
      </c>
      <c r="G654" s="616">
        <v>0</v>
      </c>
      <c r="H654" s="357" t="s">
        <v>2161</v>
      </c>
      <c r="I654" s="357" t="s">
        <v>2104</v>
      </c>
      <c r="J654" s="357" t="s">
        <v>2162</v>
      </c>
      <c r="K654" s="357" t="s">
        <v>2102</v>
      </c>
      <c r="L654" s="617" t="s">
        <v>57</v>
      </c>
      <c r="M654" s="618">
        <v>45292</v>
      </c>
      <c r="N654" s="617"/>
      <c r="O654" s="616">
        <v>1</v>
      </c>
      <c r="P654" s="357" t="s">
        <v>1767</v>
      </c>
      <c r="Q654" s="357" t="s">
        <v>2093</v>
      </c>
      <c r="R654" s="357" t="s">
        <v>2094</v>
      </c>
      <c r="S654" s="617" t="s">
        <v>56</v>
      </c>
      <c r="T654" s="617"/>
    </row>
    <row r="655" spans="2:20">
      <c r="B655" s="357" t="s">
        <v>2767</v>
      </c>
      <c r="C655" s="357" t="s">
        <v>467</v>
      </c>
      <c r="D655" s="616">
        <v>-20</v>
      </c>
      <c r="E655" s="616">
        <v>-10</v>
      </c>
      <c r="F655" s="616">
        <v>0</v>
      </c>
      <c r="G655" s="616">
        <v>0</v>
      </c>
      <c r="H655" s="357" t="s">
        <v>2161</v>
      </c>
      <c r="I655" s="357" t="s">
        <v>2104</v>
      </c>
      <c r="J655" s="357" t="s">
        <v>2162</v>
      </c>
      <c r="K655" s="357" t="s">
        <v>2102</v>
      </c>
      <c r="L655" s="617" t="s">
        <v>57</v>
      </c>
      <c r="M655" s="618">
        <v>45292</v>
      </c>
      <c r="N655" s="617"/>
      <c r="O655" s="616">
        <v>1</v>
      </c>
      <c r="P655" s="357" t="s">
        <v>1767</v>
      </c>
      <c r="Q655" s="357" t="s">
        <v>2093</v>
      </c>
      <c r="R655" s="357" t="s">
        <v>2094</v>
      </c>
      <c r="S655" s="617" t="s">
        <v>56</v>
      </c>
      <c r="T655" s="617"/>
    </row>
    <row r="656" spans="2:20">
      <c r="B656" s="357" t="s">
        <v>2768</v>
      </c>
      <c r="C656" s="357" t="s">
        <v>467</v>
      </c>
      <c r="D656" s="616">
        <v>-20</v>
      </c>
      <c r="E656" s="616">
        <v>-10</v>
      </c>
      <c r="F656" s="616">
        <v>0</v>
      </c>
      <c r="G656" s="616">
        <v>0</v>
      </c>
      <c r="H656" s="357" t="s">
        <v>2161</v>
      </c>
      <c r="I656" s="357" t="s">
        <v>2104</v>
      </c>
      <c r="J656" s="357" t="s">
        <v>2162</v>
      </c>
      <c r="K656" s="357" t="s">
        <v>2130</v>
      </c>
      <c r="L656" s="617" t="s">
        <v>57</v>
      </c>
      <c r="M656" s="618">
        <v>45292</v>
      </c>
      <c r="N656" s="617"/>
      <c r="O656" s="616">
        <v>1</v>
      </c>
      <c r="P656" s="357" t="s">
        <v>1767</v>
      </c>
      <c r="Q656" s="357" t="s">
        <v>2093</v>
      </c>
      <c r="R656" s="357" t="s">
        <v>2094</v>
      </c>
      <c r="S656" s="617" t="s">
        <v>56</v>
      </c>
      <c r="T656" s="617"/>
    </row>
    <row r="657" spans="2:20">
      <c r="B657" s="357" t="s">
        <v>275</v>
      </c>
      <c r="C657" s="357" t="s">
        <v>266</v>
      </c>
      <c r="D657" s="616">
        <v>311</v>
      </c>
      <c r="E657" s="616">
        <v>321</v>
      </c>
      <c r="F657" s="616">
        <v>0</v>
      </c>
      <c r="G657" s="616">
        <v>0</v>
      </c>
      <c r="H657" s="357" t="s">
        <v>2166</v>
      </c>
      <c r="I657" s="357" t="s">
        <v>2100</v>
      </c>
      <c r="J657" s="357" t="s">
        <v>124</v>
      </c>
      <c r="K657" s="357" t="s">
        <v>2337</v>
      </c>
      <c r="L657" s="617" t="s">
        <v>57</v>
      </c>
      <c r="M657" s="618">
        <v>45291</v>
      </c>
      <c r="N657" s="617"/>
      <c r="O657" s="616">
        <v>2</v>
      </c>
      <c r="P657" s="357" t="s">
        <v>1767</v>
      </c>
      <c r="Q657" s="357" t="s">
        <v>2110</v>
      </c>
      <c r="R657" s="617"/>
      <c r="S657" s="617" t="s">
        <v>56</v>
      </c>
      <c r="T657" s="357" t="s">
        <v>2244</v>
      </c>
    </row>
    <row r="658" spans="2:20">
      <c r="B658" s="357" t="s">
        <v>302</v>
      </c>
      <c r="C658" s="357" t="s">
        <v>301</v>
      </c>
      <c r="D658" s="616">
        <v>58</v>
      </c>
      <c r="E658" s="616">
        <v>63</v>
      </c>
      <c r="F658" s="616">
        <v>0</v>
      </c>
      <c r="G658" s="616">
        <v>0</v>
      </c>
      <c r="H658" s="357" t="s">
        <v>2179</v>
      </c>
      <c r="I658" s="357" t="s">
        <v>2134</v>
      </c>
      <c r="J658" s="357" t="s">
        <v>2872</v>
      </c>
      <c r="K658" s="357" t="s">
        <v>2147</v>
      </c>
      <c r="L658" s="617" t="s">
        <v>57</v>
      </c>
      <c r="M658" s="618">
        <v>45145</v>
      </c>
      <c r="N658" s="617"/>
      <c r="O658" s="616">
        <v>1</v>
      </c>
      <c r="P658" s="357" t="s">
        <v>1767</v>
      </c>
      <c r="Q658" s="357" t="s">
        <v>2093</v>
      </c>
      <c r="R658" s="357" t="s">
        <v>2094</v>
      </c>
      <c r="S658" s="617" t="s">
        <v>56</v>
      </c>
      <c r="T658" s="357" t="s">
        <v>2769</v>
      </c>
    </row>
    <row r="659" spans="2:20">
      <c r="B659" s="357" t="s">
        <v>2770</v>
      </c>
      <c r="C659" s="357" t="s">
        <v>467</v>
      </c>
      <c r="D659" s="616">
        <v>-45</v>
      </c>
      <c r="E659" s="616">
        <v>-35</v>
      </c>
      <c r="F659" s="616">
        <v>0</v>
      </c>
      <c r="G659" s="616">
        <v>0</v>
      </c>
      <c r="H659" s="357" t="s">
        <v>2161</v>
      </c>
      <c r="I659" s="357" t="s">
        <v>2104</v>
      </c>
      <c r="J659" s="357" t="s">
        <v>2162</v>
      </c>
      <c r="K659" s="357" t="s">
        <v>2102</v>
      </c>
      <c r="L659" s="617" t="s">
        <v>57</v>
      </c>
      <c r="M659" s="618">
        <v>45292</v>
      </c>
      <c r="N659" s="617"/>
      <c r="O659" s="616">
        <v>1</v>
      </c>
      <c r="P659" s="357" t="s">
        <v>1767</v>
      </c>
      <c r="Q659" s="357" t="s">
        <v>2093</v>
      </c>
      <c r="R659" s="357" t="s">
        <v>2094</v>
      </c>
      <c r="S659" s="617" t="s">
        <v>56</v>
      </c>
      <c r="T659" s="617"/>
    </row>
    <row r="660" spans="2:20">
      <c r="B660" s="357" t="s">
        <v>510</v>
      </c>
      <c r="C660" s="357" t="s">
        <v>510</v>
      </c>
      <c r="D660" s="616">
        <v>0</v>
      </c>
      <c r="E660" s="616">
        <v>5</v>
      </c>
      <c r="F660" s="616">
        <v>0</v>
      </c>
      <c r="G660" s="616">
        <v>0</v>
      </c>
      <c r="H660" s="357" t="s">
        <v>2099</v>
      </c>
      <c r="I660" s="357" t="s">
        <v>2100</v>
      </c>
      <c r="J660" s="357" t="s">
        <v>514</v>
      </c>
      <c r="K660" s="357" t="s">
        <v>2115</v>
      </c>
      <c r="L660" s="617" t="s">
        <v>57</v>
      </c>
      <c r="M660" s="618">
        <v>45292</v>
      </c>
      <c r="N660" s="617"/>
      <c r="O660" s="616">
        <v>1</v>
      </c>
      <c r="P660" s="357" t="s">
        <v>1767</v>
      </c>
      <c r="Q660" s="357" t="s">
        <v>2093</v>
      </c>
      <c r="R660" s="357" t="s">
        <v>2094</v>
      </c>
      <c r="S660" s="617" t="s">
        <v>56</v>
      </c>
      <c r="T660" s="617"/>
    </row>
    <row r="661" spans="2:20">
      <c r="B661" s="357" t="s">
        <v>2771</v>
      </c>
      <c r="C661" s="357" t="s">
        <v>467</v>
      </c>
      <c r="D661" s="616">
        <v>-45</v>
      </c>
      <c r="E661" s="616">
        <v>-35</v>
      </c>
      <c r="F661" s="616">
        <v>0</v>
      </c>
      <c r="G661" s="616">
        <v>0</v>
      </c>
      <c r="H661" s="357" t="s">
        <v>2161</v>
      </c>
      <c r="I661" s="357" t="s">
        <v>2104</v>
      </c>
      <c r="J661" s="357" t="s">
        <v>2162</v>
      </c>
      <c r="K661" s="357" t="s">
        <v>2102</v>
      </c>
      <c r="L661" s="617" t="s">
        <v>57</v>
      </c>
      <c r="M661" s="618">
        <v>45292</v>
      </c>
      <c r="N661" s="617"/>
      <c r="O661" s="616">
        <v>1</v>
      </c>
      <c r="P661" s="357" t="s">
        <v>1767</v>
      </c>
      <c r="Q661" s="357" t="s">
        <v>2093</v>
      </c>
      <c r="R661" s="357" t="s">
        <v>2094</v>
      </c>
      <c r="S661" s="617" t="s">
        <v>56</v>
      </c>
      <c r="T661" s="617"/>
    </row>
    <row r="662" spans="2:20">
      <c r="B662" s="357" t="s">
        <v>2772</v>
      </c>
      <c r="C662" s="357" t="s">
        <v>467</v>
      </c>
      <c r="D662" s="616">
        <v>-45</v>
      </c>
      <c r="E662" s="616">
        <v>-35</v>
      </c>
      <c r="F662" s="616">
        <v>0</v>
      </c>
      <c r="G662" s="616">
        <v>0</v>
      </c>
      <c r="H662" s="357" t="s">
        <v>2161</v>
      </c>
      <c r="I662" s="357" t="s">
        <v>2104</v>
      </c>
      <c r="J662" s="357" t="s">
        <v>2162</v>
      </c>
      <c r="K662" s="357" t="s">
        <v>2102</v>
      </c>
      <c r="L662" s="617" t="s">
        <v>57</v>
      </c>
      <c r="M662" s="618">
        <v>45292</v>
      </c>
      <c r="N662" s="617"/>
      <c r="O662" s="616">
        <v>1</v>
      </c>
      <c r="P662" s="357" t="s">
        <v>1767</v>
      </c>
      <c r="Q662" s="357" t="s">
        <v>2093</v>
      </c>
      <c r="R662" s="357" t="s">
        <v>2094</v>
      </c>
      <c r="S662" s="617" t="s">
        <v>56</v>
      </c>
      <c r="T662" s="617"/>
    </row>
    <row r="663" spans="2:20">
      <c r="B663" s="357" t="s">
        <v>2773</v>
      </c>
      <c r="C663" s="357" t="s">
        <v>579</v>
      </c>
      <c r="D663" s="616">
        <v>100</v>
      </c>
      <c r="E663" s="616">
        <v>105</v>
      </c>
      <c r="F663" s="616">
        <v>0</v>
      </c>
      <c r="G663" s="616">
        <v>0</v>
      </c>
      <c r="H663" s="357" t="s">
        <v>2166</v>
      </c>
      <c r="I663" s="357" t="s">
        <v>2100</v>
      </c>
      <c r="J663" s="357" t="s">
        <v>2284</v>
      </c>
      <c r="K663" s="357" t="s">
        <v>2153</v>
      </c>
      <c r="L663" s="617" t="s">
        <v>57</v>
      </c>
      <c r="M663" s="618">
        <v>45292</v>
      </c>
      <c r="N663" s="617"/>
      <c r="O663" s="616">
        <v>1</v>
      </c>
      <c r="P663" s="357" t="s">
        <v>1767</v>
      </c>
      <c r="Q663" s="357" t="s">
        <v>2093</v>
      </c>
      <c r="R663" s="357" t="s">
        <v>2094</v>
      </c>
      <c r="S663" s="617" t="s">
        <v>56</v>
      </c>
      <c r="T663" s="617"/>
    </row>
    <row r="664" spans="2:20">
      <c r="B664" s="357" t="s">
        <v>2774</v>
      </c>
      <c r="C664" s="357" t="s">
        <v>613</v>
      </c>
      <c r="D664" s="616">
        <v>-80</v>
      </c>
      <c r="E664" s="616">
        <v>-75</v>
      </c>
      <c r="F664" s="616">
        <v>70</v>
      </c>
      <c r="G664" s="616">
        <v>0</v>
      </c>
      <c r="H664" s="357" t="s">
        <v>3135</v>
      </c>
      <c r="I664" s="357" t="s">
        <v>2104</v>
      </c>
      <c r="J664" s="357" t="s">
        <v>3136</v>
      </c>
      <c r="K664" s="357" t="s">
        <v>2129</v>
      </c>
      <c r="L664" s="617" t="s">
        <v>57</v>
      </c>
      <c r="M664" s="618">
        <v>45299</v>
      </c>
      <c r="N664" s="617"/>
      <c r="O664" s="616">
        <v>1</v>
      </c>
      <c r="P664" s="357" t="s">
        <v>1767</v>
      </c>
      <c r="Q664" s="357" t="s">
        <v>2093</v>
      </c>
      <c r="R664" s="357" t="s">
        <v>2094</v>
      </c>
      <c r="S664" s="617" t="s">
        <v>161</v>
      </c>
      <c r="T664" s="357" t="s">
        <v>3030</v>
      </c>
    </row>
    <row r="665" spans="2:20">
      <c r="B665" s="357" t="s">
        <v>2774</v>
      </c>
      <c r="C665" s="357" t="s">
        <v>614</v>
      </c>
      <c r="D665" s="616">
        <v>-70</v>
      </c>
      <c r="E665" s="616">
        <v>-65</v>
      </c>
      <c r="F665" s="616">
        <v>70</v>
      </c>
      <c r="G665" s="616">
        <v>0</v>
      </c>
      <c r="H665" s="357" t="s">
        <v>37</v>
      </c>
      <c r="I665" s="357" t="s">
        <v>45</v>
      </c>
      <c r="J665" s="357" t="s">
        <v>2106</v>
      </c>
      <c r="K665" s="357" t="s">
        <v>623</v>
      </c>
      <c r="L665" s="617" t="s">
        <v>57</v>
      </c>
      <c r="M665" s="618">
        <v>45299</v>
      </c>
      <c r="N665" s="617"/>
      <c r="O665" s="616">
        <v>1</v>
      </c>
      <c r="P665" s="357" t="s">
        <v>1767</v>
      </c>
      <c r="Q665" s="357" t="s">
        <v>2093</v>
      </c>
      <c r="R665" s="357" t="s">
        <v>2094</v>
      </c>
      <c r="S665" s="617" t="s">
        <v>161</v>
      </c>
      <c r="T665" s="357" t="s">
        <v>3030</v>
      </c>
    </row>
    <row r="666" spans="2:20">
      <c r="B666" s="357" t="s">
        <v>2775</v>
      </c>
      <c r="C666" s="357" t="s">
        <v>570</v>
      </c>
      <c r="D666" s="616">
        <v>30</v>
      </c>
      <c r="E666" s="616">
        <v>35</v>
      </c>
      <c r="F666" s="616">
        <v>0</v>
      </c>
      <c r="G666" s="616">
        <v>0</v>
      </c>
      <c r="H666" s="357" t="s">
        <v>37</v>
      </c>
      <c r="I666" s="357" t="s">
        <v>45</v>
      </c>
      <c r="J666" s="357" t="s">
        <v>3268</v>
      </c>
      <c r="K666" s="357" t="s">
        <v>2153</v>
      </c>
      <c r="L666" s="617" t="s">
        <v>57</v>
      </c>
      <c r="M666" s="618">
        <v>45292</v>
      </c>
      <c r="N666" s="617"/>
      <c r="O666" s="616">
        <v>1</v>
      </c>
      <c r="P666" s="357" t="s">
        <v>1767</v>
      </c>
      <c r="Q666" s="357" t="s">
        <v>2093</v>
      </c>
      <c r="R666" s="357" t="s">
        <v>2094</v>
      </c>
      <c r="S666" s="617" t="s">
        <v>56</v>
      </c>
      <c r="T666" s="357" t="s">
        <v>3039</v>
      </c>
    </row>
    <row r="667" spans="2:20">
      <c r="B667" s="357" t="s">
        <v>772</v>
      </c>
      <c r="C667" s="357" t="s">
        <v>745</v>
      </c>
      <c r="D667" s="616">
        <v>79</v>
      </c>
      <c r="E667" s="616">
        <v>99</v>
      </c>
      <c r="F667" s="616">
        <v>40</v>
      </c>
      <c r="G667" s="616">
        <v>0</v>
      </c>
      <c r="H667" s="357" t="s">
        <v>2166</v>
      </c>
      <c r="I667" s="357" t="s">
        <v>2100</v>
      </c>
      <c r="J667" s="357" t="s">
        <v>2199</v>
      </c>
      <c r="K667" s="357" t="s">
        <v>2109</v>
      </c>
      <c r="L667" s="617" t="s">
        <v>57</v>
      </c>
      <c r="M667" s="618">
        <v>45269</v>
      </c>
      <c r="N667" s="617"/>
      <c r="O667" s="616">
        <v>1</v>
      </c>
      <c r="P667" s="357" t="s">
        <v>1767</v>
      </c>
      <c r="Q667" s="357" t="s">
        <v>2093</v>
      </c>
      <c r="R667" s="357" t="s">
        <v>2119</v>
      </c>
      <c r="S667" s="617" t="s">
        <v>56</v>
      </c>
      <c r="T667" s="357" t="s">
        <v>2776</v>
      </c>
    </row>
    <row r="668" spans="2:20">
      <c r="B668" s="357" t="s">
        <v>2777</v>
      </c>
      <c r="C668" s="357" t="s">
        <v>185</v>
      </c>
      <c r="D668" s="616">
        <v>157</v>
      </c>
      <c r="E668" s="616">
        <v>162</v>
      </c>
      <c r="F668" s="616">
        <v>0</v>
      </c>
      <c r="G668" s="616">
        <v>0</v>
      </c>
      <c r="H668" s="357" t="s">
        <v>2113</v>
      </c>
      <c r="I668" s="357" t="s">
        <v>2113</v>
      </c>
      <c r="J668" s="357" t="s">
        <v>2175</v>
      </c>
      <c r="K668" s="357" t="s">
        <v>2136</v>
      </c>
      <c r="L668" s="617" t="s">
        <v>57</v>
      </c>
      <c r="M668" s="618">
        <v>45248</v>
      </c>
      <c r="N668" s="617"/>
      <c r="O668" s="616">
        <v>1</v>
      </c>
      <c r="P668" s="357" t="s">
        <v>1767</v>
      </c>
      <c r="Q668" s="357" t="s">
        <v>2110</v>
      </c>
      <c r="R668" s="617"/>
      <c r="S668" s="617" t="s">
        <v>56</v>
      </c>
      <c r="T668" s="617"/>
    </row>
    <row r="669" spans="2:20">
      <c r="B669" s="357" t="s">
        <v>2778</v>
      </c>
      <c r="C669" s="357" t="s">
        <v>638</v>
      </c>
      <c r="D669" s="616">
        <v>402</v>
      </c>
      <c r="E669" s="616">
        <v>412</v>
      </c>
      <c r="F669" s="616">
        <v>0</v>
      </c>
      <c r="G669" s="616">
        <v>0</v>
      </c>
      <c r="H669" s="357" t="s">
        <v>2324</v>
      </c>
      <c r="I669" s="357" t="s">
        <v>2401</v>
      </c>
      <c r="J669" s="357" t="s">
        <v>3002</v>
      </c>
      <c r="K669" s="357" t="s">
        <v>2734</v>
      </c>
      <c r="L669" s="617" t="s">
        <v>57</v>
      </c>
      <c r="M669" s="618">
        <v>45299</v>
      </c>
      <c r="N669" s="617"/>
      <c r="O669" s="616">
        <v>1</v>
      </c>
      <c r="P669" s="357" t="s">
        <v>1767</v>
      </c>
      <c r="Q669" s="357" t="s">
        <v>2110</v>
      </c>
      <c r="R669" s="617"/>
      <c r="S669" s="617" t="s">
        <v>56</v>
      </c>
      <c r="T669" s="357" t="s">
        <v>2214</v>
      </c>
    </row>
    <row r="670" spans="2:20">
      <c r="B670" s="357" t="s">
        <v>2779</v>
      </c>
      <c r="C670" s="357" t="s">
        <v>745</v>
      </c>
      <c r="D670" s="616">
        <v>396</v>
      </c>
      <c r="E670" s="616">
        <v>416</v>
      </c>
      <c r="F670" s="616">
        <v>0</v>
      </c>
      <c r="G670" s="616">
        <v>0</v>
      </c>
      <c r="H670" s="357" t="s">
        <v>2166</v>
      </c>
      <c r="I670" s="357" t="s">
        <v>2100</v>
      </c>
      <c r="J670" s="357" t="s">
        <v>2199</v>
      </c>
      <c r="K670" s="357" t="s">
        <v>2337</v>
      </c>
      <c r="L670" s="617" t="s">
        <v>57</v>
      </c>
      <c r="M670" s="618">
        <v>45269</v>
      </c>
      <c r="N670" s="617"/>
      <c r="O670" s="616">
        <v>2</v>
      </c>
      <c r="P670" s="357" t="s">
        <v>1767</v>
      </c>
      <c r="Q670" s="357" t="s">
        <v>2110</v>
      </c>
      <c r="R670" s="617"/>
      <c r="S670" s="617" t="s">
        <v>56</v>
      </c>
      <c r="T670" s="357" t="s">
        <v>3051</v>
      </c>
    </row>
    <row r="671" spans="2:20">
      <c r="B671" s="357" t="s">
        <v>2780</v>
      </c>
      <c r="C671" s="357" t="s">
        <v>651</v>
      </c>
      <c r="D671" s="616">
        <v>48</v>
      </c>
      <c r="E671" s="616">
        <v>38</v>
      </c>
      <c r="F671" s="616">
        <v>0</v>
      </c>
      <c r="G671" s="616">
        <v>0</v>
      </c>
      <c r="H671" s="357" t="s">
        <v>2113</v>
      </c>
      <c r="I671" s="357" t="s">
        <v>2114</v>
      </c>
      <c r="J671" s="357" t="s">
        <v>249</v>
      </c>
      <c r="K671" s="357" t="s">
        <v>2102</v>
      </c>
      <c r="L671" s="617" t="s">
        <v>57</v>
      </c>
      <c r="M671" s="618">
        <v>45299</v>
      </c>
      <c r="N671" s="617"/>
      <c r="O671" s="616">
        <v>1</v>
      </c>
      <c r="P671" s="357" t="s">
        <v>1767</v>
      </c>
      <c r="Q671" s="357" t="s">
        <v>2093</v>
      </c>
      <c r="R671" s="357" t="s">
        <v>2094</v>
      </c>
      <c r="S671" s="617" t="s">
        <v>56</v>
      </c>
      <c r="T671" s="617"/>
    </row>
    <row r="672" spans="2:20">
      <c r="B672" s="357" t="s">
        <v>2781</v>
      </c>
      <c r="C672" s="357" t="s">
        <v>447</v>
      </c>
      <c r="D672" s="616">
        <v>18</v>
      </c>
      <c r="E672" s="616">
        <v>23</v>
      </c>
      <c r="F672" s="616">
        <v>0</v>
      </c>
      <c r="G672" s="616">
        <v>0</v>
      </c>
      <c r="H672" s="357" t="s">
        <v>2114</v>
      </c>
      <c r="I672" s="357" t="s">
        <v>2100</v>
      </c>
      <c r="J672" s="357" t="s">
        <v>2149</v>
      </c>
      <c r="K672" s="357" t="s">
        <v>2092</v>
      </c>
      <c r="L672" s="617" t="s">
        <v>57</v>
      </c>
      <c r="M672" s="618">
        <v>45292</v>
      </c>
      <c r="N672" s="617"/>
      <c r="O672" s="616">
        <v>1</v>
      </c>
      <c r="P672" s="357" t="s">
        <v>1767</v>
      </c>
      <c r="Q672" s="357" t="s">
        <v>2093</v>
      </c>
      <c r="R672" s="357" t="s">
        <v>2094</v>
      </c>
      <c r="S672" s="617" t="s">
        <v>56</v>
      </c>
      <c r="T672" s="617"/>
    </row>
    <row r="673" spans="2:20">
      <c r="B673" s="357" t="s">
        <v>2782</v>
      </c>
      <c r="C673" s="357" t="s">
        <v>467</v>
      </c>
      <c r="D673" s="616">
        <v>-40</v>
      </c>
      <c r="E673" s="616">
        <v>-30</v>
      </c>
      <c r="F673" s="616">
        <v>0</v>
      </c>
      <c r="G673" s="616">
        <v>0</v>
      </c>
      <c r="H673" s="357" t="s">
        <v>2161</v>
      </c>
      <c r="I673" s="357" t="s">
        <v>2104</v>
      </c>
      <c r="J673" s="357" t="s">
        <v>2162</v>
      </c>
      <c r="K673" s="357" t="s">
        <v>2102</v>
      </c>
      <c r="L673" s="617" t="s">
        <v>57</v>
      </c>
      <c r="M673" s="618">
        <v>45292</v>
      </c>
      <c r="N673" s="617"/>
      <c r="O673" s="616">
        <v>1</v>
      </c>
      <c r="P673" s="357" t="s">
        <v>1767</v>
      </c>
      <c r="Q673" s="357" t="s">
        <v>2093</v>
      </c>
      <c r="R673" s="357" t="s">
        <v>2094</v>
      </c>
      <c r="S673" s="617" t="s">
        <v>56</v>
      </c>
      <c r="T673" s="617"/>
    </row>
    <row r="674" spans="2:20">
      <c r="B674" s="357" t="s">
        <v>2783</v>
      </c>
      <c r="C674" s="357" t="s">
        <v>677</v>
      </c>
      <c r="D674" s="616">
        <v>96</v>
      </c>
      <c r="E674" s="616">
        <v>101</v>
      </c>
      <c r="F674" s="616">
        <v>0</v>
      </c>
      <c r="G674" s="616">
        <v>0</v>
      </c>
      <c r="H674" s="357" t="s">
        <v>37</v>
      </c>
      <c r="I674" s="357" t="s">
        <v>45</v>
      </c>
      <c r="J674" s="357" t="s">
        <v>2409</v>
      </c>
      <c r="K674" s="357" t="s">
        <v>2410</v>
      </c>
      <c r="L674" s="617" t="s">
        <v>57</v>
      </c>
      <c r="M674" s="618">
        <v>45299</v>
      </c>
      <c r="N674" s="617"/>
      <c r="O674" s="616">
        <v>1</v>
      </c>
      <c r="P674" s="357" t="s">
        <v>1767</v>
      </c>
      <c r="Q674" s="357" t="s">
        <v>2093</v>
      </c>
      <c r="R674" s="357" t="s">
        <v>2094</v>
      </c>
      <c r="S674" s="617" t="s">
        <v>56</v>
      </c>
      <c r="T674" s="617"/>
    </row>
    <row r="675" spans="2:20">
      <c r="B675" s="357" t="s">
        <v>2784</v>
      </c>
      <c r="C675" s="357" t="s">
        <v>158</v>
      </c>
      <c r="D675" s="616">
        <v>-50</v>
      </c>
      <c r="E675" s="616">
        <v>-40</v>
      </c>
      <c r="F675" s="616">
        <v>45</v>
      </c>
      <c r="G675" s="616">
        <v>0</v>
      </c>
      <c r="H675" s="357" t="s">
        <v>45</v>
      </c>
      <c r="I675" s="357" t="s">
        <v>2113</v>
      </c>
      <c r="J675" s="357" t="s">
        <v>2231</v>
      </c>
      <c r="K675" s="357" t="s">
        <v>2207</v>
      </c>
      <c r="L675" s="617" t="s">
        <v>57</v>
      </c>
      <c r="M675" s="618">
        <v>45292</v>
      </c>
      <c r="N675" s="617"/>
      <c r="O675" s="616">
        <v>1</v>
      </c>
      <c r="P675" s="357" t="s">
        <v>1767</v>
      </c>
      <c r="Q675" s="357" t="s">
        <v>2093</v>
      </c>
      <c r="R675" s="357" t="s">
        <v>2094</v>
      </c>
      <c r="S675" s="617" t="s">
        <v>161</v>
      </c>
      <c r="T675" s="617"/>
    </row>
    <row r="676" spans="2:20">
      <c r="B676" s="357" t="s">
        <v>2784</v>
      </c>
      <c r="C676" s="357" t="s">
        <v>158</v>
      </c>
      <c r="D676" s="616">
        <v>-5</v>
      </c>
      <c r="E676" s="616">
        <v>5</v>
      </c>
      <c r="F676" s="616">
        <v>0</v>
      </c>
      <c r="G676" s="616">
        <v>0</v>
      </c>
      <c r="H676" s="357" t="s">
        <v>45</v>
      </c>
      <c r="I676" s="357" t="s">
        <v>2113</v>
      </c>
      <c r="J676" s="357" t="s">
        <v>2231</v>
      </c>
      <c r="K676" s="357" t="s">
        <v>2207</v>
      </c>
      <c r="L676" s="617" t="s">
        <v>57</v>
      </c>
      <c r="M676" s="618">
        <v>45292</v>
      </c>
      <c r="N676" s="617"/>
      <c r="O676" s="616">
        <v>1</v>
      </c>
      <c r="P676" s="357" t="s">
        <v>1767</v>
      </c>
      <c r="Q676" s="357" t="s">
        <v>2093</v>
      </c>
      <c r="R676" s="357" t="s">
        <v>2094</v>
      </c>
      <c r="S676" s="617" t="s">
        <v>56</v>
      </c>
      <c r="T676" s="617"/>
    </row>
    <row r="677" spans="2:20">
      <c r="B677" s="357" t="s">
        <v>2785</v>
      </c>
      <c r="C677" s="357" t="s">
        <v>638</v>
      </c>
      <c r="D677" s="616">
        <v>512</v>
      </c>
      <c r="E677" s="616">
        <v>522</v>
      </c>
      <c r="F677" s="616">
        <v>0</v>
      </c>
      <c r="G677" s="616">
        <v>0</v>
      </c>
      <c r="H677" s="357" t="s">
        <v>2324</v>
      </c>
      <c r="I677" s="357" t="s">
        <v>2401</v>
      </c>
      <c r="J677" s="357" t="s">
        <v>3002</v>
      </c>
      <c r="K677" s="357" t="s">
        <v>2224</v>
      </c>
      <c r="L677" s="617" t="s">
        <v>57</v>
      </c>
      <c r="M677" s="618">
        <v>45299</v>
      </c>
      <c r="N677" s="617"/>
      <c r="O677" s="616">
        <v>1</v>
      </c>
      <c r="P677" s="357" t="s">
        <v>1767</v>
      </c>
      <c r="Q677" s="357" t="s">
        <v>2110</v>
      </c>
      <c r="R677" s="617"/>
      <c r="S677" s="617" t="s">
        <v>56</v>
      </c>
      <c r="T677" s="357" t="s">
        <v>2214</v>
      </c>
    </row>
    <row r="678" spans="2:20">
      <c r="B678" s="357" t="s">
        <v>2786</v>
      </c>
      <c r="C678" s="357" t="s">
        <v>550</v>
      </c>
      <c r="D678" s="616">
        <v>490</v>
      </c>
      <c r="E678" s="616">
        <v>500</v>
      </c>
      <c r="F678" s="616">
        <v>0</v>
      </c>
      <c r="G678" s="616">
        <v>0</v>
      </c>
      <c r="H678" s="357" t="s">
        <v>2089</v>
      </c>
      <c r="I678" s="357" t="s">
        <v>2090</v>
      </c>
      <c r="J678" s="357" t="s">
        <v>2091</v>
      </c>
      <c r="K678" s="357" t="s">
        <v>2224</v>
      </c>
      <c r="L678" s="617" t="s">
        <v>57</v>
      </c>
      <c r="M678" s="618">
        <v>45299</v>
      </c>
      <c r="N678" s="617"/>
      <c r="O678" s="616">
        <v>1</v>
      </c>
      <c r="P678" s="357" t="s">
        <v>1767</v>
      </c>
      <c r="Q678" s="357" t="s">
        <v>2110</v>
      </c>
      <c r="R678" s="617"/>
      <c r="S678" s="617" t="s">
        <v>56</v>
      </c>
      <c r="T678" s="357" t="s">
        <v>3042</v>
      </c>
    </row>
    <row r="679" spans="2:20">
      <c r="B679" s="357" t="s">
        <v>343</v>
      </c>
      <c r="C679" s="357" t="s">
        <v>343</v>
      </c>
      <c r="D679" s="616">
        <v>15</v>
      </c>
      <c r="E679" s="616">
        <v>25</v>
      </c>
      <c r="F679" s="616">
        <v>0</v>
      </c>
      <c r="G679" s="616">
        <v>0</v>
      </c>
      <c r="H679" s="357" t="s">
        <v>2089</v>
      </c>
      <c r="I679" s="357" t="s">
        <v>2090</v>
      </c>
      <c r="J679" s="357" t="s">
        <v>2787</v>
      </c>
      <c r="K679" s="357" t="s">
        <v>2788</v>
      </c>
      <c r="L679" s="617" t="s">
        <v>57</v>
      </c>
      <c r="M679" s="618">
        <v>45299</v>
      </c>
      <c r="N679" s="617"/>
      <c r="O679" s="616">
        <v>1</v>
      </c>
      <c r="P679" s="357" t="s">
        <v>1767</v>
      </c>
      <c r="Q679" s="357" t="s">
        <v>2110</v>
      </c>
      <c r="R679" s="617"/>
      <c r="S679" s="617" t="s">
        <v>56</v>
      </c>
      <c r="T679" s="357" t="s">
        <v>3047</v>
      </c>
    </row>
    <row r="680" spans="2:20">
      <c r="B680" s="357" t="s">
        <v>185</v>
      </c>
      <c r="C680" s="357" t="s">
        <v>279</v>
      </c>
      <c r="D680" s="616">
        <v>378</v>
      </c>
      <c r="E680" s="616">
        <v>408</v>
      </c>
      <c r="F680" s="616">
        <v>0</v>
      </c>
      <c r="G680" s="616">
        <v>0</v>
      </c>
      <c r="H680" s="357" t="s">
        <v>2089</v>
      </c>
      <c r="I680" s="357" t="s">
        <v>2090</v>
      </c>
      <c r="J680" s="357" t="s">
        <v>2226</v>
      </c>
      <c r="K680" s="357" t="s">
        <v>493</v>
      </c>
      <c r="L680" s="617" t="s">
        <v>57</v>
      </c>
      <c r="M680" s="618">
        <v>45236</v>
      </c>
      <c r="N680" s="617"/>
      <c r="O680" s="616">
        <v>1</v>
      </c>
      <c r="P680" s="357" t="s">
        <v>1767</v>
      </c>
      <c r="Q680" s="357" t="s">
        <v>2110</v>
      </c>
      <c r="R680" s="617"/>
      <c r="S680" s="617" t="s">
        <v>56</v>
      </c>
      <c r="T680" s="357" t="s">
        <v>2789</v>
      </c>
    </row>
    <row r="681" spans="2:20">
      <c r="B681" s="357" t="s">
        <v>185</v>
      </c>
      <c r="C681" s="357" t="s">
        <v>185</v>
      </c>
      <c r="D681" s="616">
        <v>60</v>
      </c>
      <c r="E681" s="616">
        <v>65</v>
      </c>
      <c r="F681" s="616">
        <v>0</v>
      </c>
      <c r="G681" s="616">
        <v>0</v>
      </c>
      <c r="H681" s="357" t="s">
        <v>2113</v>
      </c>
      <c r="I681" s="357" t="s">
        <v>2113</v>
      </c>
      <c r="J681" s="357" t="s">
        <v>2175</v>
      </c>
      <c r="K681" s="357" t="s">
        <v>184</v>
      </c>
      <c r="L681" s="617" t="s">
        <v>57</v>
      </c>
      <c r="M681" s="618">
        <v>45248</v>
      </c>
      <c r="N681" s="617"/>
      <c r="O681" s="616">
        <v>1</v>
      </c>
      <c r="P681" s="357" t="s">
        <v>1767</v>
      </c>
      <c r="Q681" s="357" t="s">
        <v>2093</v>
      </c>
      <c r="R681" s="357" t="s">
        <v>2094</v>
      </c>
      <c r="S681" s="617" t="s">
        <v>56</v>
      </c>
      <c r="T681" s="357" t="s">
        <v>2790</v>
      </c>
    </row>
    <row r="682" spans="2:20">
      <c r="B682" s="357" t="s">
        <v>2791</v>
      </c>
      <c r="C682" s="357" t="s">
        <v>140</v>
      </c>
      <c r="D682" s="616">
        <v>378</v>
      </c>
      <c r="E682" s="616">
        <v>383</v>
      </c>
      <c r="F682" s="616">
        <v>0</v>
      </c>
      <c r="G682" s="616">
        <v>0</v>
      </c>
      <c r="H682" s="357" t="s">
        <v>2113</v>
      </c>
      <c r="I682" s="357" t="s">
        <v>2114</v>
      </c>
      <c r="J682" s="357" t="s">
        <v>124</v>
      </c>
      <c r="K682" s="357" t="s">
        <v>2136</v>
      </c>
      <c r="L682" s="617" t="s">
        <v>57</v>
      </c>
      <c r="M682" s="618">
        <v>45184</v>
      </c>
      <c r="N682" s="617"/>
      <c r="O682" s="616">
        <v>1</v>
      </c>
      <c r="P682" s="357" t="s">
        <v>1767</v>
      </c>
      <c r="Q682" s="357" t="s">
        <v>2110</v>
      </c>
      <c r="R682" s="617"/>
      <c r="S682" s="617" t="s">
        <v>56</v>
      </c>
      <c r="T682" s="617"/>
    </row>
    <row r="683" spans="2:20">
      <c r="B683" s="357" t="s">
        <v>774</v>
      </c>
      <c r="C683" s="357" t="s">
        <v>745</v>
      </c>
      <c r="D683" s="616">
        <v>59</v>
      </c>
      <c r="E683" s="616">
        <v>79</v>
      </c>
      <c r="F683" s="616">
        <v>40</v>
      </c>
      <c r="G683" s="616">
        <v>0</v>
      </c>
      <c r="H683" s="357" t="s">
        <v>2166</v>
      </c>
      <c r="I683" s="357" t="s">
        <v>2100</v>
      </c>
      <c r="J683" s="357" t="s">
        <v>2199</v>
      </c>
      <c r="K683" s="357" t="s">
        <v>2109</v>
      </c>
      <c r="L683" s="617" t="s">
        <v>57</v>
      </c>
      <c r="M683" s="618">
        <v>45269</v>
      </c>
      <c r="N683" s="617"/>
      <c r="O683" s="616">
        <v>1</v>
      </c>
      <c r="P683" s="357" t="s">
        <v>1767</v>
      </c>
      <c r="Q683" s="357" t="s">
        <v>2093</v>
      </c>
      <c r="R683" s="357" t="s">
        <v>2119</v>
      </c>
      <c r="S683" s="617" t="s">
        <v>56</v>
      </c>
      <c r="T683" s="357" t="s">
        <v>2281</v>
      </c>
    </row>
    <row r="684" spans="2:20">
      <c r="B684" s="357" t="s">
        <v>508</v>
      </c>
      <c r="C684" s="357" t="s">
        <v>508</v>
      </c>
      <c r="D684" s="616">
        <v>70</v>
      </c>
      <c r="E684" s="616">
        <v>75</v>
      </c>
      <c r="F684" s="616">
        <v>0</v>
      </c>
      <c r="G684" s="616">
        <v>0</v>
      </c>
      <c r="H684" s="357" t="s">
        <v>2166</v>
      </c>
      <c r="I684" s="357" t="s">
        <v>2100</v>
      </c>
      <c r="J684" s="357" t="s">
        <v>3139</v>
      </c>
      <c r="K684" s="357" t="s">
        <v>3184</v>
      </c>
      <c r="L684" s="617" t="s">
        <v>57</v>
      </c>
      <c r="M684" s="618">
        <v>45292</v>
      </c>
      <c r="N684" s="617"/>
      <c r="O684" s="616">
        <v>1</v>
      </c>
      <c r="P684" s="357" t="s">
        <v>1767</v>
      </c>
      <c r="Q684" s="357" t="s">
        <v>2110</v>
      </c>
      <c r="R684" s="617"/>
      <c r="S684" s="617" t="s">
        <v>56</v>
      </c>
      <c r="T684" s="357" t="s">
        <v>2792</v>
      </c>
    </row>
    <row r="685" spans="2:20">
      <c r="B685" s="357" t="s">
        <v>2793</v>
      </c>
      <c r="C685" s="357" t="s">
        <v>352</v>
      </c>
      <c r="D685" s="616">
        <v>280</v>
      </c>
      <c r="E685" s="616">
        <v>300</v>
      </c>
      <c r="F685" s="616">
        <v>0</v>
      </c>
      <c r="G685" s="616">
        <v>0</v>
      </c>
      <c r="H685" s="357" t="s">
        <v>2111</v>
      </c>
      <c r="I685" s="357" t="s">
        <v>2112</v>
      </c>
      <c r="J685" s="357" t="s">
        <v>2387</v>
      </c>
      <c r="K685" s="357" t="s">
        <v>2337</v>
      </c>
      <c r="L685" s="617" t="s">
        <v>57</v>
      </c>
      <c r="M685" s="618">
        <v>45292</v>
      </c>
      <c r="N685" s="617"/>
      <c r="O685" s="616">
        <v>1</v>
      </c>
      <c r="P685" s="357" t="s">
        <v>1767</v>
      </c>
      <c r="Q685" s="357" t="s">
        <v>2110</v>
      </c>
      <c r="R685" s="617"/>
      <c r="S685" s="617" t="s">
        <v>56</v>
      </c>
      <c r="T685" s="357" t="s">
        <v>2794</v>
      </c>
    </row>
    <row r="686" spans="2:20">
      <c r="B686" s="357" t="s">
        <v>2795</v>
      </c>
      <c r="C686" s="357" t="s">
        <v>140</v>
      </c>
      <c r="D686" s="616">
        <v>445</v>
      </c>
      <c r="E686" s="616">
        <v>450</v>
      </c>
      <c r="F686" s="616">
        <v>0</v>
      </c>
      <c r="G686" s="616">
        <v>0</v>
      </c>
      <c r="H686" s="357" t="s">
        <v>2113</v>
      </c>
      <c r="I686" s="357" t="s">
        <v>2114</v>
      </c>
      <c r="J686" s="357" t="s">
        <v>124</v>
      </c>
      <c r="K686" s="357" t="s">
        <v>2136</v>
      </c>
      <c r="L686" s="617" t="s">
        <v>57</v>
      </c>
      <c r="M686" s="618">
        <v>45184</v>
      </c>
      <c r="N686" s="617"/>
      <c r="O686" s="616">
        <v>1</v>
      </c>
      <c r="P686" s="357" t="s">
        <v>1767</v>
      </c>
      <c r="Q686" s="357" t="s">
        <v>2110</v>
      </c>
      <c r="R686" s="617"/>
      <c r="S686" s="617" t="s">
        <v>56</v>
      </c>
      <c r="T686" s="617"/>
    </row>
    <row r="687" spans="2:20">
      <c r="B687" s="357" t="s">
        <v>262</v>
      </c>
      <c r="C687" s="357" t="s">
        <v>259</v>
      </c>
      <c r="D687" s="616">
        <v>75</v>
      </c>
      <c r="E687" s="616">
        <v>85</v>
      </c>
      <c r="F687" s="616">
        <v>0</v>
      </c>
      <c r="G687" s="616">
        <v>0</v>
      </c>
      <c r="H687" s="357" t="s">
        <v>2166</v>
      </c>
      <c r="I687" s="357" t="s">
        <v>2100</v>
      </c>
      <c r="J687" s="357" t="s">
        <v>2409</v>
      </c>
      <c r="K687" s="357" t="s">
        <v>450</v>
      </c>
      <c r="L687" s="617" t="s">
        <v>90</v>
      </c>
      <c r="M687" s="618">
        <v>45291</v>
      </c>
      <c r="N687" s="617"/>
      <c r="O687" s="616">
        <v>1</v>
      </c>
      <c r="P687" s="357" t="s">
        <v>1767</v>
      </c>
      <c r="Q687" s="357" t="s">
        <v>2093</v>
      </c>
      <c r="R687" s="357" t="s">
        <v>2094</v>
      </c>
      <c r="S687" s="617" t="s">
        <v>56</v>
      </c>
      <c r="T687" s="617"/>
    </row>
    <row r="688" spans="2:20">
      <c r="B688" s="357" t="s">
        <v>262</v>
      </c>
      <c r="C688" s="357" t="s">
        <v>259</v>
      </c>
      <c r="D688" s="616">
        <v>65</v>
      </c>
      <c r="E688" s="616">
        <v>75</v>
      </c>
      <c r="F688" s="616">
        <v>0</v>
      </c>
      <c r="G688" s="616">
        <v>0</v>
      </c>
      <c r="H688" s="357" t="s">
        <v>2166</v>
      </c>
      <c r="I688" s="357" t="s">
        <v>2100</v>
      </c>
      <c r="J688" s="357" t="s">
        <v>2409</v>
      </c>
      <c r="K688" s="357" t="s">
        <v>450</v>
      </c>
      <c r="L688" s="617" t="s">
        <v>84</v>
      </c>
      <c r="M688" s="618">
        <v>45291</v>
      </c>
      <c r="N688" s="617"/>
      <c r="O688" s="616">
        <v>1</v>
      </c>
      <c r="P688" s="357" t="s">
        <v>1767</v>
      </c>
      <c r="Q688" s="357" t="s">
        <v>2093</v>
      </c>
      <c r="R688" s="357" t="s">
        <v>2094</v>
      </c>
      <c r="S688" s="617" t="s">
        <v>56</v>
      </c>
      <c r="T688" s="617"/>
    </row>
    <row r="689" spans="2:20">
      <c r="B689" s="357" t="s">
        <v>262</v>
      </c>
      <c r="C689" s="357" t="s">
        <v>255</v>
      </c>
      <c r="D689" s="616">
        <v>75</v>
      </c>
      <c r="E689" s="616">
        <v>85</v>
      </c>
      <c r="F689" s="616">
        <v>0</v>
      </c>
      <c r="G689" s="616">
        <v>0</v>
      </c>
      <c r="H689" s="357" t="s">
        <v>2166</v>
      </c>
      <c r="I689" s="357" t="s">
        <v>2100</v>
      </c>
      <c r="J689" s="357" t="s">
        <v>2409</v>
      </c>
      <c r="K689" s="357" t="s">
        <v>450</v>
      </c>
      <c r="L689" s="617" t="s">
        <v>90</v>
      </c>
      <c r="M689" s="618">
        <v>45291</v>
      </c>
      <c r="N689" s="617"/>
      <c r="O689" s="616">
        <v>1</v>
      </c>
      <c r="P689" s="357" t="s">
        <v>1767</v>
      </c>
      <c r="Q689" s="357" t="s">
        <v>2093</v>
      </c>
      <c r="R689" s="357" t="s">
        <v>2094</v>
      </c>
      <c r="S689" s="617" t="s">
        <v>56</v>
      </c>
      <c r="T689" s="357" t="s">
        <v>2244</v>
      </c>
    </row>
    <row r="690" spans="2:20">
      <c r="B690" s="357" t="s">
        <v>262</v>
      </c>
      <c r="C690" s="357" t="s">
        <v>255</v>
      </c>
      <c r="D690" s="616">
        <v>65</v>
      </c>
      <c r="E690" s="616">
        <v>75</v>
      </c>
      <c r="F690" s="616">
        <v>0</v>
      </c>
      <c r="G690" s="616">
        <v>0</v>
      </c>
      <c r="H690" s="357" t="s">
        <v>2166</v>
      </c>
      <c r="I690" s="357" t="s">
        <v>2100</v>
      </c>
      <c r="J690" s="357" t="s">
        <v>2409</v>
      </c>
      <c r="K690" s="357" t="s">
        <v>450</v>
      </c>
      <c r="L690" s="617" t="s">
        <v>84</v>
      </c>
      <c r="M690" s="618">
        <v>45291</v>
      </c>
      <c r="N690" s="617"/>
      <c r="O690" s="616">
        <v>1</v>
      </c>
      <c r="P690" s="357" t="s">
        <v>1767</v>
      </c>
      <c r="Q690" s="357" t="s">
        <v>2093</v>
      </c>
      <c r="R690" s="357" t="s">
        <v>2094</v>
      </c>
      <c r="S690" s="617" t="s">
        <v>56</v>
      </c>
      <c r="T690" s="357" t="s">
        <v>2244</v>
      </c>
    </row>
    <row r="691" spans="2:20">
      <c r="B691" s="357" t="s">
        <v>2796</v>
      </c>
      <c r="C691" s="357" t="s">
        <v>655</v>
      </c>
      <c r="D691" s="616">
        <v>-5</v>
      </c>
      <c r="E691" s="616">
        <v>0</v>
      </c>
      <c r="F691" s="616">
        <v>0</v>
      </c>
      <c r="G691" s="616">
        <v>0</v>
      </c>
      <c r="H691" s="357" t="s">
        <v>2099</v>
      </c>
      <c r="I691" s="357" t="s">
        <v>2114</v>
      </c>
      <c r="J691" s="357" t="s">
        <v>2603</v>
      </c>
      <c r="K691" s="357" t="s">
        <v>2092</v>
      </c>
      <c r="L691" s="617" t="s">
        <v>57</v>
      </c>
      <c r="M691" s="618">
        <v>45299</v>
      </c>
      <c r="N691" s="617"/>
      <c r="O691" s="616">
        <v>1</v>
      </c>
      <c r="P691" s="357" t="s">
        <v>1767</v>
      </c>
      <c r="Q691" s="357" t="s">
        <v>2093</v>
      </c>
      <c r="R691" s="357" t="s">
        <v>2094</v>
      </c>
      <c r="S691" s="617" t="s">
        <v>56</v>
      </c>
      <c r="T691" s="617"/>
    </row>
    <row r="692" spans="2:20">
      <c r="B692" s="357" t="s">
        <v>2796</v>
      </c>
      <c r="C692" s="357" t="s">
        <v>656</v>
      </c>
      <c r="D692" s="616">
        <v>-5</v>
      </c>
      <c r="E692" s="616">
        <v>0</v>
      </c>
      <c r="F692" s="616">
        <v>0</v>
      </c>
      <c r="G692" s="616">
        <v>0</v>
      </c>
      <c r="H692" s="357" t="s">
        <v>2099</v>
      </c>
      <c r="I692" s="357" t="s">
        <v>2114</v>
      </c>
      <c r="J692" s="357" t="s">
        <v>2603</v>
      </c>
      <c r="K692" s="357" t="s">
        <v>2092</v>
      </c>
      <c r="L692" s="617" t="s">
        <v>57</v>
      </c>
      <c r="M692" s="618">
        <v>45299</v>
      </c>
      <c r="N692" s="617"/>
      <c r="O692" s="616">
        <v>1</v>
      </c>
      <c r="P692" s="357" t="s">
        <v>1767</v>
      </c>
      <c r="Q692" s="357" t="s">
        <v>2093</v>
      </c>
      <c r="R692" s="357" t="s">
        <v>2094</v>
      </c>
      <c r="S692" s="617" t="s">
        <v>56</v>
      </c>
      <c r="T692" s="617"/>
    </row>
    <row r="693" spans="2:20">
      <c r="B693" s="357" t="s">
        <v>2797</v>
      </c>
      <c r="C693" s="357" t="s">
        <v>467</v>
      </c>
      <c r="D693" s="616">
        <v>5</v>
      </c>
      <c r="E693" s="616">
        <v>15</v>
      </c>
      <c r="F693" s="616">
        <v>0</v>
      </c>
      <c r="G693" s="616">
        <v>0</v>
      </c>
      <c r="H693" s="357" t="s">
        <v>2161</v>
      </c>
      <c r="I693" s="357" t="s">
        <v>2104</v>
      </c>
      <c r="J693" s="357" t="s">
        <v>2162</v>
      </c>
      <c r="K693" s="357" t="s">
        <v>2130</v>
      </c>
      <c r="L693" s="617" t="s">
        <v>57</v>
      </c>
      <c r="M693" s="618">
        <v>45292</v>
      </c>
      <c r="N693" s="617"/>
      <c r="O693" s="616">
        <v>1</v>
      </c>
      <c r="P693" s="357" t="s">
        <v>1767</v>
      </c>
      <c r="Q693" s="357" t="s">
        <v>2093</v>
      </c>
      <c r="R693" s="357" t="s">
        <v>2094</v>
      </c>
      <c r="S693" s="617" t="s">
        <v>56</v>
      </c>
      <c r="T693" s="617"/>
    </row>
    <row r="694" spans="2:20">
      <c r="B694" s="357" t="s">
        <v>825</v>
      </c>
      <c r="C694" s="357" t="s">
        <v>825</v>
      </c>
      <c r="D694" s="616">
        <v>124</v>
      </c>
      <c r="E694" s="616">
        <v>129</v>
      </c>
      <c r="F694" s="616">
        <v>0</v>
      </c>
      <c r="G694" s="616">
        <v>0</v>
      </c>
      <c r="H694" s="357" t="s">
        <v>2099</v>
      </c>
      <c r="I694" s="357" t="s">
        <v>2114</v>
      </c>
      <c r="J694" s="357" t="s">
        <v>461</v>
      </c>
      <c r="K694" s="357" t="s">
        <v>674</v>
      </c>
      <c r="L694" s="617" t="s">
        <v>57</v>
      </c>
      <c r="M694" s="618">
        <v>45292</v>
      </c>
      <c r="N694" s="617"/>
      <c r="O694" s="616">
        <v>1</v>
      </c>
      <c r="P694" s="357" t="s">
        <v>1767</v>
      </c>
      <c r="Q694" s="357" t="s">
        <v>2093</v>
      </c>
      <c r="R694" s="357" t="s">
        <v>2094</v>
      </c>
      <c r="S694" s="617" t="s">
        <v>56</v>
      </c>
      <c r="T694" s="357" t="s">
        <v>2798</v>
      </c>
    </row>
    <row r="695" spans="2:20">
      <c r="B695" s="357" t="s">
        <v>836</v>
      </c>
      <c r="C695" s="357" t="s">
        <v>575</v>
      </c>
      <c r="D695" s="616">
        <v>-44</v>
      </c>
      <c r="E695" s="616">
        <v>-39</v>
      </c>
      <c r="F695" s="616">
        <v>0</v>
      </c>
      <c r="G695" s="616">
        <v>0</v>
      </c>
      <c r="H695" s="357" t="s">
        <v>2114</v>
      </c>
      <c r="I695" s="357" t="s">
        <v>2100</v>
      </c>
      <c r="J695" s="357" t="s">
        <v>3036</v>
      </c>
      <c r="K695" s="357" t="s">
        <v>2102</v>
      </c>
      <c r="L695" s="617" t="s">
        <v>57</v>
      </c>
      <c r="M695" s="618">
        <v>45299</v>
      </c>
      <c r="N695" s="617"/>
      <c r="O695" s="616">
        <v>1</v>
      </c>
      <c r="P695" s="357" t="s">
        <v>1767</v>
      </c>
      <c r="Q695" s="357" t="s">
        <v>2093</v>
      </c>
      <c r="R695" s="357" t="s">
        <v>2094</v>
      </c>
      <c r="S695" s="617" t="s">
        <v>56</v>
      </c>
      <c r="T695" s="617"/>
    </row>
    <row r="696" spans="2:20">
      <c r="B696" s="357" t="s">
        <v>837</v>
      </c>
      <c r="C696" s="357" t="s">
        <v>837</v>
      </c>
      <c r="D696" s="616">
        <v>-63</v>
      </c>
      <c r="E696" s="616">
        <v>-58</v>
      </c>
      <c r="F696" s="616">
        <v>0</v>
      </c>
      <c r="G696" s="616">
        <v>0</v>
      </c>
      <c r="H696" s="357" t="s">
        <v>2100</v>
      </c>
      <c r="I696" s="357" t="s">
        <v>45</v>
      </c>
      <c r="J696" s="357" t="s">
        <v>2420</v>
      </c>
      <c r="K696" s="357" t="s">
        <v>2129</v>
      </c>
      <c r="L696" s="617" t="s">
        <v>57</v>
      </c>
      <c r="M696" s="618">
        <v>45292</v>
      </c>
      <c r="N696" s="617"/>
      <c r="O696" s="616">
        <v>1</v>
      </c>
      <c r="P696" s="357" t="s">
        <v>1767</v>
      </c>
      <c r="Q696" s="357" t="s">
        <v>2093</v>
      </c>
      <c r="R696" s="357" t="s">
        <v>2094</v>
      </c>
      <c r="S696" s="617" t="s">
        <v>56</v>
      </c>
      <c r="T696" s="357" t="s">
        <v>2279</v>
      </c>
    </row>
    <row r="697" spans="2:20">
      <c r="B697" s="357" t="s">
        <v>2799</v>
      </c>
      <c r="C697" s="357" t="s">
        <v>2799</v>
      </c>
      <c r="D697" s="616">
        <v>-68</v>
      </c>
      <c r="E697" s="616">
        <v>-63</v>
      </c>
      <c r="F697" s="616">
        <v>0</v>
      </c>
      <c r="G697" s="616">
        <v>0</v>
      </c>
      <c r="H697" s="357" t="s">
        <v>2100</v>
      </c>
      <c r="I697" s="357" t="s">
        <v>45</v>
      </c>
      <c r="J697" s="357" t="s">
        <v>2278</v>
      </c>
      <c r="K697" s="357" t="s">
        <v>2129</v>
      </c>
      <c r="L697" s="617" t="s">
        <v>57</v>
      </c>
      <c r="M697" s="618">
        <v>45292</v>
      </c>
      <c r="N697" s="617"/>
      <c r="O697" s="616">
        <v>1</v>
      </c>
      <c r="P697" s="357" t="s">
        <v>1767</v>
      </c>
      <c r="Q697" s="357" t="s">
        <v>2093</v>
      </c>
      <c r="R697" s="357" t="s">
        <v>2094</v>
      </c>
      <c r="S697" s="617" t="s">
        <v>56</v>
      </c>
      <c r="T697" s="357" t="s">
        <v>2279</v>
      </c>
    </row>
    <row r="698" spans="2:20">
      <c r="B698" s="357" t="s">
        <v>2800</v>
      </c>
      <c r="C698" s="357" t="s">
        <v>638</v>
      </c>
      <c r="D698" s="616">
        <v>592</v>
      </c>
      <c r="E698" s="616">
        <v>602</v>
      </c>
      <c r="F698" s="616">
        <v>0</v>
      </c>
      <c r="G698" s="616">
        <v>0</v>
      </c>
      <c r="H698" s="357" t="s">
        <v>2324</v>
      </c>
      <c r="I698" s="357" t="s">
        <v>2401</v>
      </c>
      <c r="J698" s="357" t="s">
        <v>3002</v>
      </c>
      <c r="K698" s="357" t="s">
        <v>2109</v>
      </c>
      <c r="L698" s="617" t="s">
        <v>57</v>
      </c>
      <c r="M698" s="618">
        <v>45299</v>
      </c>
      <c r="N698" s="617"/>
      <c r="O698" s="616">
        <v>1</v>
      </c>
      <c r="P698" s="357" t="s">
        <v>1767</v>
      </c>
      <c r="Q698" s="357" t="s">
        <v>2110</v>
      </c>
      <c r="R698" s="617"/>
      <c r="S698" s="617" t="s">
        <v>56</v>
      </c>
      <c r="T698" s="357" t="s">
        <v>2214</v>
      </c>
    </row>
    <row r="699" spans="2:20">
      <c r="B699" s="357" t="s">
        <v>2801</v>
      </c>
      <c r="C699" s="357" t="s">
        <v>467</v>
      </c>
      <c r="D699" s="616">
        <v>-45</v>
      </c>
      <c r="E699" s="616">
        <v>-35</v>
      </c>
      <c r="F699" s="616">
        <v>0</v>
      </c>
      <c r="G699" s="616">
        <v>0</v>
      </c>
      <c r="H699" s="357" t="s">
        <v>2161</v>
      </c>
      <c r="I699" s="357" t="s">
        <v>2104</v>
      </c>
      <c r="J699" s="357" t="s">
        <v>2162</v>
      </c>
      <c r="K699" s="357" t="s">
        <v>2102</v>
      </c>
      <c r="L699" s="617" t="s">
        <v>57</v>
      </c>
      <c r="M699" s="618">
        <v>45292</v>
      </c>
      <c r="N699" s="617"/>
      <c r="O699" s="616">
        <v>1</v>
      </c>
      <c r="P699" s="357" t="s">
        <v>1767</v>
      </c>
      <c r="Q699" s="357" t="s">
        <v>2093</v>
      </c>
      <c r="R699" s="357" t="s">
        <v>2094</v>
      </c>
      <c r="S699" s="617" t="s">
        <v>56</v>
      </c>
      <c r="T699" s="617"/>
    </row>
    <row r="700" spans="2:20">
      <c r="B700" s="357" t="s">
        <v>2802</v>
      </c>
      <c r="C700" s="357" t="s">
        <v>570</v>
      </c>
      <c r="D700" s="616">
        <v>60</v>
      </c>
      <c r="E700" s="616">
        <v>65</v>
      </c>
      <c r="F700" s="616">
        <v>0</v>
      </c>
      <c r="G700" s="616">
        <v>0</v>
      </c>
      <c r="H700" s="357" t="s">
        <v>37</v>
      </c>
      <c r="I700" s="357" t="s">
        <v>45</v>
      </c>
      <c r="J700" s="357" t="s">
        <v>3268</v>
      </c>
      <c r="K700" s="357" t="s">
        <v>2803</v>
      </c>
      <c r="L700" s="617" t="s">
        <v>57</v>
      </c>
      <c r="M700" s="618">
        <v>45292</v>
      </c>
      <c r="N700" s="617"/>
      <c r="O700" s="616">
        <v>1</v>
      </c>
      <c r="P700" s="357" t="s">
        <v>1767</v>
      </c>
      <c r="Q700" s="357" t="s">
        <v>2093</v>
      </c>
      <c r="R700" s="357" t="s">
        <v>2094</v>
      </c>
      <c r="S700" s="617" t="s">
        <v>56</v>
      </c>
      <c r="T700" s="357" t="s">
        <v>3039</v>
      </c>
    </row>
    <row r="701" spans="2:20">
      <c r="B701" s="357" t="s">
        <v>2804</v>
      </c>
      <c r="C701" s="357" t="s">
        <v>735</v>
      </c>
      <c r="D701" s="616">
        <v>77</v>
      </c>
      <c r="E701" s="616">
        <v>97</v>
      </c>
      <c r="F701" s="616">
        <v>20</v>
      </c>
      <c r="G701" s="616">
        <v>0</v>
      </c>
      <c r="H701" s="357" t="s">
        <v>2133</v>
      </c>
      <c r="I701" s="357" t="s">
        <v>2134</v>
      </c>
      <c r="J701" s="357" t="s">
        <v>2135</v>
      </c>
      <c r="K701" s="357" t="s">
        <v>2130</v>
      </c>
      <c r="L701" s="617" t="s">
        <v>57</v>
      </c>
      <c r="M701" s="618">
        <v>45299</v>
      </c>
      <c r="N701" s="617"/>
      <c r="O701" s="616">
        <v>2</v>
      </c>
      <c r="P701" s="357" t="s">
        <v>1767</v>
      </c>
      <c r="Q701" s="357" t="s">
        <v>2093</v>
      </c>
      <c r="R701" s="357" t="s">
        <v>2119</v>
      </c>
      <c r="S701" s="617" t="s">
        <v>56</v>
      </c>
      <c r="T701" s="357" t="s">
        <v>2137</v>
      </c>
    </row>
    <row r="702" spans="2:20">
      <c r="B702" s="357" t="s">
        <v>776</v>
      </c>
      <c r="C702" s="357" t="s">
        <v>745</v>
      </c>
      <c r="D702" s="616">
        <v>149</v>
      </c>
      <c r="E702" s="616">
        <v>169</v>
      </c>
      <c r="F702" s="616">
        <v>0</v>
      </c>
      <c r="G702" s="616">
        <v>0</v>
      </c>
      <c r="H702" s="357" t="s">
        <v>2166</v>
      </c>
      <c r="I702" s="357" t="s">
        <v>2100</v>
      </c>
      <c r="J702" s="357" t="s">
        <v>2199</v>
      </c>
      <c r="K702" s="357" t="s">
        <v>2109</v>
      </c>
      <c r="L702" s="617" t="s">
        <v>57</v>
      </c>
      <c r="M702" s="618">
        <v>45269</v>
      </c>
      <c r="N702" s="617"/>
      <c r="O702" s="616">
        <v>1</v>
      </c>
      <c r="P702" s="357" t="s">
        <v>1767</v>
      </c>
      <c r="Q702" s="357" t="s">
        <v>2110</v>
      </c>
      <c r="R702" s="617"/>
      <c r="S702" s="617" t="s">
        <v>56</v>
      </c>
      <c r="T702" s="357" t="s">
        <v>2805</v>
      </c>
    </row>
    <row r="703" spans="2:20">
      <c r="B703" s="357" t="s">
        <v>778</v>
      </c>
      <c r="C703" s="357" t="s">
        <v>795</v>
      </c>
      <c r="D703" s="616">
        <v>30</v>
      </c>
      <c r="E703" s="616">
        <v>40</v>
      </c>
      <c r="F703" s="616">
        <v>40</v>
      </c>
      <c r="G703" s="616">
        <v>0</v>
      </c>
      <c r="H703" s="357" t="s">
        <v>2114</v>
      </c>
      <c r="I703" s="357" t="s">
        <v>37</v>
      </c>
      <c r="J703" s="357" t="s">
        <v>2118</v>
      </c>
      <c r="K703" s="357" t="s">
        <v>2102</v>
      </c>
      <c r="L703" s="617" t="s">
        <v>57</v>
      </c>
      <c r="M703" s="618">
        <v>45248</v>
      </c>
      <c r="N703" s="617"/>
      <c r="O703" s="616">
        <v>1</v>
      </c>
      <c r="P703" s="357" t="s">
        <v>1767</v>
      </c>
      <c r="Q703" s="357" t="s">
        <v>2093</v>
      </c>
      <c r="R703" s="357" t="s">
        <v>2119</v>
      </c>
      <c r="S703" s="617" t="s">
        <v>56</v>
      </c>
      <c r="T703" s="357" t="s">
        <v>2806</v>
      </c>
    </row>
    <row r="704" spans="2:20">
      <c r="B704" s="357" t="s">
        <v>780</v>
      </c>
      <c r="C704" s="357" t="s">
        <v>795</v>
      </c>
      <c r="D704" s="616">
        <v>35</v>
      </c>
      <c r="E704" s="616">
        <v>45</v>
      </c>
      <c r="F704" s="616">
        <v>40</v>
      </c>
      <c r="G704" s="616">
        <v>0</v>
      </c>
      <c r="H704" s="357" t="s">
        <v>2114</v>
      </c>
      <c r="I704" s="357" t="s">
        <v>37</v>
      </c>
      <c r="J704" s="357" t="s">
        <v>2118</v>
      </c>
      <c r="K704" s="357" t="s">
        <v>3267</v>
      </c>
      <c r="L704" s="617" t="s">
        <v>57</v>
      </c>
      <c r="M704" s="618">
        <v>45248</v>
      </c>
      <c r="N704" s="617"/>
      <c r="O704" s="616">
        <v>1</v>
      </c>
      <c r="P704" s="357" t="s">
        <v>1767</v>
      </c>
      <c r="Q704" s="357" t="s">
        <v>2093</v>
      </c>
      <c r="R704" s="357" t="s">
        <v>2119</v>
      </c>
      <c r="S704" s="617" t="s">
        <v>56</v>
      </c>
      <c r="T704" s="357" t="s">
        <v>2807</v>
      </c>
    </row>
    <row r="705" spans="2:20">
      <c r="B705" s="357" t="s">
        <v>782</v>
      </c>
      <c r="C705" s="357" t="s">
        <v>795</v>
      </c>
      <c r="D705" s="616">
        <v>30</v>
      </c>
      <c r="E705" s="616">
        <v>40</v>
      </c>
      <c r="F705" s="616">
        <v>40</v>
      </c>
      <c r="G705" s="616">
        <v>0</v>
      </c>
      <c r="H705" s="357" t="s">
        <v>2114</v>
      </c>
      <c r="I705" s="357" t="s">
        <v>37</v>
      </c>
      <c r="J705" s="357" t="s">
        <v>2118</v>
      </c>
      <c r="K705" s="357" t="s">
        <v>2102</v>
      </c>
      <c r="L705" s="617" t="s">
        <v>57</v>
      </c>
      <c r="M705" s="618">
        <v>45248</v>
      </c>
      <c r="N705" s="617"/>
      <c r="O705" s="616">
        <v>1</v>
      </c>
      <c r="P705" s="357" t="s">
        <v>1767</v>
      </c>
      <c r="Q705" s="357" t="s">
        <v>2093</v>
      </c>
      <c r="R705" s="357" t="s">
        <v>2119</v>
      </c>
      <c r="S705" s="617" t="s">
        <v>56</v>
      </c>
      <c r="T705" s="357" t="s">
        <v>2808</v>
      </c>
    </row>
    <row r="706" spans="2:20">
      <c r="B706" s="357" t="s">
        <v>783</v>
      </c>
      <c r="C706" s="357" t="s">
        <v>795</v>
      </c>
      <c r="D706" s="616">
        <v>35</v>
      </c>
      <c r="E706" s="616">
        <v>45</v>
      </c>
      <c r="F706" s="616">
        <v>40</v>
      </c>
      <c r="G706" s="616">
        <v>0</v>
      </c>
      <c r="H706" s="357" t="s">
        <v>2114</v>
      </c>
      <c r="I706" s="357" t="s">
        <v>37</v>
      </c>
      <c r="J706" s="357" t="s">
        <v>2118</v>
      </c>
      <c r="K706" s="357" t="s">
        <v>3267</v>
      </c>
      <c r="L706" s="617" t="s">
        <v>57</v>
      </c>
      <c r="M706" s="618">
        <v>45248</v>
      </c>
      <c r="N706" s="617"/>
      <c r="O706" s="616">
        <v>1</v>
      </c>
      <c r="P706" s="357" t="s">
        <v>1767</v>
      </c>
      <c r="Q706" s="357" t="s">
        <v>2093</v>
      </c>
      <c r="R706" s="357" t="s">
        <v>2119</v>
      </c>
      <c r="S706" s="617" t="s">
        <v>56</v>
      </c>
      <c r="T706" s="357" t="s">
        <v>2807</v>
      </c>
    </row>
    <row r="707" spans="2:20">
      <c r="B707" s="357" t="s">
        <v>2809</v>
      </c>
      <c r="C707" s="357" t="s">
        <v>724</v>
      </c>
      <c r="D707" s="616">
        <v>211</v>
      </c>
      <c r="E707" s="616">
        <v>236</v>
      </c>
      <c r="F707" s="616">
        <v>30</v>
      </c>
      <c r="G707" s="616">
        <v>0</v>
      </c>
      <c r="H707" s="357" t="s">
        <v>2178</v>
      </c>
      <c r="I707" s="357" t="s">
        <v>2179</v>
      </c>
      <c r="J707" s="357" t="s">
        <v>2180</v>
      </c>
      <c r="K707" s="357" t="s">
        <v>3013</v>
      </c>
      <c r="L707" s="617" t="s">
        <v>57</v>
      </c>
      <c r="M707" s="618">
        <v>45299</v>
      </c>
      <c r="N707" s="617"/>
      <c r="O707" s="616">
        <v>2</v>
      </c>
      <c r="P707" s="357" t="s">
        <v>1767</v>
      </c>
      <c r="Q707" s="357" t="s">
        <v>2093</v>
      </c>
      <c r="R707" s="357" t="s">
        <v>2119</v>
      </c>
      <c r="S707" s="617" t="s">
        <v>56</v>
      </c>
      <c r="T707" s="357" t="s">
        <v>2200</v>
      </c>
    </row>
    <row r="708" spans="2:20">
      <c r="B708" s="357" t="s">
        <v>2809</v>
      </c>
      <c r="C708" s="357" t="s">
        <v>721</v>
      </c>
      <c r="D708" s="616">
        <v>211</v>
      </c>
      <c r="E708" s="616">
        <v>236</v>
      </c>
      <c r="F708" s="616">
        <v>30</v>
      </c>
      <c r="G708" s="616">
        <v>0</v>
      </c>
      <c r="H708" s="357" t="s">
        <v>2178</v>
      </c>
      <c r="I708" s="357" t="s">
        <v>2179</v>
      </c>
      <c r="J708" s="357" t="s">
        <v>2180</v>
      </c>
      <c r="K708" s="357" t="s">
        <v>2109</v>
      </c>
      <c r="L708" s="617" t="s">
        <v>57</v>
      </c>
      <c r="M708" s="618">
        <v>45299</v>
      </c>
      <c r="N708" s="617"/>
      <c r="O708" s="616">
        <v>2</v>
      </c>
      <c r="P708" s="357" t="s">
        <v>1767</v>
      </c>
      <c r="Q708" s="357" t="s">
        <v>2093</v>
      </c>
      <c r="R708" s="357" t="s">
        <v>2119</v>
      </c>
      <c r="S708" s="617" t="s">
        <v>56</v>
      </c>
      <c r="T708" s="357" t="s">
        <v>2200</v>
      </c>
    </row>
    <row r="709" spans="2:20">
      <c r="B709" s="357" t="s">
        <v>2810</v>
      </c>
      <c r="C709" s="357" t="s">
        <v>140</v>
      </c>
      <c r="D709" s="616">
        <v>328</v>
      </c>
      <c r="E709" s="616">
        <v>1098</v>
      </c>
      <c r="F709" s="616">
        <v>0</v>
      </c>
      <c r="G709" s="616">
        <v>0</v>
      </c>
      <c r="H709" s="357" t="s">
        <v>2113</v>
      </c>
      <c r="I709" s="357" t="s">
        <v>2114</v>
      </c>
      <c r="J709" s="357" t="s">
        <v>124</v>
      </c>
      <c r="K709" s="357" t="s">
        <v>2136</v>
      </c>
      <c r="L709" s="617" t="s">
        <v>57</v>
      </c>
      <c r="M709" s="618">
        <v>45184</v>
      </c>
      <c r="N709" s="617"/>
      <c r="O709" s="616">
        <v>1</v>
      </c>
      <c r="P709" s="357" t="s">
        <v>1767</v>
      </c>
      <c r="Q709" s="357" t="s">
        <v>2110</v>
      </c>
      <c r="R709" s="617"/>
      <c r="S709" s="617" t="s">
        <v>56</v>
      </c>
      <c r="T709" s="617"/>
    </row>
    <row r="710" spans="2:20">
      <c r="B710" s="357" t="s">
        <v>2811</v>
      </c>
      <c r="C710" s="357" t="s">
        <v>735</v>
      </c>
      <c r="D710" s="616">
        <v>59</v>
      </c>
      <c r="E710" s="616">
        <v>74</v>
      </c>
      <c r="F710" s="616">
        <v>20</v>
      </c>
      <c r="G710" s="616">
        <v>0</v>
      </c>
      <c r="H710" s="357" t="s">
        <v>2133</v>
      </c>
      <c r="I710" s="357" t="s">
        <v>2134</v>
      </c>
      <c r="J710" s="357" t="s">
        <v>2135</v>
      </c>
      <c r="K710" s="357" t="s">
        <v>2130</v>
      </c>
      <c r="L710" s="617" t="s">
        <v>57</v>
      </c>
      <c r="M710" s="618">
        <v>45299</v>
      </c>
      <c r="N710" s="617"/>
      <c r="O710" s="616">
        <v>2</v>
      </c>
      <c r="P710" s="357" t="s">
        <v>1767</v>
      </c>
      <c r="Q710" s="357" t="s">
        <v>2093</v>
      </c>
      <c r="R710" s="357" t="s">
        <v>2119</v>
      </c>
      <c r="S710" s="617" t="s">
        <v>56</v>
      </c>
      <c r="T710" s="357" t="s">
        <v>2361</v>
      </c>
    </row>
    <row r="711" spans="2:20">
      <c r="B711" s="357" t="s">
        <v>2812</v>
      </c>
      <c r="C711" s="357" t="s">
        <v>709</v>
      </c>
      <c r="D711" s="616">
        <v>157</v>
      </c>
      <c r="E711" s="616">
        <v>167</v>
      </c>
      <c r="F711" s="616">
        <v>40</v>
      </c>
      <c r="G711" s="616">
        <v>0</v>
      </c>
      <c r="H711" s="357" t="s">
        <v>2099</v>
      </c>
      <c r="I711" s="357" t="s">
        <v>2114</v>
      </c>
      <c r="J711" s="357" t="s">
        <v>249</v>
      </c>
      <c r="K711" s="357" t="s">
        <v>2124</v>
      </c>
      <c r="L711" s="617" t="s">
        <v>57</v>
      </c>
      <c r="M711" s="618">
        <v>45299</v>
      </c>
      <c r="N711" s="617"/>
      <c r="O711" s="616">
        <v>2</v>
      </c>
      <c r="P711" s="357" t="s">
        <v>1767</v>
      </c>
      <c r="Q711" s="357" t="s">
        <v>2093</v>
      </c>
      <c r="R711" s="357" t="s">
        <v>2119</v>
      </c>
      <c r="S711" s="617" t="s">
        <v>56</v>
      </c>
      <c r="T711" s="357" t="s">
        <v>2813</v>
      </c>
    </row>
    <row r="712" spans="2:20">
      <c r="B712" s="357" t="s">
        <v>2814</v>
      </c>
      <c r="C712" s="357" t="s">
        <v>485</v>
      </c>
      <c r="D712" s="616">
        <v>175</v>
      </c>
      <c r="E712" s="616">
        <v>180</v>
      </c>
      <c r="F712" s="616">
        <v>0</v>
      </c>
      <c r="G712" s="616">
        <v>0</v>
      </c>
      <c r="H712" s="357" t="s">
        <v>2100</v>
      </c>
      <c r="I712" s="357" t="s">
        <v>45</v>
      </c>
      <c r="J712" s="357" t="s">
        <v>461</v>
      </c>
      <c r="K712" s="357" t="s">
        <v>2092</v>
      </c>
      <c r="L712" s="617" t="s">
        <v>57</v>
      </c>
      <c r="M712" s="618">
        <v>45292</v>
      </c>
      <c r="N712" s="617"/>
      <c r="O712" s="616">
        <v>1</v>
      </c>
      <c r="P712" s="357" t="s">
        <v>1767</v>
      </c>
      <c r="Q712" s="357" t="s">
        <v>2110</v>
      </c>
      <c r="R712" s="617"/>
      <c r="S712" s="617" t="s">
        <v>56</v>
      </c>
      <c r="T712" s="357" t="s">
        <v>2815</v>
      </c>
    </row>
    <row r="713" spans="2:20">
      <c r="B713" s="357" t="s">
        <v>2816</v>
      </c>
      <c r="C713" s="357" t="s">
        <v>140</v>
      </c>
      <c r="D713" s="616">
        <v>378</v>
      </c>
      <c r="E713" s="616">
        <v>383</v>
      </c>
      <c r="F713" s="616">
        <v>0</v>
      </c>
      <c r="G713" s="616">
        <v>0</v>
      </c>
      <c r="H713" s="357" t="s">
        <v>2113</v>
      </c>
      <c r="I713" s="357" t="s">
        <v>2114</v>
      </c>
      <c r="J713" s="357" t="s">
        <v>124</v>
      </c>
      <c r="K713" s="357" t="s">
        <v>2136</v>
      </c>
      <c r="L713" s="617" t="s">
        <v>57</v>
      </c>
      <c r="M713" s="618">
        <v>45184</v>
      </c>
      <c r="N713" s="617"/>
      <c r="O713" s="616">
        <v>1</v>
      </c>
      <c r="P713" s="357" t="s">
        <v>1767</v>
      </c>
      <c r="Q713" s="357" t="s">
        <v>2110</v>
      </c>
      <c r="R713" s="617"/>
      <c r="S713" s="617" t="s">
        <v>56</v>
      </c>
      <c r="T713" s="617"/>
    </row>
    <row r="714" spans="2:20">
      <c r="B714" s="357" t="s">
        <v>2817</v>
      </c>
      <c r="C714" s="357" t="s">
        <v>677</v>
      </c>
      <c r="D714" s="616">
        <v>112</v>
      </c>
      <c r="E714" s="616">
        <v>117</v>
      </c>
      <c r="F714" s="616">
        <v>0</v>
      </c>
      <c r="G714" s="616">
        <v>0</v>
      </c>
      <c r="H714" s="357" t="s">
        <v>37</v>
      </c>
      <c r="I714" s="357" t="s">
        <v>45</v>
      </c>
      <c r="J714" s="357" t="s">
        <v>2409</v>
      </c>
      <c r="K714" s="357" t="s">
        <v>2410</v>
      </c>
      <c r="L714" s="617" t="s">
        <v>57</v>
      </c>
      <c r="M714" s="618">
        <v>45299</v>
      </c>
      <c r="N714" s="617"/>
      <c r="O714" s="616">
        <v>1</v>
      </c>
      <c r="P714" s="357" t="s">
        <v>1767</v>
      </c>
      <c r="Q714" s="357" t="s">
        <v>2093</v>
      </c>
      <c r="R714" s="357" t="s">
        <v>2094</v>
      </c>
      <c r="S714" s="617" t="s">
        <v>56</v>
      </c>
      <c r="T714" s="617"/>
    </row>
    <row r="715" spans="2:20">
      <c r="B715" s="357" t="s">
        <v>2818</v>
      </c>
      <c r="C715" s="357" t="s">
        <v>467</v>
      </c>
      <c r="D715" s="616">
        <v>-25</v>
      </c>
      <c r="E715" s="616">
        <v>-15</v>
      </c>
      <c r="F715" s="616">
        <v>0</v>
      </c>
      <c r="G715" s="616">
        <v>0</v>
      </c>
      <c r="H715" s="357" t="s">
        <v>2161</v>
      </c>
      <c r="I715" s="357" t="s">
        <v>2104</v>
      </c>
      <c r="J715" s="357" t="s">
        <v>2162</v>
      </c>
      <c r="K715" s="357" t="s">
        <v>2102</v>
      </c>
      <c r="L715" s="617" t="s">
        <v>57</v>
      </c>
      <c r="M715" s="618">
        <v>45292</v>
      </c>
      <c r="N715" s="617"/>
      <c r="O715" s="616">
        <v>1</v>
      </c>
      <c r="P715" s="357" t="s">
        <v>1767</v>
      </c>
      <c r="Q715" s="357" t="s">
        <v>2093</v>
      </c>
      <c r="R715" s="357" t="s">
        <v>2094</v>
      </c>
      <c r="S715" s="617" t="s">
        <v>56</v>
      </c>
      <c r="T715" s="617"/>
    </row>
    <row r="716" spans="2:20">
      <c r="B716" s="357" t="s">
        <v>2819</v>
      </c>
      <c r="C716" s="357" t="s">
        <v>550</v>
      </c>
      <c r="D716" s="616">
        <v>42</v>
      </c>
      <c r="E716" s="616">
        <v>52</v>
      </c>
      <c r="F716" s="616">
        <v>90</v>
      </c>
      <c r="G716" s="616">
        <v>0</v>
      </c>
      <c r="H716" s="357" t="s">
        <v>2089</v>
      </c>
      <c r="I716" s="357" t="s">
        <v>2090</v>
      </c>
      <c r="J716" s="357" t="s">
        <v>2091</v>
      </c>
      <c r="K716" s="357" t="s">
        <v>2102</v>
      </c>
      <c r="L716" s="617" t="s">
        <v>57</v>
      </c>
      <c r="M716" s="618">
        <v>45299</v>
      </c>
      <c r="N716" s="617"/>
      <c r="O716" s="616">
        <v>1</v>
      </c>
      <c r="P716" s="357" t="s">
        <v>1767</v>
      </c>
      <c r="Q716" s="357" t="s">
        <v>2093</v>
      </c>
      <c r="R716" s="357" t="s">
        <v>2094</v>
      </c>
      <c r="S716" s="617" t="s">
        <v>56</v>
      </c>
      <c r="T716" s="357" t="s">
        <v>3029</v>
      </c>
    </row>
    <row r="717" spans="2:20">
      <c r="B717" s="357" t="s">
        <v>2820</v>
      </c>
      <c r="C717" s="357" t="s">
        <v>467</v>
      </c>
      <c r="D717" s="616">
        <v>25</v>
      </c>
      <c r="E717" s="616">
        <v>35</v>
      </c>
      <c r="F717" s="616">
        <v>0</v>
      </c>
      <c r="G717" s="616">
        <v>0</v>
      </c>
      <c r="H717" s="357" t="s">
        <v>2161</v>
      </c>
      <c r="I717" s="357" t="s">
        <v>2104</v>
      </c>
      <c r="J717" s="357" t="s">
        <v>2162</v>
      </c>
      <c r="K717" s="357" t="s">
        <v>2130</v>
      </c>
      <c r="L717" s="617" t="s">
        <v>57</v>
      </c>
      <c r="M717" s="618">
        <v>45292</v>
      </c>
      <c r="N717" s="617"/>
      <c r="O717" s="616">
        <v>1</v>
      </c>
      <c r="P717" s="357" t="s">
        <v>1767</v>
      </c>
      <c r="Q717" s="357" t="s">
        <v>2093</v>
      </c>
      <c r="R717" s="357" t="s">
        <v>2094</v>
      </c>
      <c r="S717" s="617" t="s">
        <v>56</v>
      </c>
      <c r="T717" s="617"/>
    </row>
    <row r="718" spans="2:20">
      <c r="B718" s="357" t="s">
        <v>2821</v>
      </c>
      <c r="C718" s="357" t="s">
        <v>467</v>
      </c>
      <c r="D718" s="616">
        <v>-45</v>
      </c>
      <c r="E718" s="616">
        <v>-35</v>
      </c>
      <c r="F718" s="616">
        <v>0</v>
      </c>
      <c r="G718" s="616">
        <v>0</v>
      </c>
      <c r="H718" s="357" t="s">
        <v>2161</v>
      </c>
      <c r="I718" s="357" t="s">
        <v>2104</v>
      </c>
      <c r="J718" s="357" t="s">
        <v>2162</v>
      </c>
      <c r="K718" s="357" t="s">
        <v>2130</v>
      </c>
      <c r="L718" s="617" t="s">
        <v>57</v>
      </c>
      <c r="M718" s="618">
        <v>45292</v>
      </c>
      <c r="N718" s="617"/>
      <c r="O718" s="616">
        <v>1</v>
      </c>
      <c r="P718" s="357" t="s">
        <v>1767</v>
      </c>
      <c r="Q718" s="357" t="s">
        <v>2093</v>
      </c>
      <c r="R718" s="357" t="s">
        <v>2094</v>
      </c>
      <c r="S718" s="617" t="s">
        <v>56</v>
      </c>
      <c r="T718" s="617"/>
    </row>
    <row r="719" spans="2:20">
      <c r="B719" s="357" t="s">
        <v>2822</v>
      </c>
      <c r="C719" s="357" t="s">
        <v>651</v>
      </c>
      <c r="D719" s="616">
        <v>48</v>
      </c>
      <c r="E719" s="616">
        <v>38</v>
      </c>
      <c r="F719" s="616">
        <v>0</v>
      </c>
      <c r="G719" s="616">
        <v>0</v>
      </c>
      <c r="H719" s="357" t="s">
        <v>2113</v>
      </c>
      <c r="I719" s="357" t="s">
        <v>2114</v>
      </c>
      <c r="J719" s="357" t="s">
        <v>249</v>
      </c>
      <c r="K719" s="357" t="s">
        <v>2102</v>
      </c>
      <c r="L719" s="617" t="s">
        <v>57</v>
      </c>
      <c r="M719" s="618">
        <v>45299</v>
      </c>
      <c r="N719" s="617"/>
      <c r="O719" s="616">
        <v>1</v>
      </c>
      <c r="P719" s="357" t="s">
        <v>1767</v>
      </c>
      <c r="Q719" s="357" t="s">
        <v>2093</v>
      </c>
      <c r="R719" s="357" t="s">
        <v>2094</v>
      </c>
      <c r="S719" s="617" t="s">
        <v>56</v>
      </c>
      <c r="T719" s="617"/>
    </row>
    <row r="720" spans="2:20">
      <c r="B720" s="357" t="s">
        <v>2823</v>
      </c>
      <c r="C720" s="357" t="s">
        <v>651</v>
      </c>
      <c r="D720" s="616">
        <v>64</v>
      </c>
      <c r="E720" s="616">
        <v>54</v>
      </c>
      <c r="F720" s="616">
        <v>0</v>
      </c>
      <c r="G720" s="616">
        <v>0</v>
      </c>
      <c r="H720" s="357" t="s">
        <v>2113</v>
      </c>
      <c r="I720" s="357" t="s">
        <v>2114</v>
      </c>
      <c r="J720" s="357" t="s">
        <v>249</v>
      </c>
      <c r="K720" s="357" t="s">
        <v>2102</v>
      </c>
      <c r="L720" s="617" t="s">
        <v>57</v>
      </c>
      <c r="M720" s="618">
        <v>45299</v>
      </c>
      <c r="N720" s="617"/>
      <c r="O720" s="616">
        <v>1</v>
      </c>
      <c r="P720" s="357" t="s">
        <v>1767</v>
      </c>
      <c r="Q720" s="357" t="s">
        <v>2093</v>
      </c>
      <c r="R720" s="357" t="s">
        <v>2094</v>
      </c>
      <c r="S720" s="617" t="s">
        <v>56</v>
      </c>
      <c r="T720" s="617"/>
    </row>
    <row r="721" spans="2:20">
      <c r="B721" s="357" t="s">
        <v>191</v>
      </c>
      <c r="C721" s="357" t="s">
        <v>185</v>
      </c>
      <c r="D721" s="616">
        <v>187</v>
      </c>
      <c r="E721" s="616">
        <v>192</v>
      </c>
      <c r="F721" s="616">
        <v>0</v>
      </c>
      <c r="G721" s="616">
        <v>0</v>
      </c>
      <c r="H721" s="357" t="s">
        <v>2113</v>
      </c>
      <c r="I721" s="357" t="s">
        <v>2113</v>
      </c>
      <c r="J721" s="357" t="s">
        <v>2175</v>
      </c>
      <c r="K721" s="357" t="s">
        <v>2136</v>
      </c>
      <c r="L721" s="617" t="s">
        <v>57</v>
      </c>
      <c r="M721" s="618">
        <v>45248</v>
      </c>
      <c r="N721" s="617"/>
      <c r="O721" s="616">
        <v>1</v>
      </c>
      <c r="P721" s="357" t="s">
        <v>1767</v>
      </c>
      <c r="Q721" s="357" t="s">
        <v>2110</v>
      </c>
      <c r="R721" s="617"/>
      <c r="S721" s="617" t="s">
        <v>56</v>
      </c>
      <c r="T721" s="357" t="s">
        <v>2824</v>
      </c>
    </row>
    <row r="722" spans="2:20">
      <c r="B722" s="357" t="s">
        <v>639</v>
      </c>
      <c r="C722" s="357" t="s">
        <v>638</v>
      </c>
      <c r="D722" s="616">
        <v>299</v>
      </c>
      <c r="E722" s="616">
        <v>304</v>
      </c>
      <c r="F722" s="616">
        <v>0</v>
      </c>
      <c r="G722" s="616">
        <v>0</v>
      </c>
      <c r="H722" s="357" t="s">
        <v>2324</v>
      </c>
      <c r="I722" s="357" t="s">
        <v>2401</v>
      </c>
      <c r="J722" s="357" t="s">
        <v>3002</v>
      </c>
      <c r="K722" s="357" t="s">
        <v>2130</v>
      </c>
      <c r="L722" s="617" t="s">
        <v>57</v>
      </c>
      <c r="M722" s="618">
        <v>45299</v>
      </c>
      <c r="N722" s="617"/>
      <c r="O722" s="616">
        <v>1</v>
      </c>
      <c r="P722" s="357" t="s">
        <v>1767</v>
      </c>
      <c r="Q722" s="357" t="s">
        <v>2110</v>
      </c>
      <c r="R722" s="617"/>
      <c r="S722" s="617" t="s">
        <v>56</v>
      </c>
      <c r="T722" s="357" t="s">
        <v>2825</v>
      </c>
    </row>
    <row r="723" spans="2:20">
      <c r="B723" s="357" t="s">
        <v>2826</v>
      </c>
      <c r="C723" s="357" t="s">
        <v>467</v>
      </c>
      <c r="D723" s="616">
        <v>-20</v>
      </c>
      <c r="E723" s="616">
        <v>-10</v>
      </c>
      <c r="F723" s="616">
        <v>0</v>
      </c>
      <c r="G723" s="616">
        <v>0</v>
      </c>
      <c r="H723" s="357" t="s">
        <v>2161</v>
      </c>
      <c r="I723" s="357" t="s">
        <v>2104</v>
      </c>
      <c r="J723" s="357" t="s">
        <v>2162</v>
      </c>
      <c r="K723" s="357" t="s">
        <v>2102</v>
      </c>
      <c r="L723" s="617" t="s">
        <v>57</v>
      </c>
      <c r="M723" s="618">
        <v>45292</v>
      </c>
      <c r="N723" s="617"/>
      <c r="O723" s="616">
        <v>1</v>
      </c>
      <c r="P723" s="357" t="s">
        <v>1767</v>
      </c>
      <c r="Q723" s="357" t="s">
        <v>2093</v>
      </c>
      <c r="R723" s="357" t="s">
        <v>2094</v>
      </c>
      <c r="S723" s="617" t="s">
        <v>56</v>
      </c>
      <c r="T723" s="617"/>
    </row>
    <row r="724" spans="2:20">
      <c r="B724" s="357" t="s">
        <v>592</v>
      </c>
      <c r="C724" s="357" t="s">
        <v>584</v>
      </c>
      <c r="D724" s="616">
        <v>15</v>
      </c>
      <c r="E724" s="616">
        <v>20</v>
      </c>
      <c r="F724" s="616">
        <v>0</v>
      </c>
      <c r="G724" s="616">
        <v>0</v>
      </c>
      <c r="H724" s="357" t="s">
        <v>2100</v>
      </c>
      <c r="I724" s="357" t="s">
        <v>45</v>
      </c>
      <c r="J724" s="357" t="s">
        <v>2547</v>
      </c>
      <c r="K724" s="357" t="s">
        <v>2130</v>
      </c>
      <c r="L724" s="617" t="s">
        <v>57</v>
      </c>
      <c r="M724" s="618">
        <v>45299</v>
      </c>
      <c r="N724" s="617"/>
      <c r="O724" s="616">
        <v>1</v>
      </c>
      <c r="P724" s="357" t="s">
        <v>1767</v>
      </c>
      <c r="Q724" s="357" t="s">
        <v>2093</v>
      </c>
      <c r="R724" s="357" t="s">
        <v>2094</v>
      </c>
      <c r="S724" s="617" t="s">
        <v>56</v>
      </c>
      <c r="T724" s="617"/>
    </row>
    <row r="725" spans="2:20">
      <c r="B725" s="357" t="s">
        <v>2827</v>
      </c>
      <c r="C725" s="357" t="s">
        <v>570</v>
      </c>
      <c r="D725" s="616">
        <v>-107</v>
      </c>
      <c r="E725" s="616">
        <v>-102</v>
      </c>
      <c r="F725" s="616">
        <v>45</v>
      </c>
      <c r="G725" s="616">
        <v>0</v>
      </c>
      <c r="H725" s="357" t="s">
        <v>37</v>
      </c>
      <c r="I725" s="357" t="s">
        <v>45</v>
      </c>
      <c r="J725" s="357" t="s">
        <v>3268</v>
      </c>
      <c r="K725" s="357" t="s">
        <v>2107</v>
      </c>
      <c r="L725" s="617" t="s">
        <v>57</v>
      </c>
      <c r="M725" s="618">
        <v>45292</v>
      </c>
      <c r="N725" s="617"/>
      <c r="O725" s="616">
        <v>1</v>
      </c>
      <c r="P725" s="357" t="s">
        <v>1767</v>
      </c>
      <c r="Q725" s="357" t="s">
        <v>2093</v>
      </c>
      <c r="R725" s="357" t="s">
        <v>2094</v>
      </c>
      <c r="S725" s="617" t="s">
        <v>161</v>
      </c>
      <c r="T725" s="357" t="s">
        <v>3039</v>
      </c>
    </row>
    <row r="726" spans="2:20">
      <c r="B726" s="357" t="s">
        <v>702</v>
      </c>
      <c r="C726" s="357" t="s">
        <v>697</v>
      </c>
      <c r="D726" s="616">
        <v>-37</v>
      </c>
      <c r="E726" s="616">
        <v>-7</v>
      </c>
      <c r="F726" s="616">
        <v>20</v>
      </c>
      <c r="G726" s="616">
        <v>0</v>
      </c>
      <c r="H726" s="357" t="s">
        <v>2178</v>
      </c>
      <c r="I726" s="357" t="s">
        <v>2179</v>
      </c>
      <c r="J726" s="357" t="s">
        <v>2305</v>
      </c>
      <c r="K726" s="357" t="s">
        <v>2136</v>
      </c>
      <c r="L726" s="617" t="s">
        <v>57</v>
      </c>
      <c r="M726" s="618">
        <v>45299</v>
      </c>
      <c r="N726" s="617"/>
      <c r="O726" s="616">
        <v>1</v>
      </c>
      <c r="P726" s="357" t="s">
        <v>1767</v>
      </c>
      <c r="Q726" s="357" t="s">
        <v>2093</v>
      </c>
      <c r="R726" s="357" t="s">
        <v>2119</v>
      </c>
      <c r="S726" s="617" t="s">
        <v>56</v>
      </c>
      <c r="T726" s="357" t="s">
        <v>3235</v>
      </c>
    </row>
    <row r="727" spans="2:20">
      <c r="B727" s="357" t="s">
        <v>784</v>
      </c>
      <c r="C727" s="357" t="s">
        <v>745</v>
      </c>
      <c r="D727" s="616">
        <v>49</v>
      </c>
      <c r="E727" s="616">
        <v>69</v>
      </c>
      <c r="F727" s="616">
        <v>40</v>
      </c>
      <c r="G727" s="616">
        <v>0</v>
      </c>
      <c r="H727" s="357" t="s">
        <v>2166</v>
      </c>
      <c r="I727" s="357" t="s">
        <v>2100</v>
      </c>
      <c r="J727" s="357" t="s">
        <v>2199</v>
      </c>
      <c r="K727" s="357" t="s">
        <v>2109</v>
      </c>
      <c r="L727" s="617" t="s">
        <v>57</v>
      </c>
      <c r="M727" s="618">
        <v>45269</v>
      </c>
      <c r="N727" s="617"/>
      <c r="O727" s="616">
        <v>1</v>
      </c>
      <c r="P727" s="357" t="s">
        <v>1767</v>
      </c>
      <c r="Q727" s="357" t="s">
        <v>2093</v>
      </c>
      <c r="R727" s="357" t="s">
        <v>2119</v>
      </c>
      <c r="S727" s="617" t="s">
        <v>56</v>
      </c>
      <c r="T727" s="357" t="s">
        <v>2281</v>
      </c>
    </row>
    <row r="728" spans="2:20">
      <c r="B728" s="357" t="s">
        <v>362</v>
      </c>
      <c r="C728" s="357" t="s">
        <v>352</v>
      </c>
      <c r="D728" s="616">
        <v>93</v>
      </c>
      <c r="E728" s="616">
        <v>113</v>
      </c>
      <c r="F728" s="616">
        <v>0</v>
      </c>
      <c r="G728" s="616">
        <v>0</v>
      </c>
      <c r="H728" s="357" t="s">
        <v>2111</v>
      </c>
      <c r="I728" s="357" t="s">
        <v>2112</v>
      </c>
      <c r="J728" s="357" t="s">
        <v>2387</v>
      </c>
      <c r="K728" s="357" t="s">
        <v>450</v>
      </c>
      <c r="L728" s="617" t="s">
        <v>57</v>
      </c>
      <c r="M728" s="618">
        <v>45292</v>
      </c>
      <c r="N728" s="617"/>
      <c r="O728" s="616">
        <v>1</v>
      </c>
      <c r="P728" s="357" t="s">
        <v>1767</v>
      </c>
      <c r="Q728" s="357" t="s">
        <v>2093</v>
      </c>
      <c r="R728" s="357" t="s">
        <v>2094</v>
      </c>
      <c r="S728" s="617" t="s">
        <v>56</v>
      </c>
      <c r="T728" s="617"/>
    </row>
    <row r="729" spans="2:20">
      <c r="B729" s="357" t="s">
        <v>362</v>
      </c>
      <c r="C729" s="357" t="s">
        <v>362</v>
      </c>
      <c r="D729" s="616">
        <v>10</v>
      </c>
      <c r="E729" s="616">
        <v>15</v>
      </c>
      <c r="F729" s="616">
        <v>0</v>
      </c>
      <c r="G729" s="616">
        <v>0</v>
      </c>
      <c r="H729" s="357" t="s">
        <v>2113</v>
      </c>
      <c r="I729" s="357" t="s">
        <v>2114</v>
      </c>
      <c r="J729" s="357" t="s">
        <v>175</v>
      </c>
      <c r="K729" s="357" t="s">
        <v>361</v>
      </c>
      <c r="L729" s="617" t="s">
        <v>57</v>
      </c>
      <c r="M729" s="618">
        <v>45292</v>
      </c>
      <c r="N729" s="617"/>
      <c r="O729" s="616">
        <v>1</v>
      </c>
      <c r="P729" s="357" t="s">
        <v>1767</v>
      </c>
      <c r="Q729" s="357" t="s">
        <v>2093</v>
      </c>
      <c r="R729" s="357" t="s">
        <v>2094</v>
      </c>
      <c r="S729" s="617" t="s">
        <v>56</v>
      </c>
      <c r="T729" s="357" t="s">
        <v>2828</v>
      </c>
    </row>
    <row r="730" spans="2:20">
      <c r="B730" s="357" t="s">
        <v>2829</v>
      </c>
      <c r="C730" s="357" t="s">
        <v>266</v>
      </c>
      <c r="D730" s="616">
        <v>359</v>
      </c>
      <c r="E730" s="616">
        <v>379</v>
      </c>
      <c r="F730" s="616">
        <v>0</v>
      </c>
      <c r="G730" s="616">
        <v>0</v>
      </c>
      <c r="H730" s="357" t="s">
        <v>2166</v>
      </c>
      <c r="I730" s="357" t="s">
        <v>2100</v>
      </c>
      <c r="J730" s="357" t="s">
        <v>124</v>
      </c>
      <c r="K730" s="357" t="s">
        <v>2109</v>
      </c>
      <c r="L730" s="617" t="s">
        <v>57</v>
      </c>
      <c r="M730" s="618">
        <v>45291</v>
      </c>
      <c r="N730" s="617"/>
      <c r="O730" s="616">
        <v>2</v>
      </c>
      <c r="P730" s="357" t="s">
        <v>1767</v>
      </c>
      <c r="Q730" s="357" t="s">
        <v>2110</v>
      </c>
      <c r="R730" s="617"/>
      <c r="S730" s="617" t="s">
        <v>56</v>
      </c>
      <c r="T730" s="357" t="s">
        <v>2244</v>
      </c>
    </row>
    <row r="731" spans="2:20">
      <c r="B731" s="357" t="s">
        <v>2830</v>
      </c>
      <c r="C731" s="357" t="s">
        <v>467</v>
      </c>
      <c r="D731" s="616">
        <v>-25</v>
      </c>
      <c r="E731" s="616">
        <v>-15</v>
      </c>
      <c r="F731" s="616">
        <v>0</v>
      </c>
      <c r="G731" s="616">
        <v>0</v>
      </c>
      <c r="H731" s="357" t="s">
        <v>2161</v>
      </c>
      <c r="I731" s="357" t="s">
        <v>2104</v>
      </c>
      <c r="J731" s="357" t="s">
        <v>2162</v>
      </c>
      <c r="K731" s="357" t="s">
        <v>2102</v>
      </c>
      <c r="L731" s="617" t="s">
        <v>57</v>
      </c>
      <c r="M731" s="618">
        <v>45292</v>
      </c>
      <c r="N731" s="617"/>
      <c r="O731" s="616">
        <v>1</v>
      </c>
      <c r="P731" s="357" t="s">
        <v>1767</v>
      </c>
      <c r="Q731" s="357" t="s">
        <v>2093</v>
      </c>
      <c r="R731" s="357" t="s">
        <v>2094</v>
      </c>
      <c r="S731" s="617" t="s">
        <v>56</v>
      </c>
      <c r="T731" s="617"/>
    </row>
    <row r="732" spans="2:20">
      <c r="B732" s="357" t="s">
        <v>2831</v>
      </c>
      <c r="C732" s="357" t="s">
        <v>745</v>
      </c>
      <c r="D732" s="616">
        <v>340</v>
      </c>
      <c r="E732" s="616">
        <v>360</v>
      </c>
      <c r="F732" s="616">
        <v>0</v>
      </c>
      <c r="G732" s="616">
        <v>0</v>
      </c>
      <c r="H732" s="357" t="s">
        <v>2166</v>
      </c>
      <c r="I732" s="357" t="s">
        <v>2100</v>
      </c>
      <c r="J732" s="357" t="s">
        <v>2199</v>
      </c>
      <c r="K732" s="357" t="s">
        <v>2337</v>
      </c>
      <c r="L732" s="617" t="s">
        <v>57</v>
      </c>
      <c r="M732" s="618">
        <v>45269</v>
      </c>
      <c r="N732" s="617"/>
      <c r="O732" s="616">
        <v>2</v>
      </c>
      <c r="P732" s="357" t="s">
        <v>1767</v>
      </c>
      <c r="Q732" s="357" t="s">
        <v>2110</v>
      </c>
      <c r="R732" s="617"/>
      <c r="S732" s="617" t="s">
        <v>56</v>
      </c>
      <c r="T732" s="357" t="s">
        <v>2832</v>
      </c>
    </row>
    <row r="733" spans="2:20">
      <c r="B733" s="357" t="s">
        <v>2833</v>
      </c>
      <c r="C733" s="357" t="s">
        <v>550</v>
      </c>
      <c r="D733" s="616">
        <v>34</v>
      </c>
      <c r="E733" s="616">
        <v>44</v>
      </c>
      <c r="F733" s="616">
        <v>90</v>
      </c>
      <c r="G733" s="616">
        <v>0</v>
      </c>
      <c r="H733" s="357" t="s">
        <v>2089</v>
      </c>
      <c r="I733" s="357" t="s">
        <v>2090</v>
      </c>
      <c r="J733" s="357" t="s">
        <v>2091</v>
      </c>
      <c r="K733" s="357" t="s">
        <v>2092</v>
      </c>
      <c r="L733" s="617" t="s">
        <v>57</v>
      </c>
      <c r="M733" s="618">
        <v>45299</v>
      </c>
      <c r="N733" s="617"/>
      <c r="O733" s="616">
        <v>1</v>
      </c>
      <c r="P733" s="357" t="s">
        <v>1767</v>
      </c>
      <c r="Q733" s="357" t="s">
        <v>2093</v>
      </c>
      <c r="R733" s="357" t="s">
        <v>2094</v>
      </c>
      <c r="S733" s="617" t="s">
        <v>56</v>
      </c>
      <c r="T733" s="357" t="s">
        <v>3029</v>
      </c>
    </row>
    <row r="734" spans="2:20">
      <c r="B734" s="357" t="s">
        <v>2834</v>
      </c>
      <c r="C734" s="357" t="s">
        <v>140</v>
      </c>
      <c r="D734" s="616">
        <v>188</v>
      </c>
      <c r="E734" s="616">
        <v>678</v>
      </c>
      <c r="F734" s="616">
        <v>0</v>
      </c>
      <c r="G734" s="616">
        <v>0</v>
      </c>
      <c r="H734" s="357" t="s">
        <v>2113</v>
      </c>
      <c r="I734" s="357" t="s">
        <v>2114</v>
      </c>
      <c r="J734" s="357" t="s">
        <v>124</v>
      </c>
      <c r="K734" s="357" t="s">
        <v>2136</v>
      </c>
      <c r="L734" s="617" t="s">
        <v>57</v>
      </c>
      <c r="M734" s="618">
        <v>45184</v>
      </c>
      <c r="N734" s="617"/>
      <c r="O734" s="616">
        <v>1</v>
      </c>
      <c r="P734" s="357" t="s">
        <v>1767</v>
      </c>
      <c r="Q734" s="357" t="s">
        <v>2110</v>
      </c>
      <c r="R734" s="617"/>
      <c r="S734" s="617" t="s">
        <v>56</v>
      </c>
      <c r="T734" s="617"/>
    </row>
    <row r="735" spans="2:20">
      <c r="B735" s="357" t="s">
        <v>638</v>
      </c>
      <c r="C735" s="357" t="s">
        <v>638</v>
      </c>
      <c r="D735" s="616">
        <v>-8</v>
      </c>
      <c r="E735" s="616">
        <v>-3</v>
      </c>
      <c r="F735" s="616">
        <v>0</v>
      </c>
      <c r="G735" s="616">
        <v>0</v>
      </c>
      <c r="H735" s="357" t="s">
        <v>2324</v>
      </c>
      <c r="I735" s="357" t="s">
        <v>2401</v>
      </c>
      <c r="J735" s="357" t="s">
        <v>3002</v>
      </c>
      <c r="K735" s="357" t="s">
        <v>2412</v>
      </c>
      <c r="L735" s="617" t="s">
        <v>57</v>
      </c>
      <c r="M735" s="618">
        <v>45299</v>
      </c>
      <c r="N735" s="617"/>
      <c r="O735" s="616">
        <v>1</v>
      </c>
      <c r="P735" s="357" t="s">
        <v>1767</v>
      </c>
      <c r="Q735" s="357" t="s">
        <v>2093</v>
      </c>
      <c r="R735" s="357" t="s">
        <v>2094</v>
      </c>
      <c r="S735" s="617" t="s">
        <v>56</v>
      </c>
      <c r="T735" s="617"/>
    </row>
    <row r="736" spans="2:20">
      <c r="B736" s="357" t="s">
        <v>2835</v>
      </c>
      <c r="C736" s="357" t="s">
        <v>651</v>
      </c>
      <c r="D736" s="616">
        <v>60</v>
      </c>
      <c r="E736" s="616">
        <v>50</v>
      </c>
      <c r="F736" s="616">
        <v>0</v>
      </c>
      <c r="G736" s="616">
        <v>0</v>
      </c>
      <c r="H736" s="357" t="s">
        <v>2113</v>
      </c>
      <c r="I736" s="357" t="s">
        <v>2114</v>
      </c>
      <c r="J736" s="357" t="s">
        <v>249</v>
      </c>
      <c r="K736" s="357" t="s">
        <v>2102</v>
      </c>
      <c r="L736" s="617" t="s">
        <v>57</v>
      </c>
      <c r="M736" s="618">
        <v>45299</v>
      </c>
      <c r="N736" s="617"/>
      <c r="O736" s="616">
        <v>1</v>
      </c>
      <c r="P736" s="357" t="s">
        <v>1767</v>
      </c>
      <c r="Q736" s="357" t="s">
        <v>2093</v>
      </c>
      <c r="R736" s="357" t="s">
        <v>2094</v>
      </c>
      <c r="S736" s="617" t="s">
        <v>56</v>
      </c>
      <c r="T736" s="617"/>
    </row>
    <row r="737" spans="2:20">
      <c r="B737" s="357" t="s">
        <v>2836</v>
      </c>
      <c r="C737" s="357" t="s">
        <v>651</v>
      </c>
      <c r="D737" s="616">
        <v>31</v>
      </c>
      <c r="E737" s="616">
        <v>21</v>
      </c>
      <c r="F737" s="616">
        <v>0</v>
      </c>
      <c r="G737" s="616">
        <v>0</v>
      </c>
      <c r="H737" s="357" t="s">
        <v>2113</v>
      </c>
      <c r="I737" s="357" t="s">
        <v>2114</v>
      </c>
      <c r="J737" s="357" t="s">
        <v>249</v>
      </c>
      <c r="K737" s="357" t="s">
        <v>2102</v>
      </c>
      <c r="L737" s="617" t="s">
        <v>57</v>
      </c>
      <c r="M737" s="618">
        <v>45299</v>
      </c>
      <c r="N737" s="617"/>
      <c r="O737" s="616">
        <v>1</v>
      </c>
      <c r="P737" s="357" t="s">
        <v>1767</v>
      </c>
      <c r="Q737" s="357" t="s">
        <v>2093</v>
      </c>
      <c r="R737" s="357" t="s">
        <v>2094</v>
      </c>
      <c r="S737" s="617" t="s">
        <v>56</v>
      </c>
      <c r="T737" s="617"/>
    </row>
    <row r="738" spans="2:20">
      <c r="B738" s="357" t="s">
        <v>2837</v>
      </c>
      <c r="C738" s="357" t="s">
        <v>467</v>
      </c>
      <c r="D738" s="616">
        <v>-20</v>
      </c>
      <c r="E738" s="616">
        <v>-10</v>
      </c>
      <c r="F738" s="616">
        <v>0</v>
      </c>
      <c r="G738" s="616">
        <v>0</v>
      </c>
      <c r="H738" s="357" t="s">
        <v>2161</v>
      </c>
      <c r="I738" s="357" t="s">
        <v>2104</v>
      </c>
      <c r="J738" s="357" t="s">
        <v>2162</v>
      </c>
      <c r="K738" s="357" t="s">
        <v>2102</v>
      </c>
      <c r="L738" s="617" t="s">
        <v>57</v>
      </c>
      <c r="M738" s="618">
        <v>45292</v>
      </c>
      <c r="N738" s="617"/>
      <c r="O738" s="616">
        <v>1</v>
      </c>
      <c r="P738" s="357" t="s">
        <v>1767</v>
      </c>
      <c r="Q738" s="357" t="s">
        <v>2093</v>
      </c>
      <c r="R738" s="357" t="s">
        <v>2094</v>
      </c>
      <c r="S738" s="617" t="s">
        <v>56</v>
      </c>
      <c r="T738" s="617"/>
    </row>
    <row r="739" spans="2:20">
      <c r="B739" s="357" t="s">
        <v>2838</v>
      </c>
      <c r="C739" s="357" t="s">
        <v>575</v>
      </c>
      <c r="D739" s="616">
        <v>-44</v>
      </c>
      <c r="E739" s="616">
        <v>-39</v>
      </c>
      <c r="F739" s="616">
        <v>0</v>
      </c>
      <c r="G739" s="616">
        <v>0</v>
      </c>
      <c r="H739" s="357" t="s">
        <v>2114</v>
      </c>
      <c r="I739" s="357" t="s">
        <v>2100</v>
      </c>
      <c r="J739" s="357" t="s">
        <v>3036</v>
      </c>
      <c r="K739" s="357" t="s">
        <v>2102</v>
      </c>
      <c r="L739" s="617" t="s">
        <v>57</v>
      </c>
      <c r="M739" s="618">
        <v>45299</v>
      </c>
      <c r="N739" s="617"/>
      <c r="O739" s="616">
        <v>1</v>
      </c>
      <c r="P739" s="357" t="s">
        <v>1767</v>
      </c>
      <c r="Q739" s="357" t="s">
        <v>2093</v>
      </c>
      <c r="R739" s="357" t="s">
        <v>2094</v>
      </c>
      <c r="S739" s="617" t="s">
        <v>56</v>
      </c>
      <c r="T739" s="617"/>
    </row>
    <row r="740" spans="2:20">
      <c r="B740" s="357" t="s">
        <v>104</v>
      </c>
      <c r="C740" s="357" t="s">
        <v>83</v>
      </c>
      <c r="D740" s="616">
        <v>298</v>
      </c>
      <c r="E740" s="616">
        <v>303</v>
      </c>
      <c r="F740" s="616">
        <v>0</v>
      </c>
      <c r="G740" s="616">
        <v>0</v>
      </c>
      <c r="H740" s="357" t="s">
        <v>2455</v>
      </c>
      <c r="I740" s="357" t="s">
        <v>2456</v>
      </c>
      <c r="J740" s="357" t="s">
        <v>2457</v>
      </c>
      <c r="K740" s="357" t="s">
        <v>2115</v>
      </c>
      <c r="L740" s="617" t="s">
        <v>57</v>
      </c>
      <c r="M740" s="618">
        <v>44533</v>
      </c>
      <c r="N740" s="617"/>
      <c r="O740" s="616">
        <v>2</v>
      </c>
      <c r="P740" s="357" t="s">
        <v>1767</v>
      </c>
      <c r="Q740" s="357" t="s">
        <v>2110</v>
      </c>
      <c r="R740" s="617"/>
      <c r="S740" s="617" t="s">
        <v>56</v>
      </c>
      <c r="T740" s="357" t="s">
        <v>2839</v>
      </c>
    </row>
    <row r="741" spans="2:20">
      <c r="B741" s="357" t="s">
        <v>2840</v>
      </c>
      <c r="C741" s="357" t="s">
        <v>55</v>
      </c>
      <c r="D741" s="616">
        <v>82</v>
      </c>
      <c r="E741" s="616">
        <v>87</v>
      </c>
      <c r="F741" s="616">
        <v>0</v>
      </c>
      <c r="G741" s="616">
        <v>0</v>
      </c>
      <c r="H741" s="357" t="s">
        <v>2144</v>
      </c>
      <c r="I741" s="357" t="s">
        <v>2145</v>
      </c>
      <c r="J741" s="357" t="s">
        <v>2146</v>
      </c>
      <c r="K741" s="357" t="s">
        <v>2500</v>
      </c>
      <c r="L741" s="617" t="s">
        <v>57</v>
      </c>
      <c r="M741" s="618">
        <v>44986</v>
      </c>
      <c r="N741" s="617"/>
      <c r="O741" s="616">
        <v>2</v>
      </c>
      <c r="P741" s="357" t="s">
        <v>1767</v>
      </c>
      <c r="Q741" s="357" t="s">
        <v>2093</v>
      </c>
      <c r="R741" s="357" t="s">
        <v>2094</v>
      </c>
      <c r="S741" s="617" t="s">
        <v>56</v>
      </c>
      <c r="T741" s="357" t="s">
        <v>3181</v>
      </c>
    </row>
    <row r="742" spans="2:20">
      <c r="B742" s="357" t="s">
        <v>840</v>
      </c>
      <c r="C742" s="357" t="s">
        <v>352</v>
      </c>
      <c r="D742" s="616">
        <v>198</v>
      </c>
      <c r="E742" s="616">
        <v>218</v>
      </c>
      <c r="F742" s="616">
        <v>0</v>
      </c>
      <c r="G742" s="616">
        <v>0</v>
      </c>
      <c r="H742" s="357" t="s">
        <v>2111</v>
      </c>
      <c r="I742" s="357" t="s">
        <v>2112</v>
      </c>
      <c r="J742" s="357" t="s">
        <v>2387</v>
      </c>
      <c r="K742" s="357" t="s">
        <v>647</v>
      </c>
      <c r="L742" s="617" t="s">
        <v>57</v>
      </c>
      <c r="M742" s="618">
        <v>45292</v>
      </c>
      <c r="N742" s="617"/>
      <c r="O742" s="616">
        <v>1</v>
      </c>
      <c r="P742" s="357" t="s">
        <v>1767</v>
      </c>
      <c r="Q742" s="357" t="s">
        <v>2093</v>
      </c>
      <c r="R742" s="357" t="s">
        <v>2094</v>
      </c>
      <c r="S742" s="617" t="s">
        <v>56</v>
      </c>
      <c r="T742" s="617"/>
    </row>
    <row r="743" spans="2:20">
      <c r="B743" s="357" t="s">
        <v>2841</v>
      </c>
      <c r="C743" s="357" t="s">
        <v>447</v>
      </c>
      <c r="D743" s="616">
        <v>13</v>
      </c>
      <c r="E743" s="616">
        <v>18</v>
      </c>
      <c r="F743" s="616">
        <v>0</v>
      </c>
      <c r="G743" s="616">
        <v>0</v>
      </c>
      <c r="H743" s="357" t="s">
        <v>2114</v>
      </c>
      <c r="I743" s="357" t="s">
        <v>2100</v>
      </c>
      <c r="J743" s="357" t="s">
        <v>2149</v>
      </c>
      <c r="K743" s="357" t="s">
        <v>2092</v>
      </c>
      <c r="L743" s="617" t="s">
        <v>57</v>
      </c>
      <c r="M743" s="618">
        <v>45292</v>
      </c>
      <c r="N743" s="617"/>
      <c r="O743" s="616">
        <v>1</v>
      </c>
      <c r="P743" s="357" t="s">
        <v>1767</v>
      </c>
      <c r="Q743" s="357" t="s">
        <v>2093</v>
      </c>
      <c r="R743" s="357" t="s">
        <v>2094</v>
      </c>
      <c r="S743" s="617" t="s">
        <v>56</v>
      </c>
      <c r="T743" s="617"/>
    </row>
    <row r="744" spans="2:20">
      <c r="B744" s="357" t="s">
        <v>2842</v>
      </c>
      <c r="C744" s="357" t="s">
        <v>467</v>
      </c>
      <c r="D744" s="616">
        <v>-20</v>
      </c>
      <c r="E744" s="616">
        <v>-10</v>
      </c>
      <c r="F744" s="616">
        <v>0</v>
      </c>
      <c r="G744" s="616">
        <v>0</v>
      </c>
      <c r="H744" s="357" t="s">
        <v>2161</v>
      </c>
      <c r="I744" s="357" t="s">
        <v>2104</v>
      </c>
      <c r="J744" s="357" t="s">
        <v>2162</v>
      </c>
      <c r="K744" s="357" t="s">
        <v>2102</v>
      </c>
      <c r="L744" s="617" t="s">
        <v>57</v>
      </c>
      <c r="M744" s="618">
        <v>45292</v>
      </c>
      <c r="N744" s="617"/>
      <c r="O744" s="616">
        <v>1</v>
      </c>
      <c r="P744" s="357" t="s">
        <v>1767</v>
      </c>
      <c r="Q744" s="357" t="s">
        <v>2093</v>
      </c>
      <c r="R744" s="357" t="s">
        <v>2094</v>
      </c>
      <c r="S744" s="617" t="s">
        <v>56</v>
      </c>
      <c r="T744" s="617"/>
    </row>
    <row r="745" spans="2:20">
      <c r="B745" s="357" t="s">
        <v>2843</v>
      </c>
      <c r="C745" s="357" t="s">
        <v>570</v>
      </c>
      <c r="D745" s="616">
        <v>-70</v>
      </c>
      <c r="E745" s="616">
        <v>-65</v>
      </c>
      <c r="F745" s="616">
        <v>45</v>
      </c>
      <c r="G745" s="616">
        <v>0</v>
      </c>
      <c r="H745" s="357" t="s">
        <v>37</v>
      </c>
      <c r="I745" s="357" t="s">
        <v>45</v>
      </c>
      <c r="J745" s="357" t="s">
        <v>3268</v>
      </c>
      <c r="K745" s="357" t="s">
        <v>2107</v>
      </c>
      <c r="L745" s="617" t="s">
        <v>57</v>
      </c>
      <c r="M745" s="618">
        <v>45292</v>
      </c>
      <c r="N745" s="617"/>
      <c r="O745" s="616">
        <v>1</v>
      </c>
      <c r="P745" s="357" t="s">
        <v>1767</v>
      </c>
      <c r="Q745" s="357" t="s">
        <v>2093</v>
      </c>
      <c r="R745" s="357" t="s">
        <v>2094</v>
      </c>
      <c r="S745" s="617" t="s">
        <v>161</v>
      </c>
      <c r="T745" s="357" t="s">
        <v>3039</v>
      </c>
    </row>
    <row r="746" spans="2:20">
      <c r="B746" s="357" t="s">
        <v>2844</v>
      </c>
      <c r="C746" s="357" t="s">
        <v>830</v>
      </c>
      <c r="D746" s="616">
        <v>189</v>
      </c>
      <c r="E746" s="616">
        <v>199</v>
      </c>
      <c r="F746" s="616">
        <v>0</v>
      </c>
      <c r="G746" s="616">
        <v>0</v>
      </c>
      <c r="H746" s="357" t="s">
        <v>2100</v>
      </c>
      <c r="I746" s="357" t="s">
        <v>45</v>
      </c>
      <c r="J746" s="357" t="s">
        <v>2398</v>
      </c>
      <c r="K746" s="357" t="s">
        <v>2130</v>
      </c>
      <c r="L746" s="617" t="s">
        <v>57</v>
      </c>
      <c r="M746" s="618">
        <v>45292</v>
      </c>
      <c r="N746" s="617"/>
      <c r="O746" s="616">
        <v>1</v>
      </c>
      <c r="P746" s="357" t="s">
        <v>1767</v>
      </c>
      <c r="Q746" s="357" t="s">
        <v>2093</v>
      </c>
      <c r="R746" s="357" t="s">
        <v>2094</v>
      </c>
      <c r="S746" s="617" t="s">
        <v>56</v>
      </c>
      <c r="T746" s="357" t="s">
        <v>2399</v>
      </c>
    </row>
    <row r="747" spans="2:20">
      <c r="B747" s="357" t="s">
        <v>2845</v>
      </c>
      <c r="C747" s="357" t="s">
        <v>515</v>
      </c>
      <c r="D747" s="616">
        <v>106</v>
      </c>
      <c r="E747" s="616">
        <v>111</v>
      </c>
      <c r="F747" s="616">
        <v>0</v>
      </c>
      <c r="G747" s="616">
        <v>0</v>
      </c>
      <c r="H747" s="357" t="s">
        <v>2133</v>
      </c>
      <c r="I747" s="357" t="s">
        <v>2668</v>
      </c>
      <c r="J747" s="357" t="s">
        <v>3175</v>
      </c>
      <c r="K747" s="357" t="s">
        <v>462</v>
      </c>
      <c r="L747" s="617" t="s">
        <v>90</v>
      </c>
      <c r="M747" s="618">
        <v>45292</v>
      </c>
      <c r="N747" s="617"/>
      <c r="O747" s="616">
        <v>1</v>
      </c>
      <c r="P747" s="357" t="s">
        <v>1767</v>
      </c>
      <c r="Q747" s="357" t="s">
        <v>2093</v>
      </c>
      <c r="R747" s="357" t="s">
        <v>2094</v>
      </c>
      <c r="S747" s="617" t="s">
        <v>56</v>
      </c>
      <c r="T747" s="617"/>
    </row>
    <row r="748" spans="2:20">
      <c r="B748" s="357" t="s">
        <v>2845</v>
      </c>
      <c r="C748" s="357" t="s">
        <v>515</v>
      </c>
      <c r="D748" s="616">
        <v>66</v>
      </c>
      <c r="E748" s="616">
        <v>71</v>
      </c>
      <c r="F748" s="616">
        <v>0</v>
      </c>
      <c r="G748" s="616">
        <v>0</v>
      </c>
      <c r="H748" s="357" t="s">
        <v>2133</v>
      </c>
      <c r="I748" s="357" t="s">
        <v>2668</v>
      </c>
      <c r="J748" s="357" t="s">
        <v>3175</v>
      </c>
      <c r="K748" s="357" t="s">
        <v>462</v>
      </c>
      <c r="L748" s="617" t="s">
        <v>84</v>
      </c>
      <c r="M748" s="618">
        <v>45292</v>
      </c>
      <c r="N748" s="617"/>
      <c r="O748" s="616">
        <v>1</v>
      </c>
      <c r="P748" s="357" t="s">
        <v>1767</v>
      </c>
      <c r="Q748" s="357" t="s">
        <v>2093</v>
      </c>
      <c r="R748" s="357" t="s">
        <v>2094</v>
      </c>
      <c r="S748" s="617" t="s">
        <v>56</v>
      </c>
      <c r="T748" s="617"/>
    </row>
    <row r="749" spans="2:20">
      <c r="B749" s="357" t="s">
        <v>724</v>
      </c>
      <c r="C749" s="357" t="s">
        <v>724</v>
      </c>
      <c r="D749" s="616">
        <v>-54</v>
      </c>
      <c r="E749" s="616">
        <v>-44</v>
      </c>
      <c r="F749" s="616">
        <v>30</v>
      </c>
      <c r="G749" s="616">
        <v>0</v>
      </c>
      <c r="H749" s="357" t="s">
        <v>2178</v>
      </c>
      <c r="I749" s="357" t="s">
        <v>2179</v>
      </c>
      <c r="J749" s="357" t="s">
        <v>2180</v>
      </c>
      <c r="K749" s="357" t="s">
        <v>3013</v>
      </c>
      <c r="L749" s="617" t="s">
        <v>57</v>
      </c>
      <c r="M749" s="618">
        <v>45299</v>
      </c>
      <c r="N749" s="617"/>
      <c r="O749" s="616">
        <v>1</v>
      </c>
      <c r="P749" s="357" t="s">
        <v>1767</v>
      </c>
      <c r="Q749" s="357" t="s">
        <v>2093</v>
      </c>
      <c r="R749" s="357" t="s">
        <v>2119</v>
      </c>
      <c r="S749" s="617" t="s">
        <v>56</v>
      </c>
      <c r="T749" s="357" t="s">
        <v>2846</v>
      </c>
    </row>
    <row r="750" spans="2:20">
      <c r="B750" s="357" t="s">
        <v>724</v>
      </c>
      <c r="C750" s="357" t="s">
        <v>721</v>
      </c>
      <c r="D750" s="616">
        <v>-54</v>
      </c>
      <c r="E750" s="616">
        <v>-44</v>
      </c>
      <c r="F750" s="616">
        <v>30</v>
      </c>
      <c r="G750" s="616">
        <v>0</v>
      </c>
      <c r="H750" s="357" t="s">
        <v>2178</v>
      </c>
      <c r="I750" s="357" t="s">
        <v>2179</v>
      </c>
      <c r="J750" s="357" t="s">
        <v>2180</v>
      </c>
      <c r="K750" s="357" t="s">
        <v>2124</v>
      </c>
      <c r="L750" s="617" t="s">
        <v>57</v>
      </c>
      <c r="M750" s="618">
        <v>45299</v>
      </c>
      <c r="N750" s="617"/>
      <c r="O750" s="616">
        <v>1</v>
      </c>
      <c r="P750" s="357" t="s">
        <v>1767</v>
      </c>
      <c r="Q750" s="357" t="s">
        <v>2093</v>
      </c>
      <c r="R750" s="357" t="s">
        <v>2119</v>
      </c>
      <c r="S750" s="617" t="s">
        <v>56</v>
      </c>
      <c r="T750" s="357" t="s">
        <v>2846</v>
      </c>
    </row>
    <row r="751" spans="2:20">
      <c r="B751" s="357" t="s">
        <v>246</v>
      </c>
      <c r="C751" s="357" t="s">
        <v>242</v>
      </c>
      <c r="D751" s="616">
        <v>35</v>
      </c>
      <c r="E751" s="616">
        <v>45</v>
      </c>
      <c r="F751" s="616">
        <v>0</v>
      </c>
      <c r="G751" s="616">
        <v>0</v>
      </c>
      <c r="H751" s="357" t="s">
        <v>45</v>
      </c>
      <c r="I751" s="357" t="s">
        <v>2113</v>
      </c>
      <c r="J751" s="357" t="s">
        <v>2096</v>
      </c>
      <c r="K751" s="357" t="s">
        <v>2500</v>
      </c>
      <c r="L751" s="617" t="s">
        <v>90</v>
      </c>
      <c r="M751" s="618">
        <v>45291</v>
      </c>
      <c r="N751" s="617"/>
      <c r="O751" s="616">
        <v>1</v>
      </c>
      <c r="P751" s="357" t="s">
        <v>1767</v>
      </c>
      <c r="Q751" s="357" t="s">
        <v>2093</v>
      </c>
      <c r="R751" s="357" t="s">
        <v>2094</v>
      </c>
      <c r="S751" s="617" t="s">
        <v>56</v>
      </c>
      <c r="T751" s="357" t="s">
        <v>2244</v>
      </c>
    </row>
    <row r="752" spans="2:20">
      <c r="B752" s="357" t="s">
        <v>246</v>
      </c>
      <c r="C752" s="357" t="s">
        <v>242</v>
      </c>
      <c r="D752" s="616">
        <v>25</v>
      </c>
      <c r="E752" s="616">
        <v>35</v>
      </c>
      <c r="F752" s="616">
        <v>0</v>
      </c>
      <c r="G752" s="616">
        <v>0</v>
      </c>
      <c r="H752" s="357" t="s">
        <v>45</v>
      </c>
      <c r="I752" s="357" t="s">
        <v>2113</v>
      </c>
      <c r="J752" s="357" t="s">
        <v>2096</v>
      </c>
      <c r="K752" s="357" t="s">
        <v>2500</v>
      </c>
      <c r="L752" s="617" t="s">
        <v>84</v>
      </c>
      <c r="M752" s="618">
        <v>45291</v>
      </c>
      <c r="N752" s="617"/>
      <c r="O752" s="616">
        <v>1</v>
      </c>
      <c r="P752" s="357" t="s">
        <v>1767</v>
      </c>
      <c r="Q752" s="357" t="s">
        <v>2093</v>
      </c>
      <c r="R752" s="357" t="s">
        <v>2094</v>
      </c>
      <c r="S752" s="617" t="s">
        <v>56</v>
      </c>
      <c r="T752" s="357" t="s">
        <v>2244</v>
      </c>
    </row>
    <row r="753" spans="2:20">
      <c r="B753" s="357" t="s">
        <v>795</v>
      </c>
      <c r="C753" s="357" t="s">
        <v>795</v>
      </c>
      <c r="D753" s="616">
        <v>-25</v>
      </c>
      <c r="E753" s="616">
        <v>-15</v>
      </c>
      <c r="F753" s="616">
        <v>40</v>
      </c>
      <c r="G753" s="616">
        <v>0</v>
      </c>
      <c r="H753" s="357" t="s">
        <v>2114</v>
      </c>
      <c r="I753" s="357" t="s">
        <v>37</v>
      </c>
      <c r="J753" s="357" t="s">
        <v>2118</v>
      </c>
      <c r="K753" s="357" t="s">
        <v>2102</v>
      </c>
      <c r="L753" s="617" t="s">
        <v>57</v>
      </c>
      <c r="M753" s="618">
        <v>45248</v>
      </c>
      <c r="N753" s="617"/>
      <c r="O753" s="616">
        <v>1</v>
      </c>
      <c r="P753" s="357" t="s">
        <v>1767</v>
      </c>
      <c r="Q753" s="357" t="s">
        <v>2093</v>
      </c>
      <c r="R753" s="357" t="s">
        <v>2119</v>
      </c>
      <c r="S753" s="617" t="s">
        <v>56</v>
      </c>
      <c r="T753" s="357" t="s">
        <v>2181</v>
      </c>
    </row>
    <row r="754" spans="2:20">
      <c r="B754" s="357" t="s">
        <v>795</v>
      </c>
      <c r="C754" s="357" t="s">
        <v>778</v>
      </c>
      <c r="D754" s="616">
        <v>-20</v>
      </c>
      <c r="E754" s="616">
        <v>-10</v>
      </c>
      <c r="F754" s="616">
        <v>40</v>
      </c>
      <c r="G754" s="616">
        <v>0</v>
      </c>
      <c r="H754" s="357" t="s">
        <v>2114</v>
      </c>
      <c r="I754" s="357" t="s">
        <v>37</v>
      </c>
      <c r="J754" s="357" t="s">
        <v>2118</v>
      </c>
      <c r="K754" s="357" t="s">
        <v>2136</v>
      </c>
      <c r="L754" s="617" t="s">
        <v>57</v>
      </c>
      <c r="M754" s="618">
        <v>45031</v>
      </c>
      <c r="N754" s="617"/>
      <c r="O754" s="616">
        <v>1</v>
      </c>
      <c r="P754" s="357" t="s">
        <v>1767</v>
      </c>
      <c r="Q754" s="357" t="s">
        <v>2093</v>
      </c>
      <c r="R754" s="357" t="s">
        <v>2119</v>
      </c>
      <c r="S754" s="617" t="s">
        <v>56</v>
      </c>
      <c r="T754" s="357" t="s">
        <v>2281</v>
      </c>
    </row>
    <row r="755" spans="2:20">
      <c r="B755" s="357" t="s">
        <v>785</v>
      </c>
      <c r="C755" s="357" t="s">
        <v>745</v>
      </c>
      <c r="D755" s="616">
        <v>59</v>
      </c>
      <c r="E755" s="616">
        <v>79</v>
      </c>
      <c r="F755" s="616">
        <v>40</v>
      </c>
      <c r="G755" s="616">
        <v>0</v>
      </c>
      <c r="H755" s="357" t="s">
        <v>2166</v>
      </c>
      <c r="I755" s="357" t="s">
        <v>2100</v>
      </c>
      <c r="J755" s="357" t="s">
        <v>2199</v>
      </c>
      <c r="K755" s="357" t="s">
        <v>2109</v>
      </c>
      <c r="L755" s="617" t="s">
        <v>57</v>
      </c>
      <c r="M755" s="618">
        <v>45269</v>
      </c>
      <c r="N755" s="617"/>
      <c r="O755" s="616">
        <v>1</v>
      </c>
      <c r="P755" s="357" t="s">
        <v>1767</v>
      </c>
      <c r="Q755" s="357" t="s">
        <v>2093</v>
      </c>
      <c r="R755" s="357" t="s">
        <v>2119</v>
      </c>
      <c r="S755" s="617" t="s">
        <v>56</v>
      </c>
      <c r="T755" s="357" t="s">
        <v>2181</v>
      </c>
    </row>
    <row r="756" spans="2:20">
      <c r="B756" s="357" t="s">
        <v>789</v>
      </c>
      <c r="C756" s="357" t="s">
        <v>795</v>
      </c>
      <c r="D756" s="616">
        <v>35</v>
      </c>
      <c r="E756" s="616">
        <v>45</v>
      </c>
      <c r="F756" s="616">
        <v>40</v>
      </c>
      <c r="G756" s="616">
        <v>0</v>
      </c>
      <c r="H756" s="357" t="s">
        <v>2114</v>
      </c>
      <c r="I756" s="357" t="s">
        <v>37</v>
      </c>
      <c r="J756" s="357" t="s">
        <v>2118</v>
      </c>
      <c r="K756" s="357" t="s">
        <v>3267</v>
      </c>
      <c r="L756" s="617" t="s">
        <v>57</v>
      </c>
      <c r="M756" s="618">
        <v>45248</v>
      </c>
      <c r="N756" s="617"/>
      <c r="O756" s="616">
        <v>1</v>
      </c>
      <c r="P756" s="357" t="s">
        <v>1767</v>
      </c>
      <c r="Q756" s="357" t="s">
        <v>2093</v>
      </c>
      <c r="R756" s="357" t="s">
        <v>2119</v>
      </c>
      <c r="S756" s="617" t="s">
        <v>56</v>
      </c>
      <c r="T756" s="357" t="s">
        <v>2847</v>
      </c>
    </row>
    <row r="757" spans="2:20">
      <c r="B757" s="357" t="s">
        <v>787</v>
      </c>
      <c r="C757" s="357" t="s">
        <v>795</v>
      </c>
      <c r="D757" s="616">
        <v>35</v>
      </c>
      <c r="E757" s="616">
        <v>45</v>
      </c>
      <c r="F757" s="616">
        <v>40</v>
      </c>
      <c r="G757" s="616">
        <v>0</v>
      </c>
      <c r="H757" s="357" t="s">
        <v>2114</v>
      </c>
      <c r="I757" s="357" t="s">
        <v>37</v>
      </c>
      <c r="J757" s="357" t="s">
        <v>2118</v>
      </c>
      <c r="K757" s="357" t="s">
        <v>3267</v>
      </c>
      <c r="L757" s="617" t="s">
        <v>57</v>
      </c>
      <c r="M757" s="618">
        <v>45248</v>
      </c>
      <c r="N757" s="617"/>
      <c r="O757" s="616">
        <v>1</v>
      </c>
      <c r="P757" s="357" t="s">
        <v>1767</v>
      </c>
      <c r="Q757" s="357" t="s">
        <v>2093</v>
      </c>
      <c r="R757" s="357" t="s">
        <v>2119</v>
      </c>
      <c r="S757" s="617" t="s">
        <v>56</v>
      </c>
      <c r="T757" s="357" t="s">
        <v>2848</v>
      </c>
    </row>
    <row r="758" spans="2:20">
      <c r="B758" s="357" t="s">
        <v>787</v>
      </c>
      <c r="C758" s="357" t="s">
        <v>746</v>
      </c>
      <c r="D758" s="616">
        <v>0</v>
      </c>
      <c r="E758" s="616">
        <v>10</v>
      </c>
      <c r="F758" s="616">
        <v>0</v>
      </c>
      <c r="G758" s="616">
        <v>0</v>
      </c>
      <c r="H758" s="357" t="s">
        <v>2114</v>
      </c>
      <c r="I758" s="357" t="s">
        <v>37</v>
      </c>
      <c r="J758" s="357" t="s">
        <v>3031</v>
      </c>
      <c r="K758" s="357" t="s">
        <v>2124</v>
      </c>
      <c r="L758" s="617" t="s">
        <v>57</v>
      </c>
      <c r="M758" s="618">
        <v>45296</v>
      </c>
      <c r="N758" s="617"/>
      <c r="O758" s="616">
        <v>1</v>
      </c>
      <c r="P758" s="357" t="s">
        <v>1767</v>
      </c>
      <c r="Q758" s="357" t="s">
        <v>2093</v>
      </c>
      <c r="R758" s="357" t="s">
        <v>2119</v>
      </c>
      <c r="S758" s="617" t="s">
        <v>56</v>
      </c>
      <c r="T758" s="357" t="s">
        <v>2848</v>
      </c>
    </row>
    <row r="759" spans="2:20">
      <c r="B759" s="357" t="s">
        <v>2849</v>
      </c>
      <c r="C759" s="357" t="s">
        <v>447</v>
      </c>
      <c r="D759" s="616">
        <v>13</v>
      </c>
      <c r="E759" s="616">
        <v>18</v>
      </c>
      <c r="F759" s="616">
        <v>0</v>
      </c>
      <c r="G759" s="616">
        <v>0</v>
      </c>
      <c r="H759" s="357" t="s">
        <v>2114</v>
      </c>
      <c r="I759" s="357" t="s">
        <v>2100</v>
      </c>
      <c r="J759" s="357" t="s">
        <v>2149</v>
      </c>
      <c r="K759" s="357" t="s">
        <v>2092</v>
      </c>
      <c r="L759" s="617" t="s">
        <v>57</v>
      </c>
      <c r="M759" s="618">
        <v>45292</v>
      </c>
      <c r="N759" s="617"/>
      <c r="O759" s="616">
        <v>1</v>
      </c>
      <c r="P759" s="357" t="s">
        <v>1767</v>
      </c>
      <c r="Q759" s="357" t="s">
        <v>2093</v>
      </c>
      <c r="R759" s="357" t="s">
        <v>2094</v>
      </c>
      <c r="S759" s="617" t="s">
        <v>56</v>
      </c>
      <c r="T759" s="617"/>
    </row>
    <row r="760" spans="2:20">
      <c r="B760" s="357" t="s">
        <v>298</v>
      </c>
      <c r="C760" s="357" t="s">
        <v>279</v>
      </c>
      <c r="D760" s="616">
        <v>273</v>
      </c>
      <c r="E760" s="616">
        <v>338</v>
      </c>
      <c r="F760" s="616">
        <v>0</v>
      </c>
      <c r="G760" s="616">
        <v>0</v>
      </c>
      <c r="H760" s="357" t="s">
        <v>2089</v>
      </c>
      <c r="I760" s="357" t="s">
        <v>2090</v>
      </c>
      <c r="J760" s="357" t="s">
        <v>2226</v>
      </c>
      <c r="K760" s="357" t="s">
        <v>2115</v>
      </c>
      <c r="L760" s="617" t="s">
        <v>57</v>
      </c>
      <c r="M760" s="618">
        <v>45271</v>
      </c>
      <c r="N760" s="617"/>
      <c r="O760" s="616">
        <v>2</v>
      </c>
      <c r="P760" s="357" t="s">
        <v>1767</v>
      </c>
      <c r="Q760" s="357" t="s">
        <v>2110</v>
      </c>
      <c r="R760" s="617"/>
      <c r="S760" s="617" t="s">
        <v>56</v>
      </c>
      <c r="T760" s="357" t="s">
        <v>2850</v>
      </c>
    </row>
    <row r="761" spans="2:20">
      <c r="B761" s="357" t="s">
        <v>2851</v>
      </c>
      <c r="C761" s="357" t="s">
        <v>675</v>
      </c>
      <c r="D761" s="616">
        <v>162</v>
      </c>
      <c r="E761" s="616">
        <v>167</v>
      </c>
      <c r="F761" s="616">
        <v>0</v>
      </c>
      <c r="G761" s="616">
        <v>0</v>
      </c>
      <c r="H761" s="357" t="s">
        <v>37</v>
      </c>
      <c r="I761" s="357" t="s">
        <v>45</v>
      </c>
      <c r="J761" s="357" t="s">
        <v>2096</v>
      </c>
      <c r="K761" s="357" t="s">
        <v>2097</v>
      </c>
      <c r="L761" s="617" t="s">
        <v>57</v>
      </c>
      <c r="M761" s="618">
        <v>45299</v>
      </c>
      <c r="N761" s="617"/>
      <c r="O761" s="616">
        <v>2</v>
      </c>
      <c r="P761" s="357" t="s">
        <v>1767</v>
      </c>
      <c r="Q761" s="357" t="s">
        <v>2093</v>
      </c>
      <c r="R761" s="357" t="s">
        <v>2094</v>
      </c>
      <c r="S761" s="617" t="s">
        <v>56</v>
      </c>
      <c r="T761" s="617"/>
    </row>
    <row r="762" spans="2:20">
      <c r="B762" s="357" t="s">
        <v>2852</v>
      </c>
      <c r="C762" s="357" t="s">
        <v>675</v>
      </c>
      <c r="D762" s="616">
        <v>180</v>
      </c>
      <c r="E762" s="616">
        <v>185</v>
      </c>
      <c r="F762" s="616">
        <v>0</v>
      </c>
      <c r="G762" s="616">
        <v>0</v>
      </c>
      <c r="H762" s="357" t="s">
        <v>37</v>
      </c>
      <c r="I762" s="357" t="s">
        <v>45</v>
      </c>
      <c r="J762" s="357" t="s">
        <v>2096</v>
      </c>
      <c r="K762" s="357" t="s">
        <v>2097</v>
      </c>
      <c r="L762" s="617" t="s">
        <v>57</v>
      </c>
      <c r="M762" s="618">
        <v>45299</v>
      </c>
      <c r="N762" s="617"/>
      <c r="O762" s="616">
        <v>2</v>
      </c>
      <c r="P762" s="357" t="s">
        <v>1767</v>
      </c>
      <c r="Q762" s="357" t="s">
        <v>2093</v>
      </c>
      <c r="R762" s="357" t="s">
        <v>2094</v>
      </c>
      <c r="S762" s="617" t="s">
        <v>56</v>
      </c>
      <c r="T762" s="617"/>
    </row>
    <row r="763" spans="2:20">
      <c r="B763" s="357" t="s">
        <v>2853</v>
      </c>
      <c r="C763" s="357" t="s">
        <v>675</v>
      </c>
      <c r="D763" s="616">
        <v>161</v>
      </c>
      <c r="E763" s="616">
        <v>166</v>
      </c>
      <c r="F763" s="616">
        <v>0</v>
      </c>
      <c r="G763" s="616">
        <v>0</v>
      </c>
      <c r="H763" s="357" t="s">
        <v>37</v>
      </c>
      <c r="I763" s="357" t="s">
        <v>45</v>
      </c>
      <c r="J763" s="357" t="s">
        <v>2096</v>
      </c>
      <c r="K763" s="357" t="s">
        <v>2097</v>
      </c>
      <c r="L763" s="617" t="s">
        <v>57</v>
      </c>
      <c r="M763" s="618">
        <v>45299</v>
      </c>
      <c r="N763" s="617"/>
      <c r="O763" s="616">
        <v>2</v>
      </c>
      <c r="P763" s="357" t="s">
        <v>1767</v>
      </c>
      <c r="Q763" s="357" t="s">
        <v>2093</v>
      </c>
      <c r="R763" s="357" t="s">
        <v>2094</v>
      </c>
      <c r="S763" s="617" t="s">
        <v>56</v>
      </c>
      <c r="T763" s="617"/>
    </row>
    <row r="764" spans="2:20">
      <c r="B764" s="357" t="s">
        <v>2854</v>
      </c>
      <c r="C764" s="357" t="s">
        <v>710</v>
      </c>
      <c r="D764" s="616">
        <v>141</v>
      </c>
      <c r="E764" s="616">
        <v>146</v>
      </c>
      <c r="F764" s="616">
        <v>30</v>
      </c>
      <c r="G764" s="616">
        <v>0</v>
      </c>
      <c r="H764" s="357" t="s">
        <v>2113</v>
      </c>
      <c r="I764" s="357" t="s">
        <v>2113</v>
      </c>
      <c r="J764" s="357" t="s">
        <v>2297</v>
      </c>
      <c r="K764" s="357" t="s">
        <v>2109</v>
      </c>
      <c r="L764" s="617" t="s">
        <v>57</v>
      </c>
      <c r="M764" s="618">
        <v>45299</v>
      </c>
      <c r="N764" s="617"/>
      <c r="O764" s="616">
        <v>1</v>
      </c>
      <c r="P764" s="357" t="s">
        <v>1767</v>
      </c>
      <c r="Q764" s="357" t="s">
        <v>2093</v>
      </c>
      <c r="R764" s="357" t="s">
        <v>2119</v>
      </c>
      <c r="S764" s="617" t="s">
        <v>56</v>
      </c>
      <c r="T764" s="357" t="s">
        <v>2343</v>
      </c>
    </row>
    <row r="765" spans="2:20">
      <c r="B765" s="357" t="s">
        <v>2855</v>
      </c>
      <c r="C765" s="357" t="s">
        <v>447</v>
      </c>
      <c r="D765" s="616">
        <v>24</v>
      </c>
      <c r="E765" s="616">
        <v>29</v>
      </c>
      <c r="F765" s="616">
        <v>0</v>
      </c>
      <c r="G765" s="616">
        <v>0</v>
      </c>
      <c r="H765" s="357" t="s">
        <v>2114</v>
      </c>
      <c r="I765" s="357" t="s">
        <v>2100</v>
      </c>
      <c r="J765" s="357" t="s">
        <v>2149</v>
      </c>
      <c r="K765" s="357" t="s">
        <v>2092</v>
      </c>
      <c r="L765" s="617" t="s">
        <v>57</v>
      </c>
      <c r="M765" s="618">
        <v>45292</v>
      </c>
      <c r="N765" s="617"/>
      <c r="O765" s="616">
        <v>1</v>
      </c>
      <c r="P765" s="357" t="s">
        <v>1767</v>
      </c>
      <c r="Q765" s="357" t="s">
        <v>2093</v>
      </c>
      <c r="R765" s="357" t="s">
        <v>2094</v>
      </c>
      <c r="S765" s="617" t="s">
        <v>56</v>
      </c>
      <c r="T765" s="617"/>
    </row>
    <row r="766" spans="2:20">
      <c r="B766" s="357" t="s">
        <v>726</v>
      </c>
      <c r="C766" s="357" t="s">
        <v>724</v>
      </c>
      <c r="D766" s="616">
        <v>-11</v>
      </c>
      <c r="E766" s="616">
        <v>-1</v>
      </c>
      <c r="F766" s="616">
        <v>30</v>
      </c>
      <c r="G766" s="616">
        <v>0</v>
      </c>
      <c r="H766" s="357" t="s">
        <v>2178</v>
      </c>
      <c r="I766" s="357" t="s">
        <v>2179</v>
      </c>
      <c r="J766" s="357" t="s">
        <v>2180</v>
      </c>
      <c r="K766" s="357" t="s">
        <v>3013</v>
      </c>
      <c r="L766" s="617" t="s">
        <v>57</v>
      </c>
      <c r="M766" s="618">
        <v>45299</v>
      </c>
      <c r="N766" s="617"/>
      <c r="O766" s="616">
        <v>1</v>
      </c>
      <c r="P766" s="357" t="s">
        <v>1767</v>
      </c>
      <c r="Q766" s="357" t="s">
        <v>2093</v>
      </c>
      <c r="R766" s="357" t="s">
        <v>2119</v>
      </c>
      <c r="S766" s="617" t="s">
        <v>56</v>
      </c>
      <c r="T766" s="357" t="s">
        <v>2181</v>
      </c>
    </row>
    <row r="767" spans="2:20">
      <c r="B767" s="357" t="s">
        <v>726</v>
      </c>
      <c r="C767" s="357" t="s">
        <v>721</v>
      </c>
      <c r="D767" s="616">
        <v>-11</v>
      </c>
      <c r="E767" s="616">
        <v>-1</v>
      </c>
      <c r="F767" s="616">
        <v>30</v>
      </c>
      <c r="G767" s="616">
        <v>0</v>
      </c>
      <c r="H767" s="357" t="s">
        <v>2178</v>
      </c>
      <c r="I767" s="357" t="s">
        <v>2179</v>
      </c>
      <c r="J767" s="357" t="s">
        <v>2180</v>
      </c>
      <c r="K767" s="357" t="s">
        <v>2097</v>
      </c>
      <c r="L767" s="617" t="s">
        <v>57</v>
      </c>
      <c r="M767" s="618">
        <v>45299</v>
      </c>
      <c r="N767" s="617"/>
      <c r="O767" s="616">
        <v>1</v>
      </c>
      <c r="P767" s="357" t="s">
        <v>1767</v>
      </c>
      <c r="Q767" s="357" t="s">
        <v>2093</v>
      </c>
      <c r="R767" s="357" t="s">
        <v>2119</v>
      </c>
      <c r="S767" s="617" t="s">
        <v>56</v>
      </c>
      <c r="T767" s="357" t="s">
        <v>2181</v>
      </c>
    </row>
    <row r="768" spans="2:20">
      <c r="B768" s="357" t="s">
        <v>2856</v>
      </c>
      <c r="C768" s="357" t="s">
        <v>140</v>
      </c>
      <c r="D768" s="616">
        <v>398</v>
      </c>
      <c r="E768" s="616">
        <v>403</v>
      </c>
      <c r="F768" s="616">
        <v>0</v>
      </c>
      <c r="G768" s="616">
        <v>0</v>
      </c>
      <c r="H768" s="357" t="s">
        <v>2113</v>
      </c>
      <c r="I768" s="357" t="s">
        <v>2114</v>
      </c>
      <c r="J768" s="357" t="s">
        <v>124</v>
      </c>
      <c r="K768" s="357" t="s">
        <v>2136</v>
      </c>
      <c r="L768" s="617" t="s">
        <v>57</v>
      </c>
      <c r="M768" s="618">
        <v>45184</v>
      </c>
      <c r="N768" s="617"/>
      <c r="O768" s="616">
        <v>1</v>
      </c>
      <c r="P768" s="357" t="s">
        <v>1767</v>
      </c>
      <c r="Q768" s="357" t="s">
        <v>2110</v>
      </c>
      <c r="R768" s="617"/>
      <c r="S768" s="617" t="s">
        <v>56</v>
      </c>
      <c r="T768" s="617"/>
    </row>
    <row r="769" spans="2:20">
      <c r="B769" s="357" t="s">
        <v>791</v>
      </c>
      <c r="C769" s="357" t="s">
        <v>745</v>
      </c>
      <c r="D769" s="616">
        <v>49</v>
      </c>
      <c r="E769" s="616">
        <v>69</v>
      </c>
      <c r="F769" s="616">
        <v>40</v>
      </c>
      <c r="G769" s="616">
        <v>0</v>
      </c>
      <c r="H769" s="357" t="s">
        <v>2166</v>
      </c>
      <c r="I769" s="357" t="s">
        <v>2100</v>
      </c>
      <c r="J769" s="357" t="s">
        <v>2199</v>
      </c>
      <c r="K769" s="357" t="s">
        <v>2109</v>
      </c>
      <c r="L769" s="617" t="s">
        <v>57</v>
      </c>
      <c r="M769" s="618">
        <v>45269</v>
      </c>
      <c r="N769" s="617"/>
      <c r="O769" s="616">
        <v>1</v>
      </c>
      <c r="P769" s="357" t="s">
        <v>1767</v>
      </c>
      <c r="Q769" s="357" t="s">
        <v>2093</v>
      </c>
      <c r="R769" s="357" t="s">
        <v>2119</v>
      </c>
      <c r="S769" s="617" t="s">
        <v>56</v>
      </c>
      <c r="T769" s="357" t="s">
        <v>2220</v>
      </c>
    </row>
    <row r="770" spans="2:20">
      <c r="B770" s="357" t="s">
        <v>2857</v>
      </c>
      <c r="C770" s="357" t="s">
        <v>745</v>
      </c>
      <c r="D770" s="616">
        <v>96</v>
      </c>
      <c r="E770" s="616">
        <v>116</v>
      </c>
      <c r="F770" s="616">
        <v>40</v>
      </c>
      <c r="G770" s="616">
        <v>0</v>
      </c>
      <c r="H770" s="357" t="s">
        <v>2166</v>
      </c>
      <c r="I770" s="357" t="s">
        <v>2100</v>
      </c>
      <c r="J770" s="357" t="s">
        <v>2199</v>
      </c>
      <c r="K770" s="357" t="s">
        <v>2109</v>
      </c>
      <c r="L770" s="617" t="s">
        <v>57</v>
      </c>
      <c r="M770" s="618">
        <v>45269</v>
      </c>
      <c r="N770" s="617"/>
      <c r="O770" s="616">
        <v>1</v>
      </c>
      <c r="P770" s="357" t="s">
        <v>1767</v>
      </c>
      <c r="Q770" s="357" t="s">
        <v>2093</v>
      </c>
      <c r="R770" s="357" t="s">
        <v>2119</v>
      </c>
      <c r="S770" s="617" t="s">
        <v>56</v>
      </c>
      <c r="T770" s="357" t="s">
        <v>2220</v>
      </c>
    </row>
    <row r="771" spans="2:20">
      <c r="B771" s="357" t="s">
        <v>697</v>
      </c>
      <c r="C771" s="357" t="s">
        <v>697</v>
      </c>
      <c r="D771" s="616">
        <v>-170</v>
      </c>
      <c r="E771" s="616">
        <v>-160</v>
      </c>
      <c r="F771" s="616">
        <v>20</v>
      </c>
      <c r="G771" s="616">
        <v>0</v>
      </c>
      <c r="H771" s="357" t="s">
        <v>2178</v>
      </c>
      <c r="I771" s="357" t="s">
        <v>2179</v>
      </c>
      <c r="J771" s="357" t="s">
        <v>2305</v>
      </c>
      <c r="K771" s="357" t="s">
        <v>2092</v>
      </c>
      <c r="L771" s="617" t="s">
        <v>57</v>
      </c>
      <c r="M771" s="618">
        <v>45299</v>
      </c>
      <c r="N771" s="617"/>
      <c r="O771" s="616">
        <v>1</v>
      </c>
      <c r="P771" s="357" t="s">
        <v>1767</v>
      </c>
      <c r="Q771" s="357" t="s">
        <v>2093</v>
      </c>
      <c r="R771" s="357" t="s">
        <v>2119</v>
      </c>
      <c r="S771" s="617" t="s">
        <v>56</v>
      </c>
      <c r="T771" s="357" t="s">
        <v>3235</v>
      </c>
    </row>
    <row r="772" spans="2:20">
      <c r="B772" s="357" t="s">
        <v>2858</v>
      </c>
      <c r="C772" s="357" t="s">
        <v>697</v>
      </c>
      <c r="D772" s="616">
        <v>-65</v>
      </c>
      <c r="E772" s="616">
        <v>-35</v>
      </c>
      <c r="F772" s="616">
        <v>20</v>
      </c>
      <c r="G772" s="616">
        <v>0</v>
      </c>
      <c r="H772" s="357" t="s">
        <v>2178</v>
      </c>
      <c r="I772" s="357" t="s">
        <v>2179</v>
      </c>
      <c r="J772" s="357" t="s">
        <v>2305</v>
      </c>
      <c r="K772" s="357" t="s">
        <v>2859</v>
      </c>
      <c r="L772" s="617" t="s">
        <v>57</v>
      </c>
      <c r="M772" s="618">
        <v>45299</v>
      </c>
      <c r="N772" s="617"/>
      <c r="O772" s="616">
        <v>1</v>
      </c>
      <c r="P772" s="357" t="s">
        <v>2976</v>
      </c>
      <c r="Q772" s="357" t="s">
        <v>2093</v>
      </c>
      <c r="R772" s="357" t="s">
        <v>2119</v>
      </c>
      <c r="S772" s="617" t="s">
        <v>56</v>
      </c>
      <c r="T772" s="357" t="s">
        <v>3236</v>
      </c>
    </row>
    <row r="773" spans="2:20">
      <c r="B773" s="357" t="s">
        <v>2860</v>
      </c>
      <c r="C773" s="357" t="s">
        <v>570</v>
      </c>
      <c r="D773" s="616">
        <v>40</v>
      </c>
      <c r="E773" s="616">
        <v>45</v>
      </c>
      <c r="F773" s="616">
        <v>0</v>
      </c>
      <c r="G773" s="616">
        <v>0</v>
      </c>
      <c r="H773" s="357" t="s">
        <v>37</v>
      </c>
      <c r="I773" s="357" t="s">
        <v>45</v>
      </c>
      <c r="J773" s="357" t="s">
        <v>3268</v>
      </c>
      <c r="K773" s="357" t="s">
        <v>2153</v>
      </c>
      <c r="L773" s="617" t="s">
        <v>57</v>
      </c>
      <c r="M773" s="618">
        <v>45292</v>
      </c>
      <c r="N773" s="617"/>
      <c r="O773" s="616">
        <v>1</v>
      </c>
      <c r="P773" s="357" t="s">
        <v>1767</v>
      </c>
      <c r="Q773" s="357" t="s">
        <v>2093</v>
      </c>
      <c r="R773" s="357" t="s">
        <v>2094</v>
      </c>
      <c r="S773" s="617" t="s">
        <v>56</v>
      </c>
      <c r="T773" s="357" t="s">
        <v>3038</v>
      </c>
    </row>
    <row r="774" spans="2:20">
      <c r="B774" s="357" t="s">
        <v>2861</v>
      </c>
      <c r="C774" s="357" t="s">
        <v>675</v>
      </c>
      <c r="D774" s="616">
        <v>174</v>
      </c>
      <c r="E774" s="616">
        <v>179</v>
      </c>
      <c r="F774" s="616">
        <v>0</v>
      </c>
      <c r="G774" s="616">
        <v>0</v>
      </c>
      <c r="H774" s="357" t="s">
        <v>37</v>
      </c>
      <c r="I774" s="357" t="s">
        <v>45</v>
      </c>
      <c r="J774" s="357" t="s">
        <v>2096</v>
      </c>
      <c r="K774" s="357" t="s">
        <v>2097</v>
      </c>
      <c r="L774" s="617" t="s">
        <v>57</v>
      </c>
      <c r="M774" s="618">
        <v>45299</v>
      </c>
      <c r="N774" s="617"/>
      <c r="O774" s="616">
        <v>2</v>
      </c>
      <c r="P774" s="357" t="s">
        <v>1767</v>
      </c>
      <c r="Q774" s="357" t="s">
        <v>2093</v>
      </c>
      <c r="R774" s="357" t="s">
        <v>2094</v>
      </c>
      <c r="S774" s="617" t="s">
        <v>56</v>
      </c>
      <c r="T774" s="617"/>
    </row>
    <row r="775" spans="2:20">
      <c r="B775" s="357" t="s">
        <v>2862</v>
      </c>
      <c r="C775" s="357" t="s">
        <v>467</v>
      </c>
      <c r="D775" s="616">
        <v>0</v>
      </c>
      <c r="E775" s="616">
        <v>10</v>
      </c>
      <c r="F775" s="616">
        <v>0</v>
      </c>
      <c r="G775" s="616">
        <v>0</v>
      </c>
      <c r="H775" s="357" t="s">
        <v>2161</v>
      </c>
      <c r="I775" s="357" t="s">
        <v>2104</v>
      </c>
      <c r="J775" s="357" t="s">
        <v>2162</v>
      </c>
      <c r="K775" s="357" t="s">
        <v>2130</v>
      </c>
      <c r="L775" s="617" t="s">
        <v>57</v>
      </c>
      <c r="M775" s="618">
        <v>45292</v>
      </c>
      <c r="N775" s="617"/>
      <c r="O775" s="616">
        <v>1</v>
      </c>
      <c r="P775" s="357" t="s">
        <v>1767</v>
      </c>
      <c r="Q775" s="357" t="s">
        <v>2093</v>
      </c>
      <c r="R775" s="357" t="s">
        <v>2094</v>
      </c>
      <c r="S775" s="617" t="s">
        <v>56</v>
      </c>
      <c r="T775" s="617"/>
    </row>
    <row r="776" spans="2:20">
      <c r="B776" s="357" t="s">
        <v>2863</v>
      </c>
      <c r="C776" s="357" t="s">
        <v>467</v>
      </c>
      <c r="D776" s="616">
        <v>-25</v>
      </c>
      <c r="E776" s="616">
        <v>-15</v>
      </c>
      <c r="F776" s="616">
        <v>0</v>
      </c>
      <c r="G776" s="616">
        <v>0</v>
      </c>
      <c r="H776" s="357" t="s">
        <v>2161</v>
      </c>
      <c r="I776" s="357" t="s">
        <v>2104</v>
      </c>
      <c r="J776" s="357" t="s">
        <v>2162</v>
      </c>
      <c r="K776" s="357" t="s">
        <v>2102</v>
      </c>
      <c r="L776" s="617" t="s">
        <v>57</v>
      </c>
      <c r="M776" s="618">
        <v>45292</v>
      </c>
      <c r="N776" s="617"/>
      <c r="O776" s="616">
        <v>1</v>
      </c>
      <c r="P776" s="357" t="s">
        <v>1767</v>
      </c>
      <c r="Q776" s="357" t="s">
        <v>2093</v>
      </c>
      <c r="R776" s="357" t="s">
        <v>2094</v>
      </c>
      <c r="S776" s="617" t="s">
        <v>56</v>
      </c>
      <c r="T776" s="617"/>
    </row>
    <row r="777" spans="2:20">
      <c r="B777" s="357" t="s">
        <v>255</v>
      </c>
      <c r="C777" s="357" t="s">
        <v>259</v>
      </c>
      <c r="D777" s="616">
        <v>35</v>
      </c>
      <c r="E777" s="616">
        <v>45</v>
      </c>
      <c r="F777" s="616">
        <v>0</v>
      </c>
      <c r="G777" s="616">
        <v>0</v>
      </c>
      <c r="H777" s="357" t="s">
        <v>2166</v>
      </c>
      <c r="I777" s="357" t="s">
        <v>2100</v>
      </c>
      <c r="J777" s="357" t="s">
        <v>2409</v>
      </c>
      <c r="K777" s="357" t="s">
        <v>396</v>
      </c>
      <c r="L777" s="617" t="s">
        <v>90</v>
      </c>
      <c r="M777" s="618">
        <v>45291</v>
      </c>
      <c r="N777" s="617"/>
      <c r="O777" s="616">
        <v>1</v>
      </c>
      <c r="P777" s="357" t="s">
        <v>1767</v>
      </c>
      <c r="Q777" s="357" t="s">
        <v>2093</v>
      </c>
      <c r="R777" s="357" t="s">
        <v>2094</v>
      </c>
      <c r="S777" s="617" t="s">
        <v>56</v>
      </c>
      <c r="T777" s="617"/>
    </row>
    <row r="778" spans="2:20">
      <c r="B778" s="357" t="s">
        <v>255</v>
      </c>
      <c r="C778" s="357" t="s">
        <v>259</v>
      </c>
      <c r="D778" s="616">
        <v>25</v>
      </c>
      <c r="E778" s="616">
        <v>35</v>
      </c>
      <c r="F778" s="616">
        <v>0</v>
      </c>
      <c r="G778" s="616">
        <v>0</v>
      </c>
      <c r="H778" s="357" t="s">
        <v>2166</v>
      </c>
      <c r="I778" s="357" t="s">
        <v>2100</v>
      </c>
      <c r="J778" s="357" t="s">
        <v>2409</v>
      </c>
      <c r="K778" s="357" t="s">
        <v>396</v>
      </c>
      <c r="L778" s="617" t="s">
        <v>84</v>
      </c>
      <c r="M778" s="618">
        <v>45291</v>
      </c>
      <c r="N778" s="617"/>
      <c r="O778" s="616">
        <v>1</v>
      </c>
      <c r="P778" s="357" t="s">
        <v>1767</v>
      </c>
      <c r="Q778" s="357" t="s">
        <v>2093</v>
      </c>
      <c r="R778" s="357" t="s">
        <v>2094</v>
      </c>
      <c r="S778" s="617" t="s">
        <v>56</v>
      </c>
      <c r="T778" s="617"/>
    </row>
    <row r="779" spans="2:20">
      <c r="B779" s="357" t="s">
        <v>255</v>
      </c>
      <c r="C779" s="357" t="s">
        <v>255</v>
      </c>
      <c r="D779" s="616">
        <v>35</v>
      </c>
      <c r="E779" s="616">
        <v>45</v>
      </c>
      <c r="F779" s="616">
        <v>0</v>
      </c>
      <c r="G779" s="616">
        <v>0</v>
      </c>
      <c r="H779" s="357" t="s">
        <v>2166</v>
      </c>
      <c r="I779" s="357" t="s">
        <v>2100</v>
      </c>
      <c r="J779" s="357" t="s">
        <v>2409</v>
      </c>
      <c r="K779" s="357" t="s">
        <v>396</v>
      </c>
      <c r="L779" s="617" t="s">
        <v>90</v>
      </c>
      <c r="M779" s="618">
        <v>45291</v>
      </c>
      <c r="N779" s="617"/>
      <c r="O779" s="616">
        <v>1</v>
      </c>
      <c r="P779" s="357" t="s">
        <v>1767</v>
      </c>
      <c r="Q779" s="357" t="s">
        <v>2093</v>
      </c>
      <c r="R779" s="357" t="s">
        <v>2094</v>
      </c>
      <c r="S779" s="617" t="s">
        <v>56</v>
      </c>
      <c r="T779" s="357" t="s">
        <v>2244</v>
      </c>
    </row>
    <row r="780" spans="2:20">
      <c r="B780" s="357" t="s">
        <v>255</v>
      </c>
      <c r="C780" s="357" t="s">
        <v>255</v>
      </c>
      <c r="D780" s="616">
        <v>25</v>
      </c>
      <c r="E780" s="616">
        <v>35</v>
      </c>
      <c r="F780" s="616">
        <v>0</v>
      </c>
      <c r="G780" s="616">
        <v>0</v>
      </c>
      <c r="H780" s="357" t="s">
        <v>2166</v>
      </c>
      <c r="I780" s="357" t="s">
        <v>2100</v>
      </c>
      <c r="J780" s="357" t="s">
        <v>2409</v>
      </c>
      <c r="K780" s="357" t="s">
        <v>396</v>
      </c>
      <c r="L780" s="617" t="s">
        <v>84</v>
      </c>
      <c r="M780" s="618">
        <v>45291</v>
      </c>
      <c r="N780" s="617"/>
      <c r="O780" s="616">
        <v>1</v>
      </c>
      <c r="P780" s="357" t="s">
        <v>1767</v>
      </c>
      <c r="Q780" s="357" t="s">
        <v>2093</v>
      </c>
      <c r="R780" s="357" t="s">
        <v>2094</v>
      </c>
      <c r="S780" s="617" t="s">
        <v>56</v>
      </c>
      <c r="T780" s="357" t="s">
        <v>2244</v>
      </c>
    </row>
    <row r="781" spans="2:20">
      <c r="B781" s="357" t="s">
        <v>2864</v>
      </c>
      <c r="C781" s="357" t="s">
        <v>447</v>
      </c>
      <c r="D781" s="616">
        <v>13</v>
      </c>
      <c r="E781" s="616">
        <v>18</v>
      </c>
      <c r="F781" s="616">
        <v>0</v>
      </c>
      <c r="G781" s="616">
        <v>0</v>
      </c>
      <c r="H781" s="357" t="s">
        <v>2114</v>
      </c>
      <c r="I781" s="357" t="s">
        <v>2100</v>
      </c>
      <c r="J781" s="357" t="s">
        <v>2149</v>
      </c>
      <c r="K781" s="357" t="s">
        <v>2092</v>
      </c>
      <c r="L781" s="617" t="s">
        <v>57</v>
      </c>
      <c r="M781" s="618">
        <v>45292</v>
      </c>
      <c r="N781" s="617"/>
      <c r="O781" s="616">
        <v>1</v>
      </c>
      <c r="P781" s="357" t="s">
        <v>1767</v>
      </c>
      <c r="Q781" s="357" t="s">
        <v>2093</v>
      </c>
      <c r="R781" s="357" t="s">
        <v>2094</v>
      </c>
      <c r="S781" s="617" t="s">
        <v>56</v>
      </c>
      <c r="T781" s="617"/>
    </row>
    <row r="782" spans="2:20">
      <c r="B782" s="357" t="s">
        <v>324</v>
      </c>
      <c r="C782" s="357" t="s">
        <v>324</v>
      </c>
      <c r="D782" s="616">
        <v>-7</v>
      </c>
      <c r="E782" s="616">
        <v>-2</v>
      </c>
      <c r="F782" s="616">
        <v>0</v>
      </c>
      <c r="G782" s="616">
        <v>0</v>
      </c>
      <c r="H782" s="357" t="s">
        <v>2166</v>
      </c>
      <c r="I782" s="357" t="s">
        <v>37</v>
      </c>
      <c r="J782" s="357" t="s">
        <v>284</v>
      </c>
      <c r="K782" s="357" t="s">
        <v>2147</v>
      </c>
      <c r="L782" s="617" t="s">
        <v>57</v>
      </c>
      <c r="M782" s="618">
        <v>45147</v>
      </c>
      <c r="N782" s="617"/>
      <c r="O782" s="616">
        <v>1</v>
      </c>
      <c r="P782" s="357" t="s">
        <v>1767</v>
      </c>
      <c r="Q782" s="357" t="s">
        <v>2093</v>
      </c>
      <c r="R782" s="357" t="s">
        <v>2094</v>
      </c>
      <c r="S782" s="617" t="s">
        <v>56</v>
      </c>
      <c r="T782" s="357" t="s">
        <v>1</v>
      </c>
    </row>
    <row r="783" spans="2:20">
      <c r="B783" s="357" t="s">
        <v>2865</v>
      </c>
      <c r="C783" s="357" t="s">
        <v>55</v>
      </c>
      <c r="D783" s="616">
        <v>77</v>
      </c>
      <c r="E783" s="616">
        <v>82</v>
      </c>
      <c r="F783" s="616">
        <v>0</v>
      </c>
      <c r="G783" s="616">
        <v>0</v>
      </c>
      <c r="H783" s="357" t="s">
        <v>2144</v>
      </c>
      <c r="I783" s="357" t="s">
        <v>2145</v>
      </c>
      <c r="J783" s="357" t="s">
        <v>2146</v>
      </c>
      <c r="K783" s="357" t="s">
        <v>2196</v>
      </c>
      <c r="L783" s="617" t="s">
        <v>57</v>
      </c>
      <c r="M783" s="618">
        <v>44986</v>
      </c>
      <c r="N783" s="617"/>
      <c r="O783" s="616">
        <v>1</v>
      </c>
      <c r="P783" s="357" t="s">
        <v>1767</v>
      </c>
      <c r="Q783" s="357" t="s">
        <v>2093</v>
      </c>
      <c r="R783" s="357" t="s">
        <v>2094</v>
      </c>
      <c r="S783" s="617" t="s">
        <v>56</v>
      </c>
      <c r="T783" s="357" t="s">
        <v>3178</v>
      </c>
    </row>
    <row r="784" spans="2:20">
      <c r="B784" s="357" t="s">
        <v>2866</v>
      </c>
      <c r="C784" s="357" t="s">
        <v>444</v>
      </c>
      <c r="D784" s="616">
        <v>-19</v>
      </c>
      <c r="E784" s="616">
        <v>-14</v>
      </c>
      <c r="F784" s="616">
        <v>0</v>
      </c>
      <c r="G784" s="616">
        <v>0</v>
      </c>
      <c r="H784" s="357" t="s">
        <v>2113</v>
      </c>
      <c r="I784" s="357" t="s">
        <v>2114</v>
      </c>
      <c r="J784" s="357" t="s">
        <v>449</v>
      </c>
      <c r="K784" s="357" t="s">
        <v>2156</v>
      </c>
      <c r="L784" s="617" t="s">
        <v>57</v>
      </c>
      <c r="M784" s="618">
        <v>45292</v>
      </c>
      <c r="N784" s="617"/>
      <c r="O784" s="616">
        <v>1</v>
      </c>
      <c r="P784" s="357" t="s">
        <v>1767</v>
      </c>
      <c r="Q784" s="357" t="s">
        <v>2093</v>
      </c>
      <c r="R784" s="357" t="s">
        <v>2094</v>
      </c>
      <c r="S784" s="617" t="s">
        <v>56</v>
      </c>
      <c r="T784" s="617"/>
    </row>
    <row r="785" spans="2:20">
      <c r="B785" s="357" t="s">
        <v>486</v>
      </c>
      <c r="C785" s="357" t="s">
        <v>485</v>
      </c>
      <c r="D785" s="616">
        <v>236</v>
      </c>
      <c r="E785" s="616">
        <v>241</v>
      </c>
      <c r="F785" s="616">
        <v>0</v>
      </c>
      <c r="G785" s="616">
        <v>0</v>
      </c>
      <c r="H785" s="357" t="s">
        <v>2100</v>
      </c>
      <c r="I785" s="357" t="s">
        <v>45</v>
      </c>
      <c r="J785" s="357" t="s">
        <v>461</v>
      </c>
      <c r="K785" s="357" t="s">
        <v>2092</v>
      </c>
      <c r="L785" s="617" t="s">
        <v>57</v>
      </c>
      <c r="M785" s="618">
        <v>45292</v>
      </c>
      <c r="N785" s="617"/>
      <c r="O785" s="616">
        <v>1</v>
      </c>
      <c r="P785" s="357" t="s">
        <v>1767</v>
      </c>
      <c r="Q785" s="357" t="s">
        <v>2110</v>
      </c>
      <c r="R785" s="617"/>
      <c r="S785" s="617" t="s">
        <v>56</v>
      </c>
      <c r="T785" s="357" t="s">
        <v>2867</v>
      </c>
    </row>
    <row r="786" spans="2:20">
      <c r="B786" s="357" t="s">
        <v>382</v>
      </c>
      <c r="C786" s="357" t="s">
        <v>352</v>
      </c>
      <c r="D786" s="616">
        <v>93</v>
      </c>
      <c r="E786" s="616">
        <v>113</v>
      </c>
      <c r="F786" s="616">
        <v>0</v>
      </c>
      <c r="G786" s="616">
        <v>0</v>
      </c>
      <c r="H786" s="357" t="s">
        <v>2111</v>
      </c>
      <c r="I786" s="357" t="s">
        <v>2112</v>
      </c>
      <c r="J786" s="357" t="s">
        <v>2387</v>
      </c>
      <c r="K786" s="357" t="s">
        <v>2115</v>
      </c>
      <c r="L786" s="617" t="s">
        <v>57</v>
      </c>
      <c r="M786" s="618">
        <v>45292</v>
      </c>
      <c r="N786" s="617"/>
      <c r="O786" s="616">
        <v>1</v>
      </c>
      <c r="P786" s="357" t="s">
        <v>1767</v>
      </c>
      <c r="Q786" s="357" t="s">
        <v>2093</v>
      </c>
      <c r="R786" s="357" t="s">
        <v>2094</v>
      </c>
      <c r="S786" s="617" t="s">
        <v>56</v>
      </c>
      <c r="T786" s="617"/>
    </row>
    <row r="787" spans="2:20">
      <c r="B787" s="357" t="s">
        <v>2868</v>
      </c>
      <c r="C787" s="357" t="s">
        <v>613</v>
      </c>
      <c r="D787" s="616">
        <v>-85</v>
      </c>
      <c r="E787" s="616">
        <v>-80</v>
      </c>
      <c r="F787" s="616">
        <v>70</v>
      </c>
      <c r="G787" s="616">
        <v>0</v>
      </c>
      <c r="H787" s="357" t="s">
        <v>3135</v>
      </c>
      <c r="I787" s="357" t="s">
        <v>2104</v>
      </c>
      <c r="J787" s="357" t="s">
        <v>3136</v>
      </c>
      <c r="K787" s="357" t="s">
        <v>2129</v>
      </c>
      <c r="L787" s="617" t="s">
        <v>57</v>
      </c>
      <c r="M787" s="618">
        <v>45299</v>
      </c>
      <c r="N787" s="617"/>
      <c r="O787" s="616">
        <v>1</v>
      </c>
      <c r="P787" s="357" t="s">
        <v>1767</v>
      </c>
      <c r="Q787" s="357" t="s">
        <v>2093</v>
      </c>
      <c r="R787" s="357" t="s">
        <v>2094</v>
      </c>
      <c r="S787" s="617" t="s">
        <v>161</v>
      </c>
      <c r="T787" s="357" t="s">
        <v>3030</v>
      </c>
    </row>
    <row r="788" spans="2:20">
      <c r="B788" s="357" t="s">
        <v>2868</v>
      </c>
      <c r="C788" s="357" t="s">
        <v>614</v>
      </c>
      <c r="D788" s="616">
        <v>-75</v>
      </c>
      <c r="E788" s="616">
        <v>-70</v>
      </c>
      <c r="F788" s="616">
        <v>70</v>
      </c>
      <c r="G788" s="616">
        <v>0</v>
      </c>
      <c r="H788" s="357" t="s">
        <v>37</v>
      </c>
      <c r="I788" s="357" t="s">
        <v>45</v>
      </c>
      <c r="J788" s="357" t="s">
        <v>2106</v>
      </c>
      <c r="K788" s="357" t="s">
        <v>623</v>
      </c>
      <c r="L788" s="617" t="s">
        <v>57</v>
      </c>
      <c r="M788" s="618">
        <v>45299</v>
      </c>
      <c r="N788" s="617"/>
      <c r="O788" s="616">
        <v>1</v>
      </c>
      <c r="P788" s="357" t="s">
        <v>1767</v>
      </c>
      <c r="Q788" s="357" t="s">
        <v>2093</v>
      </c>
      <c r="R788" s="357" t="s">
        <v>2094</v>
      </c>
      <c r="S788" s="617" t="s">
        <v>161</v>
      </c>
      <c r="T788" s="357" t="s">
        <v>3030</v>
      </c>
    </row>
    <row r="789" spans="2:20">
      <c r="B789" s="357" t="s">
        <v>841</v>
      </c>
      <c r="C789" s="357" t="s">
        <v>55</v>
      </c>
      <c r="D789" s="616">
        <v>87</v>
      </c>
      <c r="E789" s="616">
        <v>97</v>
      </c>
      <c r="F789" s="616">
        <v>0</v>
      </c>
      <c r="G789" s="616">
        <v>0</v>
      </c>
      <c r="H789" s="357" t="s">
        <v>2144</v>
      </c>
      <c r="I789" s="357" t="s">
        <v>2145</v>
      </c>
      <c r="J789" s="357" t="s">
        <v>2146</v>
      </c>
      <c r="K789" s="357" t="s">
        <v>2721</v>
      </c>
      <c r="L789" s="617" t="s">
        <v>57</v>
      </c>
      <c r="M789" s="618">
        <v>44986</v>
      </c>
      <c r="N789" s="617"/>
      <c r="O789" s="616">
        <v>1</v>
      </c>
      <c r="P789" s="357" t="s">
        <v>1767</v>
      </c>
      <c r="Q789" s="357" t="s">
        <v>2093</v>
      </c>
      <c r="R789" s="357" t="s">
        <v>2094</v>
      </c>
      <c r="S789" s="617" t="s">
        <v>56</v>
      </c>
      <c r="T789" s="357" t="s">
        <v>3178</v>
      </c>
    </row>
    <row r="790" spans="2:20">
      <c r="B790" s="357" t="s">
        <v>841</v>
      </c>
      <c r="C790" s="357" t="s">
        <v>841</v>
      </c>
      <c r="D790" s="616">
        <v>50</v>
      </c>
      <c r="E790" s="616">
        <v>55</v>
      </c>
      <c r="F790" s="616">
        <v>0</v>
      </c>
      <c r="G790" s="616">
        <v>0</v>
      </c>
      <c r="H790" s="357" t="s">
        <v>2113</v>
      </c>
      <c r="I790" s="357" t="s">
        <v>2114</v>
      </c>
      <c r="J790" s="357" t="s">
        <v>44</v>
      </c>
      <c r="K790" s="357" t="s">
        <v>45</v>
      </c>
      <c r="L790" s="617" t="s">
        <v>57</v>
      </c>
      <c r="M790" s="618">
        <v>44652</v>
      </c>
      <c r="N790" s="617"/>
      <c r="O790" s="616">
        <v>1</v>
      </c>
      <c r="P790" s="357" t="s">
        <v>1767</v>
      </c>
      <c r="Q790" s="357" t="s">
        <v>2093</v>
      </c>
      <c r="R790" s="357" t="s">
        <v>2094</v>
      </c>
      <c r="S790" s="617" t="s">
        <v>56</v>
      </c>
      <c r="T790" s="357" t="s">
        <v>2869</v>
      </c>
    </row>
    <row r="791" spans="2:20">
      <c r="B791" s="357" t="s">
        <v>2870</v>
      </c>
      <c r="C791" s="357" t="s">
        <v>55</v>
      </c>
      <c r="D791" s="616">
        <v>57</v>
      </c>
      <c r="E791" s="616">
        <v>62</v>
      </c>
      <c r="F791" s="616">
        <v>0</v>
      </c>
      <c r="G791" s="616">
        <v>0</v>
      </c>
      <c r="H791" s="357" t="s">
        <v>2144</v>
      </c>
      <c r="I791" s="357" t="s">
        <v>2145</v>
      </c>
      <c r="J791" s="357" t="s">
        <v>2146</v>
      </c>
      <c r="K791" s="357" t="s">
        <v>2147</v>
      </c>
      <c r="L791" s="617" t="s">
        <v>57</v>
      </c>
      <c r="M791" s="618">
        <v>44986</v>
      </c>
      <c r="N791" s="617"/>
      <c r="O791" s="616">
        <v>2</v>
      </c>
      <c r="P791" s="357" t="s">
        <v>1767</v>
      </c>
      <c r="Q791" s="357" t="s">
        <v>2093</v>
      </c>
      <c r="R791" s="357" t="s">
        <v>2094</v>
      </c>
      <c r="S791" s="617" t="s">
        <v>56</v>
      </c>
      <c r="T791" s="357" t="s">
        <v>3181</v>
      </c>
    </row>
    <row r="792" spans="2:20">
      <c r="B792" s="357" t="s">
        <v>300</v>
      </c>
      <c r="C792" s="357" t="s">
        <v>279</v>
      </c>
      <c r="D792" s="616">
        <v>168</v>
      </c>
      <c r="E792" s="616">
        <v>183</v>
      </c>
      <c r="F792" s="616">
        <v>0</v>
      </c>
      <c r="G792" s="616">
        <v>0</v>
      </c>
      <c r="H792" s="357" t="s">
        <v>2089</v>
      </c>
      <c r="I792" s="357" t="s">
        <v>2090</v>
      </c>
      <c r="J792" s="357" t="s">
        <v>2226</v>
      </c>
      <c r="K792" s="357" t="s">
        <v>2124</v>
      </c>
      <c r="L792" s="617" t="s">
        <v>57</v>
      </c>
      <c r="M792" s="618">
        <v>45271</v>
      </c>
      <c r="N792" s="617"/>
      <c r="O792" s="616">
        <v>1</v>
      </c>
      <c r="P792" s="357" t="s">
        <v>1767</v>
      </c>
      <c r="Q792" s="357" t="s">
        <v>2110</v>
      </c>
      <c r="R792" s="617"/>
      <c r="S792" s="617" t="s">
        <v>56</v>
      </c>
      <c r="T792" s="357" t="s">
        <v>2561</v>
      </c>
    </row>
    <row r="793" spans="2:20">
      <c r="B793" s="357" t="s">
        <v>2871</v>
      </c>
      <c r="C793" s="357" t="s">
        <v>467</v>
      </c>
      <c r="D793" s="616">
        <v>-30</v>
      </c>
      <c r="E793" s="616">
        <v>-20</v>
      </c>
      <c r="F793" s="616">
        <v>0</v>
      </c>
      <c r="G793" s="616">
        <v>0</v>
      </c>
      <c r="H793" s="357" t="s">
        <v>2161</v>
      </c>
      <c r="I793" s="357" t="s">
        <v>2104</v>
      </c>
      <c r="J793" s="357" t="s">
        <v>2162</v>
      </c>
      <c r="K793" s="357" t="s">
        <v>2102</v>
      </c>
      <c r="L793" s="617" t="s">
        <v>57</v>
      </c>
      <c r="M793" s="618">
        <v>45292</v>
      </c>
      <c r="N793" s="617"/>
      <c r="O793" s="616">
        <v>1</v>
      </c>
      <c r="P793" s="357" t="s">
        <v>1767</v>
      </c>
      <c r="Q793" s="357" t="s">
        <v>2093</v>
      </c>
      <c r="R793" s="357" t="s">
        <v>2094</v>
      </c>
      <c r="S793" s="617" t="s">
        <v>56</v>
      </c>
      <c r="T793" s="617"/>
    </row>
    <row r="794" spans="2:20">
      <c r="B794" s="357" t="s">
        <v>301</v>
      </c>
      <c r="C794" s="357" t="s">
        <v>301</v>
      </c>
      <c r="D794" s="616">
        <v>13</v>
      </c>
      <c r="E794" s="616">
        <v>18</v>
      </c>
      <c r="F794" s="616">
        <v>0</v>
      </c>
      <c r="G794" s="616">
        <v>0</v>
      </c>
      <c r="H794" s="357" t="s">
        <v>2179</v>
      </c>
      <c r="I794" s="357" t="s">
        <v>2134</v>
      </c>
      <c r="J794" s="357" t="s">
        <v>2872</v>
      </c>
      <c r="K794" s="357" t="s">
        <v>2520</v>
      </c>
      <c r="L794" s="617" t="s">
        <v>57</v>
      </c>
      <c r="M794" s="618">
        <v>45264</v>
      </c>
      <c r="N794" s="617"/>
      <c r="O794" s="616">
        <v>1</v>
      </c>
      <c r="P794" s="357" t="s">
        <v>1767</v>
      </c>
      <c r="Q794" s="357" t="s">
        <v>2093</v>
      </c>
      <c r="R794" s="357" t="s">
        <v>2094</v>
      </c>
      <c r="S794" s="617" t="s">
        <v>56</v>
      </c>
      <c r="T794" s="357" t="s">
        <v>2873</v>
      </c>
    </row>
    <row r="795" spans="2:20">
      <c r="B795" s="357" t="s">
        <v>279</v>
      </c>
      <c r="C795" s="357" t="s">
        <v>279</v>
      </c>
      <c r="D795" s="616">
        <v>-117</v>
      </c>
      <c r="E795" s="616">
        <v>-112</v>
      </c>
      <c r="F795" s="616">
        <v>0</v>
      </c>
      <c r="G795" s="616">
        <v>0</v>
      </c>
      <c r="H795" s="357" t="s">
        <v>2089</v>
      </c>
      <c r="I795" s="357" t="s">
        <v>2090</v>
      </c>
      <c r="J795" s="357" t="s">
        <v>2226</v>
      </c>
      <c r="K795" s="357" t="s">
        <v>2874</v>
      </c>
      <c r="L795" s="617" t="s">
        <v>84</v>
      </c>
      <c r="M795" s="618">
        <v>45271</v>
      </c>
      <c r="N795" s="617"/>
      <c r="O795" s="616">
        <v>1</v>
      </c>
      <c r="P795" s="357" t="s">
        <v>1767</v>
      </c>
      <c r="Q795" s="357" t="s">
        <v>2093</v>
      </c>
      <c r="R795" s="357" t="s">
        <v>2094</v>
      </c>
      <c r="S795" s="617" t="s">
        <v>56</v>
      </c>
      <c r="T795" s="357" t="s">
        <v>2236</v>
      </c>
    </row>
    <row r="796" spans="2:20">
      <c r="B796" s="357" t="s">
        <v>279</v>
      </c>
      <c r="C796" s="357" t="s">
        <v>279</v>
      </c>
      <c r="D796" s="616">
        <v>-87</v>
      </c>
      <c r="E796" s="616">
        <v>-82</v>
      </c>
      <c r="F796" s="616">
        <v>0</v>
      </c>
      <c r="G796" s="616">
        <v>0</v>
      </c>
      <c r="H796" s="357" t="s">
        <v>2089</v>
      </c>
      <c r="I796" s="357" t="s">
        <v>2090</v>
      </c>
      <c r="J796" s="357" t="s">
        <v>2226</v>
      </c>
      <c r="K796" s="357" t="s">
        <v>2874</v>
      </c>
      <c r="L796" s="617" t="s">
        <v>90</v>
      </c>
      <c r="M796" s="618">
        <v>45271</v>
      </c>
      <c r="N796" s="617"/>
      <c r="O796" s="616">
        <v>1</v>
      </c>
      <c r="P796" s="357" t="s">
        <v>1767</v>
      </c>
      <c r="Q796" s="357" t="s">
        <v>2093</v>
      </c>
      <c r="R796" s="357" t="s">
        <v>2094</v>
      </c>
      <c r="S796" s="617" t="s">
        <v>56</v>
      </c>
      <c r="T796" s="357" t="s">
        <v>2236</v>
      </c>
    </row>
    <row r="797" spans="2:20">
      <c r="B797" s="357" t="s">
        <v>2875</v>
      </c>
      <c r="C797" s="357" t="s">
        <v>467</v>
      </c>
      <c r="D797" s="616">
        <v>0</v>
      </c>
      <c r="E797" s="616">
        <v>10</v>
      </c>
      <c r="F797" s="616">
        <v>0</v>
      </c>
      <c r="G797" s="616">
        <v>0</v>
      </c>
      <c r="H797" s="357" t="s">
        <v>2161</v>
      </c>
      <c r="I797" s="357" t="s">
        <v>2104</v>
      </c>
      <c r="J797" s="357" t="s">
        <v>2162</v>
      </c>
      <c r="K797" s="357" t="s">
        <v>2130</v>
      </c>
      <c r="L797" s="617" t="s">
        <v>57</v>
      </c>
      <c r="M797" s="618">
        <v>45292</v>
      </c>
      <c r="N797" s="617"/>
      <c r="O797" s="616">
        <v>1</v>
      </c>
      <c r="P797" s="357" t="s">
        <v>1767</v>
      </c>
      <c r="Q797" s="357" t="s">
        <v>2093</v>
      </c>
      <c r="R797" s="357" t="s">
        <v>2094</v>
      </c>
      <c r="S797" s="617" t="s">
        <v>56</v>
      </c>
      <c r="T797" s="617"/>
    </row>
    <row r="798" spans="2:20">
      <c r="B798" s="357" t="s">
        <v>2876</v>
      </c>
      <c r="C798" s="357" t="s">
        <v>675</v>
      </c>
      <c r="D798" s="616">
        <v>161</v>
      </c>
      <c r="E798" s="616">
        <v>166</v>
      </c>
      <c r="F798" s="616">
        <v>0</v>
      </c>
      <c r="G798" s="616">
        <v>0</v>
      </c>
      <c r="H798" s="357" t="s">
        <v>37</v>
      </c>
      <c r="I798" s="357" t="s">
        <v>45</v>
      </c>
      <c r="J798" s="357" t="s">
        <v>2096</v>
      </c>
      <c r="K798" s="357" t="s">
        <v>2097</v>
      </c>
      <c r="L798" s="617" t="s">
        <v>57</v>
      </c>
      <c r="M798" s="618">
        <v>45299</v>
      </c>
      <c r="N798" s="617"/>
      <c r="O798" s="616">
        <v>2</v>
      </c>
      <c r="P798" s="357" t="s">
        <v>1767</v>
      </c>
      <c r="Q798" s="357" t="s">
        <v>2093</v>
      </c>
      <c r="R798" s="357" t="s">
        <v>2094</v>
      </c>
      <c r="S798" s="617" t="s">
        <v>56</v>
      </c>
      <c r="T798" s="617"/>
    </row>
    <row r="799" spans="2:20">
      <c r="B799" s="357" t="s">
        <v>2877</v>
      </c>
      <c r="C799" s="357" t="s">
        <v>675</v>
      </c>
      <c r="D799" s="616">
        <v>172</v>
      </c>
      <c r="E799" s="616">
        <v>177</v>
      </c>
      <c r="F799" s="616">
        <v>0</v>
      </c>
      <c r="G799" s="616">
        <v>0</v>
      </c>
      <c r="H799" s="357" t="s">
        <v>37</v>
      </c>
      <c r="I799" s="357" t="s">
        <v>45</v>
      </c>
      <c r="J799" s="357" t="s">
        <v>2096</v>
      </c>
      <c r="K799" s="357" t="s">
        <v>2097</v>
      </c>
      <c r="L799" s="617" t="s">
        <v>57</v>
      </c>
      <c r="M799" s="618">
        <v>45299</v>
      </c>
      <c r="N799" s="617"/>
      <c r="O799" s="616">
        <v>2</v>
      </c>
      <c r="P799" s="357" t="s">
        <v>1767</v>
      </c>
      <c r="Q799" s="357" t="s">
        <v>2093</v>
      </c>
      <c r="R799" s="357" t="s">
        <v>2094</v>
      </c>
      <c r="S799" s="617" t="s">
        <v>56</v>
      </c>
      <c r="T799" s="617"/>
    </row>
    <row r="800" spans="2:20">
      <c r="B800" s="357" t="s">
        <v>2878</v>
      </c>
      <c r="C800" s="357" t="s">
        <v>458</v>
      </c>
      <c r="D800" s="616">
        <v>301</v>
      </c>
      <c r="E800" s="616">
        <v>311</v>
      </c>
      <c r="F800" s="616">
        <v>0</v>
      </c>
      <c r="G800" s="616">
        <v>0</v>
      </c>
      <c r="H800" s="357" t="s">
        <v>2100</v>
      </c>
      <c r="I800" s="357" t="s">
        <v>45</v>
      </c>
      <c r="J800" s="357" t="s">
        <v>3003</v>
      </c>
      <c r="K800" s="357" t="s">
        <v>2130</v>
      </c>
      <c r="L800" s="617" t="s">
        <v>57</v>
      </c>
      <c r="M800" s="618">
        <v>45292</v>
      </c>
      <c r="N800" s="617"/>
      <c r="O800" s="616">
        <v>2</v>
      </c>
      <c r="P800" s="357" t="s">
        <v>1767</v>
      </c>
      <c r="Q800" s="357" t="s">
        <v>2110</v>
      </c>
      <c r="R800" s="617"/>
      <c r="S800" s="617" t="s">
        <v>56</v>
      </c>
      <c r="T800" s="357" t="s">
        <v>2170</v>
      </c>
    </row>
    <row r="801" spans="2:20">
      <c r="B801" s="357" t="s">
        <v>2879</v>
      </c>
      <c r="C801" s="357" t="s">
        <v>570</v>
      </c>
      <c r="D801" s="616">
        <v>33</v>
      </c>
      <c r="E801" s="616">
        <v>38</v>
      </c>
      <c r="F801" s="616">
        <v>0</v>
      </c>
      <c r="G801" s="616">
        <v>0</v>
      </c>
      <c r="H801" s="357" t="s">
        <v>37</v>
      </c>
      <c r="I801" s="357" t="s">
        <v>45</v>
      </c>
      <c r="J801" s="357" t="s">
        <v>3268</v>
      </c>
      <c r="K801" s="357" t="s">
        <v>2153</v>
      </c>
      <c r="L801" s="617" t="s">
        <v>57</v>
      </c>
      <c r="M801" s="618">
        <v>45292</v>
      </c>
      <c r="N801" s="617"/>
      <c r="O801" s="616">
        <v>1</v>
      </c>
      <c r="P801" s="357" t="s">
        <v>1767</v>
      </c>
      <c r="Q801" s="357" t="s">
        <v>2093</v>
      </c>
      <c r="R801" s="357" t="s">
        <v>2094</v>
      </c>
      <c r="S801" s="617" t="s">
        <v>56</v>
      </c>
      <c r="T801" s="357" t="s">
        <v>3039</v>
      </c>
    </row>
    <row r="802" spans="2:20">
      <c r="B802" s="357" t="s">
        <v>580</v>
      </c>
      <c r="C802" s="357" t="s">
        <v>513</v>
      </c>
      <c r="D802" s="616">
        <v>9999</v>
      </c>
      <c r="E802" s="616">
        <v>9999</v>
      </c>
      <c r="F802" s="616">
        <v>0</v>
      </c>
      <c r="G802" s="616">
        <v>0</v>
      </c>
      <c r="H802" s="617"/>
      <c r="I802" s="617"/>
      <c r="J802" s="617"/>
      <c r="K802" s="617"/>
      <c r="L802" s="617" t="s">
        <v>57</v>
      </c>
      <c r="M802" s="618">
        <v>45200</v>
      </c>
      <c r="N802" s="617"/>
      <c r="O802" s="616">
        <v>1</v>
      </c>
      <c r="P802" s="357" t="s">
        <v>1767</v>
      </c>
      <c r="Q802" s="357" t="s">
        <v>2093</v>
      </c>
      <c r="R802" s="357" t="s">
        <v>2094</v>
      </c>
      <c r="S802" s="617" t="s">
        <v>56</v>
      </c>
      <c r="T802" s="357" t="s">
        <v>3077</v>
      </c>
    </row>
    <row r="803" spans="2:20">
      <c r="B803" s="357" t="s">
        <v>580</v>
      </c>
      <c r="C803" s="357" t="s">
        <v>579</v>
      </c>
      <c r="D803" s="616">
        <v>93</v>
      </c>
      <c r="E803" s="616">
        <v>98</v>
      </c>
      <c r="F803" s="616">
        <v>0</v>
      </c>
      <c r="G803" s="616">
        <v>0</v>
      </c>
      <c r="H803" s="357" t="s">
        <v>2166</v>
      </c>
      <c r="I803" s="357" t="s">
        <v>2100</v>
      </c>
      <c r="J803" s="357" t="s">
        <v>2284</v>
      </c>
      <c r="K803" s="357" t="s">
        <v>2153</v>
      </c>
      <c r="L803" s="617" t="s">
        <v>57</v>
      </c>
      <c r="M803" s="618">
        <v>45292</v>
      </c>
      <c r="N803" s="617"/>
      <c r="O803" s="616">
        <v>1</v>
      </c>
      <c r="P803" s="357" t="s">
        <v>1767</v>
      </c>
      <c r="Q803" s="357" t="s">
        <v>2093</v>
      </c>
      <c r="R803" s="357" t="s">
        <v>2094</v>
      </c>
      <c r="S803" s="617" t="s">
        <v>56</v>
      </c>
      <c r="T803" s="617"/>
    </row>
    <row r="804" spans="2:20">
      <c r="B804" s="357" t="s">
        <v>580</v>
      </c>
      <c r="C804" s="357" t="s">
        <v>513</v>
      </c>
      <c r="D804" s="616">
        <v>9999</v>
      </c>
      <c r="E804" s="616">
        <v>9999</v>
      </c>
      <c r="F804" s="616">
        <v>0</v>
      </c>
      <c r="G804" s="616">
        <v>0</v>
      </c>
      <c r="H804" s="357" t="s">
        <v>2166</v>
      </c>
      <c r="I804" s="357" t="s">
        <v>2100</v>
      </c>
      <c r="J804" s="357" t="s">
        <v>249</v>
      </c>
      <c r="K804" s="357" t="s">
        <v>2153</v>
      </c>
      <c r="L804" s="617" t="s">
        <v>57</v>
      </c>
      <c r="M804" s="618">
        <v>45201</v>
      </c>
      <c r="N804" s="617"/>
      <c r="O804" s="616">
        <v>1</v>
      </c>
      <c r="P804" s="357" t="s">
        <v>1767</v>
      </c>
      <c r="Q804" s="357" t="s">
        <v>2093</v>
      </c>
      <c r="R804" s="357" t="s">
        <v>2094</v>
      </c>
      <c r="S804" s="617" t="s">
        <v>56</v>
      </c>
      <c r="T804" s="357" t="s">
        <v>3077</v>
      </c>
    </row>
    <row r="805" spans="2:20">
      <c r="B805" s="357" t="s">
        <v>379</v>
      </c>
      <c r="C805" s="357" t="s">
        <v>352</v>
      </c>
      <c r="D805" s="616">
        <v>58</v>
      </c>
      <c r="E805" s="616">
        <v>78</v>
      </c>
      <c r="F805" s="616">
        <v>0</v>
      </c>
      <c r="G805" s="616">
        <v>0</v>
      </c>
      <c r="H805" s="357" t="s">
        <v>2111</v>
      </c>
      <c r="I805" s="357" t="s">
        <v>2112</v>
      </c>
      <c r="J805" s="357" t="s">
        <v>2387</v>
      </c>
      <c r="K805" s="357" t="s">
        <v>450</v>
      </c>
      <c r="L805" s="617" t="s">
        <v>57</v>
      </c>
      <c r="M805" s="618">
        <v>45292</v>
      </c>
      <c r="N805" s="617"/>
      <c r="O805" s="616">
        <v>1</v>
      </c>
      <c r="P805" s="357" t="s">
        <v>1767</v>
      </c>
      <c r="Q805" s="357" t="s">
        <v>2093</v>
      </c>
      <c r="R805" s="357" t="s">
        <v>2094</v>
      </c>
      <c r="S805" s="617" t="s">
        <v>56</v>
      </c>
      <c r="T805" s="617"/>
    </row>
    <row r="806" spans="2:20">
      <c r="B806" s="357" t="s">
        <v>379</v>
      </c>
      <c r="C806" s="357" t="s">
        <v>379</v>
      </c>
      <c r="D806" s="616">
        <v>10</v>
      </c>
      <c r="E806" s="616">
        <v>25</v>
      </c>
      <c r="F806" s="616">
        <v>0</v>
      </c>
      <c r="G806" s="616">
        <v>0</v>
      </c>
      <c r="H806" s="357" t="s">
        <v>2113</v>
      </c>
      <c r="I806" s="357" t="s">
        <v>2114</v>
      </c>
      <c r="J806" s="357" t="s">
        <v>2880</v>
      </c>
      <c r="K806" s="357" t="s">
        <v>2196</v>
      </c>
      <c r="L806" s="617" t="s">
        <v>57</v>
      </c>
      <c r="M806" s="618">
        <v>45292</v>
      </c>
      <c r="N806" s="617"/>
      <c r="O806" s="616">
        <v>1</v>
      </c>
      <c r="P806" s="357" t="s">
        <v>1767</v>
      </c>
      <c r="Q806" s="357" t="s">
        <v>2093</v>
      </c>
      <c r="R806" s="357" t="s">
        <v>2119</v>
      </c>
      <c r="S806" s="617" t="s">
        <v>56</v>
      </c>
      <c r="T806" s="357" t="s">
        <v>2117</v>
      </c>
    </row>
    <row r="807" spans="2:20">
      <c r="B807" s="357" t="s">
        <v>2881</v>
      </c>
      <c r="C807" s="357" t="s">
        <v>500</v>
      </c>
      <c r="D807" s="616">
        <v>73</v>
      </c>
      <c r="E807" s="616">
        <v>83</v>
      </c>
      <c r="F807" s="616">
        <v>0</v>
      </c>
      <c r="G807" s="616">
        <v>0</v>
      </c>
      <c r="H807" s="357" t="s">
        <v>2113</v>
      </c>
      <c r="I807" s="357" t="s">
        <v>2113</v>
      </c>
      <c r="J807" s="357" t="s">
        <v>2294</v>
      </c>
      <c r="K807" s="357" t="s">
        <v>2092</v>
      </c>
      <c r="L807" s="617" t="s">
        <v>57</v>
      </c>
      <c r="M807" s="618">
        <v>45292</v>
      </c>
      <c r="N807" s="617"/>
      <c r="O807" s="616">
        <v>1</v>
      </c>
      <c r="P807" s="357" t="s">
        <v>1767</v>
      </c>
      <c r="Q807" s="357" t="s">
        <v>2093</v>
      </c>
      <c r="R807" s="357" t="s">
        <v>2119</v>
      </c>
      <c r="S807" s="617" t="s">
        <v>56</v>
      </c>
      <c r="T807" s="357" t="s">
        <v>2151</v>
      </c>
    </row>
    <row r="808" spans="2:20">
      <c r="B808" s="357" t="s">
        <v>2882</v>
      </c>
      <c r="C808" s="357" t="s">
        <v>467</v>
      </c>
      <c r="D808" s="616">
        <v>-25</v>
      </c>
      <c r="E808" s="616">
        <v>-15</v>
      </c>
      <c r="F808" s="616">
        <v>0</v>
      </c>
      <c r="G808" s="616">
        <v>0</v>
      </c>
      <c r="H808" s="357" t="s">
        <v>2161</v>
      </c>
      <c r="I808" s="357" t="s">
        <v>2104</v>
      </c>
      <c r="J808" s="357" t="s">
        <v>2162</v>
      </c>
      <c r="K808" s="357" t="s">
        <v>2102</v>
      </c>
      <c r="L808" s="617" t="s">
        <v>57</v>
      </c>
      <c r="M808" s="618">
        <v>45292</v>
      </c>
      <c r="N808" s="617"/>
      <c r="O808" s="616">
        <v>1</v>
      </c>
      <c r="P808" s="357" t="s">
        <v>1767</v>
      </c>
      <c r="Q808" s="357" t="s">
        <v>2093</v>
      </c>
      <c r="R808" s="357" t="s">
        <v>2094</v>
      </c>
      <c r="S808" s="617" t="s">
        <v>56</v>
      </c>
      <c r="T808" s="617"/>
    </row>
    <row r="809" spans="2:20">
      <c r="B809" s="357" t="s">
        <v>2883</v>
      </c>
      <c r="C809" s="357" t="s">
        <v>447</v>
      </c>
      <c r="D809" s="616">
        <v>13</v>
      </c>
      <c r="E809" s="616">
        <v>18</v>
      </c>
      <c r="F809" s="616">
        <v>0</v>
      </c>
      <c r="G809" s="616">
        <v>0</v>
      </c>
      <c r="H809" s="357" t="s">
        <v>2114</v>
      </c>
      <c r="I809" s="357" t="s">
        <v>2100</v>
      </c>
      <c r="J809" s="357" t="s">
        <v>2149</v>
      </c>
      <c r="K809" s="357" t="s">
        <v>2092</v>
      </c>
      <c r="L809" s="617" t="s">
        <v>57</v>
      </c>
      <c r="M809" s="618">
        <v>45292</v>
      </c>
      <c r="N809" s="617"/>
      <c r="O809" s="616">
        <v>1</v>
      </c>
      <c r="P809" s="357" t="s">
        <v>1767</v>
      </c>
      <c r="Q809" s="357" t="s">
        <v>2093</v>
      </c>
      <c r="R809" s="357" t="s">
        <v>2094</v>
      </c>
      <c r="S809" s="617" t="s">
        <v>56</v>
      </c>
      <c r="T809" s="617"/>
    </row>
    <row r="810" spans="2:20">
      <c r="B810" s="357" t="s">
        <v>2884</v>
      </c>
      <c r="C810" s="357" t="s">
        <v>485</v>
      </c>
      <c r="D810" s="616">
        <v>239</v>
      </c>
      <c r="E810" s="616">
        <v>244</v>
      </c>
      <c r="F810" s="616">
        <v>0</v>
      </c>
      <c r="G810" s="616">
        <v>0</v>
      </c>
      <c r="H810" s="357" t="s">
        <v>2100</v>
      </c>
      <c r="I810" s="357" t="s">
        <v>45</v>
      </c>
      <c r="J810" s="357" t="s">
        <v>461</v>
      </c>
      <c r="K810" s="357" t="s">
        <v>2092</v>
      </c>
      <c r="L810" s="617" t="s">
        <v>57</v>
      </c>
      <c r="M810" s="618">
        <v>45292</v>
      </c>
      <c r="N810" s="617"/>
      <c r="O810" s="616">
        <v>1</v>
      </c>
      <c r="P810" s="357" t="s">
        <v>1767</v>
      </c>
      <c r="Q810" s="357" t="s">
        <v>2110</v>
      </c>
      <c r="R810" s="617"/>
      <c r="S810" s="617" t="s">
        <v>56</v>
      </c>
      <c r="T810" s="357" t="s">
        <v>2867</v>
      </c>
    </row>
    <row r="811" spans="2:20">
      <c r="B811" s="357" t="s">
        <v>2885</v>
      </c>
      <c r="C811" s="357" t="s">
        <v>613</v>
      </c>
      <c r="D811" s="616">
        <v>-85</v>
      </c>
      <c r="E811" s="616">
        <v>-80</v>
      </c>
      <c r="F811" s="616">
        <v>70</v>
      </c>
      <c r="G811" s="616">
        <v>0</v>
      </c>
      <c r="H811" s="357" t="s">
        <v>3135</v>
      </c>
      <c r="I811" s="357" t="s">
        <v>2104</v>
      </c>
      <c r="J811" s="357" t="s">
        <v>3136</v>
      </c>
      <c r="K811" s="357" t="s">
        <v>2129</v>
      </c>
      <c r="L811" s="617" t="s">
        <v>57</v>
      </c>
      <c r="M811" s="618">
        <v>45299</v>
      </c>
      <c r="N811" s="617"/>
      <c r="O811" s="616">
        <v>1</v>
      </c>
      <c r="P811" s="357" t="s">
        <v>1767</v>
      </c>
      <c r="Q811" s="357" t="s">
        <v>2093</v>
      </c>
      <c r="R811" s="357" t="s">
        <v>2094</v>
      </c>
      <c r="S811" s="617" t="s">
        <v>161</v>
      </c>
      <c r="T811" s="357" t="s">
        <v>3030</v>
      </c>
    </row>
    <row r="812" spans="2:20">
      <c r="B812" s="357" t="s">
        <v>2885</v>
      </c>
      <c r="C812" s="357" t="s">
        <v>614</v>
      </c>
      <c r="D812" s="616">
        <v>-75</v>
      </c>
      <c r="E812" s="616">
        <v>-70</v>
      </c>
      <c r="F812" s="616">
        <v>70</v>
      </c>
      <c r="G812" s="616">
        <v>0</v>
      </c>
      <c r="H812" s="357" t="s">
        <v>37</v>
      </c>
      <c r="I812" s="357" t="s">
        <v>45</v>
      </c>
      <c r="J812" s="357" t="s">
        <v>2106</v>
      </c>
      <c r="K812" s="357" t="s">
        <v>623</v>
      </c>
      <c r="L812" s="617" t="s">
        <v>57</v>
      </c>
      <c r="M812" s="618">
        <v>45299</v>
      </c>
      <c r="N812" s="617"/>
      <c r="O812" s="616">
        <v>1</v>
      </c>
      <c r="P812" s="357" t="s">
        <v>1767</v>
      </c>
      <c r="Q812" s="357" t="s">
        <v>2093</v>
      </c>
      <c r="R812" s="357" t="s">
        <v>2094</v>
      </c>
      <c r="S812" s="617" t="s">
        <v>161</v>
      </c>
      <c r="T812" s="357" t="s">
        <v>3030</v>
      </c>
    </row>
    <row r="813" spans="2:20">
      <c r="B813" s="357" t="s">
        <v>614</v>
      </c>
      <c r="C813" s="357" t="s">
        <v>614</v>
      </c>
      <c r="D813" s="616">
        <v>-15</v>
      </c>
      <c r="E813" s="616">
        <v>-10</v>
      </c>
      <c r="F813" s="616">
        <v>0</v>
      </c>
      <c r="G813" s="616">
        <v>0</v>
      </c>
      <c r="H813" s="357" t="s">
        <v>37</v>
      </c>
      <c r="I813" s="357" t="s">
        <v>45</v>
      </c>
      <c r="J813" s="357" t="s">
        <v>2106</v>
      </c>
      <c r="K813" s="357" t="s">
        <v>2129</v>
      </c>
      <c r="L813" s="617" t="s">
        <v>57</v>
      </c>
      <c r="M813" s="618">
        <v>45299</v>
      </c>
      <c r="N813" s="617"/>
      <c r="O813" s="616">
        <v>1</v>
      </c>
      <c r="P813" s="357" t="s">
        <v>1767</v>
      </c>
      <c r="Q813" s="357" t="s">
        <v>2093</v>
      </c>
      <c r="R813" s="357" t="s">
        <v>2094</v>
      </c>
      <c r="S813" s="617" t="s">
        <v>56</v>
      </c>
      <c r="T813" s="617"/>
    </row>
    <row r="814" spans="2:20">
      <c r="B814" s="357" t="s">
        <v>2886</v>
      </c>
      <c r="C814" s="357" t="s">
        <v>570</v>
      </c>
      <c r="D814" s="616">
        <v>-35</v>
      </c>
      <c r="E814" s="616">
        <v>-30</v>
      </c>
      <c r="F814" s="616">
        <v>45</v>
      </c>
      <c r="G814" s="616">
        <v>0</v>
      </c>
      <c r="H814" s="357" t="s">
        <v>37</v>
      </c>
      <c r="I814" s="357" t="s">
        <v>45</v>
      </c>
      <c r="J814" s="357" t="s">
        <v>3268</v>
      </c>
      <c r="K814" s="357" t="s">
        <v>2107</v>
      </c>
      <c r="L814" s="617" t="s">
        <v>57</v>
      </c>
      <c r="M814" s="618">
        <v>45292</v>
      </c>
      <c r="N814" s="617"/>
      <c r="O814" s="616">
        <v>1</v>
      </c>
      <c r="P814" s="357" t="s">
        <v>1767</v>
      </c>
      <c r="Q814" s="357" t="s">
        <v>2093</v>
      </c>
      <c r="R814" s="357" t="s">
        <v>2094</v>
      </c>
      <c r="S814" s="617" t="s">
        <v>161</v>
      </c>
      <c r="T814" s="357" t="s">
        <v>3039</v>
      </c>
    </row>
    <row r="815" spans="2:20">
      <c r="B815" s="357" t="s">
        <v>2887</v>
      </c>
      <c r="C815" s="357" t="s">
        <v>490</v>
      </c>
      <c r="D815" s="616">
        <v>67</v>
      </c>
      <c r="E815" s="616">
        <v>72</v>
      </c>
      <c r="F815" s="616">
        <v>0</v>
      </c>
      <c r="G815" s="616">
        <v>0</v>
      </c>
      <c r="H815" s="357" t="s">
        <v>2099</v>
      </c>
      <c r="I815" s="357" t="s">
        <v>2114</v>
      </c>
      <c r="J815" s="357" t="s">
        <v>2303</v>
      </c>
      <c r="K815" s="357" t="s">
        <v>2092</v>
      </c>
      <c r="L815" s="617" t="s">
        <v>57</v>
      </c>
      <c r="M815" s="618">
        <v>45292</v>
      </c>
      <c r="N815" s="617"/>
      <c r="O815" s="616">
        <v>1</v>
      </c>
      <c r="P815" s="357" t="s">
        <v>1767</v>
      </c>
      <c r="Q815" s="357" t="s">
        <v>2110</v>
      </c>
      <c r="R815" s="617"/>
      <c r="S815" s="617" t="s">
        <v>56</v>
      </c>
      <c r="T815" s="357" t="s">
        <v>3037</v>
      </c>
    </row>
    <row r="816" spans="2:20">
      <c r="B816" s="357" t="s">
        <v>2888</v>
      </c>
      <c r="C816" s="357" t="s">
        <v>651</v>
      </c>
      <c r="D816" s="616">
        <v>63</v>
      </c>
      <c r="E816" s="616">
        <v>53</v>
      </c>
      <c r="F816" s="616">
        <v>0</v>
      </c>
      <c r="G816" s="616">
        <v>0</v>
      </c>
      <c r="H816" s="357" t="s">
        <v>2113</v>
      </c>
      <c r="I816" s="357" t="s">
        <v>2114</v>
      </c>
      <c r="J816" s="357" t="s">
        <v>249</v>
      </c>
      <c r="K816" s="357" t="s">
        <v>2102</v>
      </c>
      <c r="L816" s="617" t="s">
        <v>57</v>
      </c>
      <c r="M816" s="618">
        <v>45299</v>
      </c>
      <c r="N816" s="617"/>
      <c r="O816" s="616">
        <v>1</v>
      </c>
      <c r="P816" s="357" t="s">
        <v>1767</v>
      </c>
      <c r="Q816" s="357" t="s">
        <v>2093</v>
      </c>
      <c r="R816" s="357" t="s">
        <v>2094</v>
      </c>
      <c r="S816" s="617" t="s">
        <v>56</v>
      </c>
      <c r="T816" s="617"/>
    </row>
    <row r="817" spans="2:20">
      <c r="B817" s="357" t="s">
        <v>792</v>
      </c>
      <c r="C817" s="357" t="s">
        <v>745</v>
      </c>
      <c r="D817" s="616">
        <v>290</v>
      </c>
      <c r="E817" s="616">
        <v>310</v>
      </c>
      <c r="F817" s="616">
        <v>0</v>
      </c>
      <c r="G817" s="616">
        <v>0</v>
      </c>
      <c r="H817" s="357" t="s">
        <v>2166</v>
      </c>
      <c r="I817" s="357" t="s">
        <v>2100</v>
      </c>
      <c r="J817" s="357" t="s">
        <v>2199</v>
      </c>
      <c r="K817" s="357" t="s">
        <v>2337</v>
      </c>
      <c r="L817" s="617" t="s">
        <v>57</v>
      </c>
      <c r="M817" s="618">
        <v>45269</v>
      </c>
      <c r="N817" s="617"/>
      <c r="O817" s="616">
        <v>1</v>
      </c>
      <c r="P817" s="357" t="s">
        <v>1767</v>
      </c>
      <c r="Q817" s="357" t="s">
        <v>2110</v>
      </c>
      <c r="R817" s="617"/>
      <c r="S817" s="617" t="s">
        <v>56</v>
      </c>
      <c r="T817" s="357" t="s">
        <v>3237</v>
      </c>
    </row>
    <row r="818" spans="2:20">
      <c r="B818" s="357" t="s">
        <v>830</v>
      </c>
      <c r="C818" s="357" t="s">
        <v>830</v>
      </c>
      <c r="D818" s="616">
        <v>169</v>
      </c>
      <c r="E818" s="616">
        <v>179</v>
      </c>
      <c r="F818" s="616">
        <v>0</v>
      </c>
      <c r="G818" s="616">
        <v>0</v>
      </c>
      <c r="H818" s="357" t="s">
        <v>2100</v>
      </c>
      <c r="I818" s="357" t="s">
        <v>45</v>
      </c>
      <c r="J818" s="357" t="s">
        <v>2398</v>
      </c>
      <c r="K818" s="357" t="s">
        <v>2124</v>
      </c>
      <c r="L818" s="617" t="s">
        <v>57</v>
      </c>
      <c r="M818" s="618">
        <v>45292</v>
      </c>
      <c r="N818" s="617"/>
      <c r="O818" s="616">
        <v>1</v>
      </c>
      <c r="P818" s="357" t="s">
        <v>1767</v>
      </c>
      <c r="Q818" s="357" t="s">
        <v>2093</v>
      </c>
      <c r="R818" s="357" t="s">
        <v>2094</v>
      </c>
      <c r="S818" s="617" t="s">
        <v>56</v>
      </c>
      <c r="T818" s="357" t="s">
        <v>2889</v>
      </c>
    </row>
    <row r="819" spans="2:20">
      <c r="B819" s="357" t="s">
        <v>2890</v>
      </c>
      <c r="C819" s="357" t="s">
        <v>266</v>
      </c>
      <c r="D819" s="616">
        <v>304</v>
      </c>
      <c r="E819" s="616">
        <v>324</v>
      </c>
      <c r="F819" s="616">
        <v>0</v>
      </c>
      <c r="G819" s="616">
        <v>0</v>
      </c>
      <c r="H819" s="357" t="s">
        <v>2166</v>
      </c>
      <c r="I819" s="357" t="s">
        <v>2100</v>
      </c>
      <c r="J819" s="357" t="s">
        <v>124</v>
      </c>
      <c r="K819" s="357" t="s">
        <v>2109</v>
      </c>
      <c r="L819" s="617" t="s">
        <v>57</v>
      </c>
      <c r="M819" s="618">
        <v>45291</v>
      </c>
      <c r="N819" s="617"/>
      <c r="O819" s="616">
        <v>2</v>
      </c>
      <c r="P819" s="357" t="s">
        <v>1767</v>
      </c>
      <c r="Q819" s="357" t="s">
        <v>2110</v>
      </c>
      <c r="R819" s="617"/>
      <c r="S819" s="617" t="s">
        <v>56</v>
      </c>
      <c r="T819" s="357" t="s">
        <v>2244</v>
      </c>
    </row>
    <row r="820" spans="2:20">
      <c r="B820" s="357" t="s">
        <v>676</v>
      </c>
      <c r="C820" s="357" t="s">
        <v>675</v>
      </c>
      <c r="D820" s="616">
        <v>103</v>
      </c>
      <c r="E820" s="616">
        <v>108</v>
      </c>
      <c r="F820" s="616">
        <v>0</v>
      </c>
      <c r="G820" s="616">
        <v>0</v>
      </c>
      <c r="H820" s="357" t="s">
        <v>37</v>
      </c>
      <c r="I820" s="357" t="s">
        <v>45</v>
      </c>
      <c r="J820" s="357" t="s">
        <v>2096</v>
      </c>
      <c r="K820" s="357" t="s">
        <v>2097</v>
      </c>
      <c r="L820" s="617" t="s">
        <v>57</v>
      </c>
      <c r="M820" s="618">
        <v>45299</v>
      </c>
      <c r="N820" s="617"/>
      <c r="O820" s="616">
        <v>2</v>
      </c>
      <c r="P820" s="357" t="s">
        <v>1767</v>
      </c>
      <c r="Q820" s="357" t="s">
        <v>2093</v>
      </c>
      <c r="R820" s="357" t="s">
        <v>2094</v>
      </c>
      <c r="S820" s="617" t="s">
        <v>56</v>
      </c>
      <c r="T820" s="617"/>
    </row>
    <row r="821" spans="2:20">
      <c r="B821" s="357" t="s">
        <v>2891</v>
      </c>
      <c r="C821" s="357" t="s">
        <v>671</v>
      </c>
      <c r="D821" s="616">
        <v>50</v>
      </c>
      <c r="E821" s="616">
        <v>55</v>
      </c>
      <c r="F821" s="616">
        <v>0</v>
      </c>
      <c r="G821" s="616">
        <v>0</v>
      </c>
      <c r="H821" s="357" t="s">
        <v>45</v>
      </c>
      <c r="I821" s="357" t="s">
        <v>2113</v>
      </c>
      <c r="J821" s="357" t="s">
        <v>2444</v>
      </c>
      <c r="K821" s="357" t="s">
        <v>674</v>
      </c>
      <c r="L821" s="617" t="s">
        <v>57</v>
      </c>
      <c r="M821" s="618">
        <v>45299</v>
      </c>
      <c r="N821" s="617"/>
      <c r="O821" s="616">
        <v>1</v>
      </c>
      <c r="P821" s="357" t="s">
        <v>1767</v>
      </c>
      <c r="Q821" s="357" t="s">
        <v>2093</v>
      </c>
      <c r="R821" s="357" t="s">
        <v>2094</v>
      </c>
      <c r="S821" s="617" t="s">
        <v>56</v>
      </c>
      <c r="T821" s="357" t="s">
        <v>2487</v>
      </c>
    </row>
    <row r="822" spans="2:20">
      <c r="B822" s="357" t="s">
        <v>2892</v>
      </c>
      <c r="C822" s="357" t="s">
        <v>613</v>
      </c>
      <c r="D822" s="616">
        <v>-80</v>
      </c>
      <c r="E822" s="616">
        <v>-75</v>
      </c>
      <c r="F822" s="616">
        <v>70</v>
      </c>
      <c r="G822" s="616">
        <v>0</v>
      </c>
      <c r="H822" s="357" t="s">
        <v>3135</v>
      </c>
      <c r="I822" s="357" t="s">
        <v>2104</v>
      </c>
      <c r="J822" s="357" t="s">
        <v>3136</v>
      </c>
      <c r="K822" s="357" t="s">
        <v>2129</v>
      </c>
      <c r="L822" s="617" t="s">
        <v>57</v>
      </c>
      <c r="M822" s="618">
        <v>45299</v>
      </c>
      <c r="N822" s="617"/>
      <c r="O822" s="616">
        <v>1</v>
      </c>
      <c r="P822" s="357" t="s">
        <v>1767</v>
      </c>
      <c r="Q822" s="357" t="s">
        <v>2093</v>
      </c>
      <c r="R822" s="357" t="s">
        <v>2094</v>
      </c>
      <c r="S822" s="617" t="s">
        <v>161</v>
      </c>
      <c r="T822" s="357" t="s">
        <v>3030</v>
      </c>
    </row>
    <row r="823" spans="2:20">
      <c r="B823" s="357" t="s">
        <v>2892</v>
      </c>
      <c r="C823" s="357" t="s">
        <v>614</v>
      </c>
      <c r="D823" s="616">
        <v>-70</v>
      </c>
      <c r="E823" s="616">
        <v>-65</v>
      </c>
      <c r="F823" s="616">
        <v>70</v>
      </c>
      <c r="G823" s="616">
        <v>0</v>
      </c>
      <c r="H823" s="357" t="s">
        <v>37</v>
      </c>
      <c r="I823" s="357" t="s">
        <v>45</v>
      </c>
      <c r="J823" s="357" t="s">
        <v>2106</v>
      </c>
      <c r="K823" s="357" t="s">
        <v>623</v>
      </c>
      <c r="L823" s="617" t="s">
        <v>57</v>
      </c>
      <c r="M823" s="618">
        <v>45299</v>
      </c>
      <c r="N823" s="617"/>
      <c r="O823" s="616">
        <v>1</v>
      </c>
      <c r="P823" s="357" t="s">
        <v>1767</v>
      </c>
      <c r="Q823" s="357" t="s">
        <v>2093</v>
      </c>
      <c r="R823" s="357" t="s">
        <v>2094</v>
      </c>
      <c r="S823" s="617" t="s">
        <v>161</v>
      </c>
      <c r="T823" s="357" t="s">
        <v>3030</v>
      </c>
    </row>
    <row r="824" spans="2:20">
      <c r="B824" s="357" t="s">
        <v>2893</v>
      </c>
      <c r="C824" s="357" t="s">
        <v>651</v>
      </c>
      <c r="D824" s="616">
        <v>59</v>
      </c>
      <c r="E824" s="616">
        <v>49</v>
      </c>
      <c r="F824" s="616">
        <v>0</v>
      </c>
      <c r="G824" s="616">
        <v>0</v>
      </c>
      <c r="H824" s="357" t="s">
        <v>2113</v>
      </c>
      <c r="I824" s="357" t="s">
        <v>2114</v>
      </c>
      <c r="J824" s="357" t="s">
        <v>249</v>
      </c>
      <c r="K824" s="357" t="s">
        <v>2102</v>
      </c>
      <c r="L824" s="617" t="s">
        <v>57</v>
      </c>
      <c r="M824" s="618">
        <v>45299</v>
      </c>
      <c r="N824" s="617"/>
      <c r="O824" s="616">
        <v>1</v>
      </c>
      <c r="P824" s="357" t="s">
        <v>1767</v>
      </c>
      <c r="Q824" s="357" t="s">
        <v>2093</v>
      </c>
      <c r="R824" s="357" t="s">
        <v>2094</v>
      </c>
      <c r="S824" s="617" t="s">
        <v>56</v>
      </c>
      <c r="T824" s="617"/>
    </row>
    <row r="825" spans="2:20">
      <c r="B825" s="357" t="s">
        <v>2894</v>
      </c>
      <c r="C825" s="357" t="s">
        <v>550</v>
      </c>
      <c r="D825" s="616">
        <v>37</v>
      </c>
      <c r="E825" s="616">
        <v>47</v>
      </c>
      <c r="F825" s="616">
        <v>90</v>
      </c>
      <c r="G825" s="616">
        <v>0</v>
      </c>
      <c r="H825" s="357" t="s">
        <v>2089</v>
      </c>
      <c r="I825" s="357" t="s">
        <v>2090</v>
      </c>
      <c r="J825" s="357" t="s">
        <v>2091</v>
      </c>
      <c r="K825" s="357" t="s">
        <v>2092</v>
      </c>
      <c r="L825" s="617" t="s">
        <v>57</v>
      </c>
      <c r="M825" s="618">
        <v>45299</v>
      </c>
      <c r="N825" s="617"/>
      <c r="O825" s="616">
        <v>1</v>
      </c>
      <c r="P825" s="357" t="s">
        <v>1767</v>
      </c>
      <c r="Q825" s="357" t="s">
        <v>2093</v>
      </c>
      <c r="R825" s="357" t="s">
        <v>2094</v>
      </c>
      <c r="S825" s="617" t="s">
        <v>56</v>
      </c>
      <c r="T825" s="357" t="s">
        <v>3029</v>
      </c>
    </row>
    <row r="826" spans="2:20">
      <c r="B826" s="357" t="s">
        <v>2895</v>
      </c>
      <c r="C826" s="357" t="s">
        <v>500</v>
      </c>
      <c r="D826" s="616">
        <v>80</v>
      </c>
      <c r="E826" s="616">
        <v>90</v>
      </c>
      <c r="F826" s="616">
        <v>0</v>
      </c>
      <c r="G826" s="616">
        <v>0</v>
      </c>
      <c r="H826" s="357" t="s">
        <v>2113</v>
      </c>
      <c r="I826" s="357" t="s">
        <v>2113</v>
      </c>
      <c r="J826" s="357" t="s">
        <v>2294</v>
      </c>
      <c r="K826" s="357" t="s">
        <v>2092</v>
      </c>
      <c r="L826" s="617" t="s">
        <v>57</v>
      </c>
      <c r="M826" s="618">
        <v>45292</v>
      </c>
      <c r="N826" s="617"/>
      <c r="O826" s="616">
        <v>1</v>
      </c>
      <c r="P826" s="357" t="s">
        <v>1767</v>
      </c>
      <c r="Q826" s="357" t="s">
        <v>2093</v>
      </c>
      <c r="R826" s="357" t="s">
        <v>2119</v>
      </c>
      <c r="S826" s="617" t="s">
        <v>56</v>
      </c>
      <c r="T826" s="357" t="s">
        <v>2151</v>
      </c>
    </row>
    <row r="827" spans="2:20">
      <c r="B827" s="357" t="s">
        <v>325</v>
      </c>
      <c r="C827" s="357" t="s">
        <v>325</v>
      </c>
      <c r="D827" s="616">
        <v>-32</v>
      </c>
      <c r="E827" s="616">
        <v>-27</v>
      </c>
      <c r="F827" s="616">
        <v>0</v>
      </c>
      <c r="G827" s="616">
        <v>0</v>
      </c>
      <c r="H827" s="357" t="s">
        <v>2166</v>
      </c>
      <c r="I827" s="357" t="s">
        <v>37</v>
      </c>
      <c r="J827" s="357" t="s">
        <v>2189</v>
      </c>
      <c r="K827" s="357" t="s">
        <v>410</v>
      </c>
      <c r="L827" s="617" t="s">
        <v>57</v>
      </c>
      <c r="M827" s="618">
        <v>45082</v>
      </c>
      <c r="N827" s="617"/>
      <c r="O827" s="616">
        <v>1</v>
      </c>
      <c r="P827" s="357" t="s">
        <v>1767</v>
      </c>
      <c r="Q827" s="357" t="s">
        <v>2093</v>
      </c>
      <c r="R827" s="357" t="s">
        <v>2094</v>
      </c>
      <c r="S827" s="617" t="s">
        <v>56</v>
      </c>
      <c r="T827" s="357" t="s">
        <v>2896</v>
      </c>
    </row>
    <row r="828" spans="2:20">
      <c r="B828" s="357" t="s">
        <v>144</v>
      </c>
      <c r="C828" s="357" t="s">
        <v>140</v>
      </c>
      <c r="D828" s="616">
        <v>258</v>
      </c>
      <c r="E828" s="616">
        <v>263</v>
      </c>
      <c r="F828" s="616">
        <v>0</v>
      </c>
      <c r="G828" s="616">
        <v>0</v>
      </c>
      <c r="H828" s="357" t="s">
        <v>2113</v>
      </c>
      <c r="I828" s="357" t="s">
        <v>2114</v>
      </c>
      <c r="J828" s="357" t="s">
        <v>124</v>
      </c>
      <c r="K828" s="357" t="s">
        <v>2124</v>
      </c>
      <c r="L828" s="617" t="s">
        <v>57</v>
      </c>
      <c r="M828" s="618">
        <v>45184</v>
      </c>
      <c r="N828" s="617"/>
      <c r="O828" s="616">
        <v>1</v>
      </c>
      <c r="P828" s="357" t="s">
        <v>1767</v>
      </c>
      <c r="Q828" s="357" t="s">
        <v>2110</v>
      </c>
      <c r="R828" s="617"/>
      <c r="S828" s="617" t="s">
        <v>56</v>
      </c>
      <c r="T828" s="617"/>
    </row>
    <row r="829" spans="2:20">
      <c r="B829" s="357" t="s">
        <v>2897</v>
      </c>
      <c r="C829" s="357" t="s">
        <v>613</v>
      </c>
      <c r="D829" s="616">
        <v>-85</v>
      </c>
      <c r="E829" s="616">
        <v>-80</v>
      </c>
      <c r="F829" s="616">
        <v>70</v>
      </c>
      <c r="G829" s="616">
        <v>0</v>
      </c>
      <c r="H829" s="357" t="s">
        <v>3135</v>
      </c>
      <c r="I829" s="357" t="s">
        <v>2104</v>
      </c>
      <c r="J829" s="357" t="s">
        <v>3136</v>
      </c>
      <c r="K829" s="357" t="s">
        <v>2129</v>
      </c>
      <c r="L829" s="617" t="s">
        <v>57</v>
      </c>
      <c r="M829" s="618">
        <v>45299</v>
      </c>
      <c r="N829" s="617"/>
      <c r="O829" s="616">
        <v>1</v>
      </c>
      <c r="P829" s="357" t="s">
        <v>1767</v>
      </c>
      <c r="Q829" s="357" t="s">
        <v>2093</v>
      </c>
      <c r="R829" s="357" t="s">
        <v>2094</v>
      </c>
      <c r="S829" s="617" t="s">
        <v>161</v>
      </c>
      <c r="T829" s="357" t="s">
        <v>3030</v>
      </c>
    </row>
    <row r="830" spans="2:20">
      <c r="B830" s="357" t="s">
        <v>2897</v>
      </c>
      <c r="C830" s="357" t="s">
        <v>614</v>
      </c>
      <c r="D830" s="616">
        <v>-75</v>
      </c>
      <c r="E830" s="616">
        <v>-70</v>
      </c>
      <c r="F830" s="616">
        <v>70</v>
      </c>
      <c r="G830" s="616">
        <v>0</v>
      </c>
      <c r="H830" s="357" t="s">
        <v>37</v>
      </c>
      <c r="I830" s="357" t="s">
        <v>45</v>
      </c>
      <c r="J830" s="357" t="s">
        <v>2106</v>
      </c>
      <c r="K830" s="357" t="s">
        <v>623</v>
      </c>
      <c r="L830" s="617" t="s">
        <v>57</v>
      </c>
      <c r="M830" s="618">
        <v>45299</v>
      </c>
      <c r="N830" s="617"/>
      <c r="O830" s="616">
        <v>1</v>
      </c>
      <c r="P830" s="357" t="s">
        <v>1767</v>
      </c>
      <c r="Q830" s="357" t="s">
        <v>2093</v>
      </c>
      <c r="R830" s="357" t="s">
        <v>2094</v>
      </c>
      <c r="S830" s="617" t="s">
        <v>161</v>
      </c>
      <c r="T830" s="357" t="s">
        <v>3030</v>
      </c>
    </row>
    <row r="831" spans="2:20">
      <c r="B831" s="357" t="s">
        <v>112</v>
      </c>
      <c r="C831" s="357" t="s">
        <v>112</v>
      </c>
      <c r="D831" s="616">
        <v>-19</v>
      </c>
      <c r="E831" s="616">
        <v>-4</v>
      </c>
      <c r="F831" s="616">
        <v>0</v>
      </c>
      <c r="G831" s="616">
        <v>0</v>
      </c>
      <c r="H831" s="357" t="s">
        <v>2577</v>
      </c>
      <c r="I831" s="357" t="s">
        <v>2578</v>
      </c>
      <c r="J831" s="357" t="s">
        <v>2898</v>
      </c>
      <c r="K831" s="357" t="s">
        <v>2899</v>
      </c>
      <c r="L831" s="617" t="s">
        <v>90</v>
      </c>
      <c r="M831" s="618">
        <v>45285</v>
      </c>
      <c r="N831" s="617"/>
      <c r="O831" s="616">
        <v>1</v>
      </c>
      <c r="P831" s="357" t="s">
        <v>1767</v>
      </c>
      <c r="Q831" s="357" t="s">
        <v>2093</v>
      </c>
      <c r="R831" s="357" t="s">
        <v>2094</v>
      </c>
      <c r="S831" s="617" t="s">
        <v>56</v>
      </c>
      <c r="T831" s="617"/>
    </row>
    <row r="832" spans="2:20">
      <c r="B832" s="357" t="s">
        <v>112</v>
      </c>
      <c r="C832" s="357" t="s">
        <v>112</v>
      </c>
      <c r="D832" s="616">
        <v>-59</v>
      </c>
      <c r="E832" s="616">
        <v>-44</v>
      </c>
      <c r="F832" s="616">
        <v>0</v>
      </c>
      <c r="G832" s="616">
        <v>0</v>
      </c>
      <c r="H832" s="357" t="s">
        <v>2577</v>
      </c>
      <c r="I832" s="357" t="s">
        <v>2578</v>
      </c>
      <c r="J832" s="357" t="s">
        <v>2898</v>
      </c>
      <c r="K832" s="357" t="s">
        <v>2899</v>
      </c>
      <c r="L832" s="617" t="s">
        <v>84</v>
      </c>
      <c r="M832" s="618">
        <v>45285</v>
      </c>
      <c r="N832" s="617"/>
      <c r="O832" s="616">
        <v>1</v>
      </c>
      <c r="P832" s="357" t="s">
        <v>1767</v>
      </c>
      <c r="Q832" s="357" t="s">
        <v>2093</v>
      </c>
      <c r="R832" s="357" t="s">
        <v>2094</v>
      </c>
      <c r="S832" s="617" t="s">
        <v>56</v>
      </c>
      <c r="T832" s="357" t="s">
        <v>1</v>
      </c>
    </row>
    <row r="833" spans="2:20">
      <c r="B833" s="357" t="s">
        <v>2900</v>
      </c>
      <c r="C833" s="357" t="s">
        <v>575</v>
      </c>
      <c r="D833" s="616">
        <v>-44</v>
      </c>
      <c r="E833" s="616">
        <v>-39</v>
      </c>
      <c r="F833" s="616">
        <v>0</v>
      </c>
      <c r="G833" s="616">
        <v>0</v>
      </c>
      <c r="H833" s="357" t="s">
        <v>2114</v>
      </c>
      <c r="I833" s="357" t="s">
        <v>2100</v>
      </c>
      <c r="J833" s="357" t="s">
        <v>3036</v>
      </c>
      <c r="K833" s="357" t="s">
        <v>2102</v>
      </c>
      <c r="L833" s="617" t="s">
        <v>57</v>
      </c>
      <c r="M833" s="618">
        <v>45299</v>
      </c>
      <c r="N833" s="617"/>
      <c r="O833" s="616">
        <v>1</v>
      </c>
      <c r="P833" s="357" t="s">
        <v>1767</v>
      </c>
      <c r="Q833" s="357" t="s">
        <v>2093</v>
      </c>
      <c r="R833" s="357" t="s">
        <v>2094</v>
      </c>
      <c r="S833" s="617" t="s">
        <v>56</v>
      </c>
      <c r="T833" s="617"/>
    </row>
    <row r="834" spans="2:20">
      <c r="B834" s="357" t="s">
        <v>259</v>
      </c>
      <c r="C834" s="357" t="s">
        <v>259</v>
      </c>
      <c r="D834" s="616">
        <v>25</v>
      </c>
      <c r="E834" s="616">
        <v>35</v>
      </c>
      <c r="F834" s="616">
        <v>0</v>
      </c>
      <c r="G834" s="616">
        <v>0</v>
      </c>
      <c r="H834" s="357" t="s">
        <v>2166</v>
      </c>
      <c r="I834" s="357" t="s">
        <v>2100</v>
      </c>
      <c r="J834" s="357" t="s">
        <v>2409</v>
      </c>
      <c r="K834" s="357" t="s">
        <v>396</v>
      </c>
      <c r="L834" s="617" t="s">
        <v>84</v>
      </c>
      <c r="M834" s="618">
        <v>45291</v>
      </c>
      <c r="N834" s="617"/>
      <c r="O834" s="616">
        <v>1</v>
      </c>
      <c r="P834" s="357" t="s">
        <v>1767</v>
      </c>
      <c r="Q834" s="357" t="s">
        <v>2093</v>
      </c>
      <c r="R834" s="357" t="s">
        <v>2094</v>
      </c>
      <c r="S834" s="617" t="s">
        <v>56</v>
      </c>
      <c r="T834" s="617"/>
    </row>
    <row r="835" spans="2:20">
      <c r="B835" s="357" t="s">
        <v>259</v>
      </c>
      <c r="C835" s="357" t="s">
        <v>259</v>
      </c>
      <c r="D835" s="616">
        <v>35</v>
      </c>
      <c r="E835" s="616">
        <v>45</v>
      </c>
      <c r="F835" s="616">
        <v>0</v>
      </c>
      <c r="G835" s="616">
        <v>0</v>
      </c>
      <c r="H835" s="357" t="s">
        <v>2166</v>
      </c>
      <c r="I835" s="357" t="s">
        <v>2100</v>
      </c>
      <c r="J835" s="357" t="s">
        <v>2409</v>
      </c>
      <c r="K835" s="357" t="s">
        <v>396</v>
      </c>
      <c r="L835" s="617" t="s">
        <v>90</v>
      </c>
      <c r="M835" s="618">
        <v>45291</v>
      </c>
      <c r="N835" s="617"/>
      <c r="O835" s="616">
        <v>1</v>
      </c>
      <c r="P835" s="357" t="s">
        <v>1767</v>
      </c>
      <c r="Q835" s="357" t="s">
        <v>2093</v>
      </c>
      <c r="R835" s="357" t="s">
        <v>2094</v>
      </c>
      <c r="S835" s="617" t="s">
        <v>56</v>
      </c>
      <c r="T835" s="617"/>
    </row>
    <row r="836" spans="2:20">
      <c r="B836" s="357" t="s">
        <v>259</v>
      </c>
      <c r="C836" s="357" t="s">
        <v>255</v>
      </c>
      <c r="D836" s="616">
        <v>35</v>
      </c>
      <c r="E836" s="616">
        <v>45</v>
      </c>
      <c r="F836" s="616">
        <v>0</v>
      </c>
      <c r="G836" s="616">
        <v>0</v>
      </c>
      <c r="H836" s="357" t="s">
        <v>2166</v>
      </c>
      <c r="I836" s="357" t="s">
        <v>2100</v>
      </c>
      <c r="J836" s="357" t="s">
        <v>2409</v>
      </c>
      <c r="K836" s="357" t="s">
        <v>396</v>
      </c>
      <c r="L836" s="617" t="s">
        <v>90</v>
      </c>
      <c r="M836" s="618">
        <v>45291</v>
      </c>
      <c r="N836" s="617"/>
      <c r="O836" s="616">
        <v>1</v>
      </c>
      <c r="P836" s="357" t="s">
        <v>1767</v>
      </c>
      <c r="Q836" s="357" t="s">
        <v>2093</v>
      </c>
      <c r="R836" s="357" t="s">
        <v>2094</v>
      </c>
      <c r="S836" s="617" t="s">
        <v>56</v>
      </c>
      <c r="T836" s="357" t="s">
        <v>2244</v>
      </c>
    </row>
    <row r="837" spans="2:20">
      <c r="B837" s="357" t="s">
        <v>259</v>
      </c>
      <c r="C837" s="357" t="s">
        <v>255</v>
      </c>
      <c r="D837" s="616">
        <v>25</v>
      </c>
      <c r="E837" s="616">
        <v>35</v>
      </c>
      <c r="F837" s="616">
        <v>0</v>
      </c>
      <c r="G837" s="616">
        <v>0</v>
      </c>
      <c r="H837" s="357" t="s">
        <v>2166</v>
      </c>
      <c r="I837" s="357" t="s">
        <v>2100</v>
      </c>
      <c r="J837" s="357" t="s">
        <v>2409</v>
      </c>
      <c r="K837" s="357" t="s">
        <v>396</v>
      </c>
      <c r="L837" s="617" t="s">
        <v>84</v>
      </c>
      <c r="M837" s="618">
        <v>45291</v>
      </c>
      <c r="N837" s="617"/>
      <c r="O837" s="616">
        <v>1</v>
      </c>
      <c r="P837" s="357" t="s">
        <v>1767</v>
      </c>
      <c r="Q837" s="357" t="s">
        <v>2093</v>
      </c>
      <c r="R837" s="357" t="s">
        <v>2094</v>
      </c>
      <c r="S837" s="617" t="s">
        <v>56</v>
      </c>
      <c r="T837" s="357" t="s">
        <v>2244</v>
      </c>
    </row>
    <row r="838" spans="2:20">
      <c r="B838" s="357" t="s">
        <v>78</v>
      </c>
      <c r="C838" s="357" t="s">
        <v>78</v>
      </c>
      <c r="D838" s="616">
        <v>26</v>
      </c>
      <c r="E838" s="616">
        <v>31</v>
      </c>
      <c r="F838" s="616">
        <v>0</v>
      </c>
      <c r="G838" s="616">
        <v>0</v>
      </c>
      <c r="H838" s="357" t="s">
        <v>2133</v>
      </c>
      <c r="I838" s="357" t="s">
        <v>2526</v>
      </c>
      <c r="J838" s="357" t="s">
        <v>2536</v>
      </c>
      <c r="K838" s="357" t="s">
        <v>2537</v>
      </c>
      <c r="L838" s="617" t="s">
        <v>57</v>
      </c>
      <c r="M838" s="618">
        <v>45214</v>
      </c>
      <c r="N838" s="617"/>
      <c r="O838" s="616">
        <v>1</v>
      </c>
      <c r="P838" s="357" t="s">
        <v>1767</v>
      </c>
      <c r="Q838" s="357" t="s">
        <v>2093</v>
      </c>
      <c r="R838" s="357" t="s">
        <v>2094</v>
      </c>
      <c r="S838" s="617" t="s">
        <v>56</v>
      </c>
      <c r="T838" s="617"/>
    </row>
    <row r="839" spans="2:20">
      <c r="B839" s="357" t="s">
        <v>2901</v>
      </c>
      <c r="C839" s="357" t="s">
        <v>55</v>
      </c>
      <c r="D839" s="616">
        <v>47</v>
      </c>
      <c r="E839" s="616">
        <v>52</v>
      </c>
      <c r="F839" s="616">
        <v>0</v>
      </c>
      <c r="G839" s="616">
        <v>0</v>
      </c>
      <c r="H839" s="357" t="s">
        <v>2144</v>
      </c>
      <c r="I839" s="357" t="s">
        <v>2145</v>
      </c>
      <c r="J839" s="357" t="s">
        <v>2146</v>
      </c>
      <c r="K839" s="357" t="s">
        <v>2147</v>
      </c>
      <c r="L839" s="617" t="s">
        <v>57</v>
      </c>
      <c r="M839" s="618">
        <v>44986</v>
      </c>
      <c r="N839" s="617"/>
      <c r="O839" s="616">
        <v>1</v>
      </c>
      <c r="P839" s="357" t="s">
        <v>1767</v>
      </c>
      <c r="Q839" s="357" t="s">
        <v>2093</v>
      </c>
      <c r="R839" s="357" t="s">
        <v>2094</v>
      </c>
      <c r="S839" s="617" t="s">
        <v>56</v>
      </c>
      <c r="T839" s="357" t="s">
        <v>3178</v>
      </c>
    </row>
    <row r="840" spans="2:20">
      <c r="B840" s="357" t="s">
        <v>2902</v>
      </c>
      <c r="C840" s="357" t="s">
        <v>550</v>
      </c>
      <c r="D840" s="616">
        <v>475</v>
      </c>
      <c r="E840" s="616">
        <v>485</v>
      </c>
      <c r="F840" s="616">
        <v>0</v>
      </c>
      <c r="G840" s="616">
        <v>0</v>
      </c>
      <c r="H840" s="357" t="s">
        <v>2089</v>
      </c>
      <c r="I840" s="357" t="s">
        <v>2090</v>
      </c>
      <c r="J840" s="357" t="s">
        <v>2091</v>
      </c>
      <c r="K840" s="357" t="s">
        <v>2224</v>
      </c>
      <c r="L840" s="617" t="s">
        <v>57</v>
      </c>
      <c r="M840" s="618">
        <v>45299</v>
      </c>
      <c r="N840" s="617"/>
      <c r="O840" s="616">
        <v>2</v>
      </c>
      <c r="P840" s="357" t="s">
        <v>1767</v>
      </c>
      <c r="Q840" s="357" t="s">
        <v>2110</v>
      </c>
      <c r="R840" s="617"/>
      <c r="S840" s="617" t="s">
        <v>56</v>
      </c>
      <c r="T840" s="357" t="s">
        <v>3048</v>
      </c>
    </row>
    <row r="841" spans="2:20">
      <c r="B841" s="357" t="s">
        <v>2903</v>
      </c>
      <c r="C841" s="357" t="s">
        <v>724</v>
      </c>
      <c r="D841" s="616">
        <v>106</v>
      </c>
      <c r="E841" s="616">
        <v>116</v>
      </c>
      <c r="F841" s="616">
        <v>30</v>
      </c>
      <c r="G841" s="616">
        <v>0</v>
      </c>
      <c r="H841" s="357" t="s">
        <v>2178</v>
      </c>
      <c r="I841" s="357" t="s">
        <v>2179</v>
      </c>
      <c r="J841" s="357" t="s">
        <v>2180</v>
      </c>
      <c r="K841" s="357" t="s">
        <v>3013</v>
      </c>
      <c r="L841" s="617" t="s">
        <v>57</v>
      </c>
      <c r="M841" s="618">
        <v>45299</v>
      </c>
      <c r="N841" s="617"/>
      <c r="O841" s="616">
        <v>1</v>
      </c>
      <c r="P841" s="357" t="s">
        <v>1767</v>
      </c>
      <c r="Q841" s="357" t="s">
        <v>2093</v>
      </c>
      <c r="R841" s="357" t="s">
        <v>2119</v>
      </c>
      <c r="S841" s="617" t="s">
        <v>56</v>
      </c>
      <c r="T841" s="357" t="s">
        <v>2181</v>
      </c>
    </row>
    <row r="842" spans="2:20">
      <c r="B842" s="357" t="s">
        <v>2903</v>
      </c>
      <c r="C842" s="357" t="s">
        <v>721</v>
      </c>
      <c r="D842" s="616">
        <v>105</v>
      </c>
      <c r="E842" s="616">
        <v>115</v>
      </c>
      <c r="F842" s="616">
        <v>30</v>
      </c>
      <c r="G842" s="616">
        <v>0</v>
      </c>
      <c r="H842" s="357" t="s">
        <v>2178</v>
      </c>
      <c r="I842" s="357" t="s">
        <v>2179</v>
      </c>
      <c r="J842" s="357" t="s">
        <v>2180</v>
      </c>
      <c r="K842" s="357" t="s">
        <v>2109</v>
      </c>
      <c r="L842" s="617" t="s">
        <v>57</v>
      </c>
      <c r="M842" s="618">
        <v>45299</v>
      </c>
      <c r="N842" s="617"/>
      <c r="O842" s="616">
        <v>1</v>
      </c>
      <c r="P842" s="357" t="s">
        <v>1767</v>
      </c>
      <c r="Q842" s="357" t="s">
        <v>2093</v>
      </c>
      <c r="R842" s="357" t="s">
        <v>2119</v>
      </c>
      <c r="S842" s="617" t="s">
        <v>56</v>
      </c>
      <c r="T842" s="357" t="s">
        <v>2181</v>
      </c>
    </row>
    <row r="843" spans="2:20">
      <c r="B843" s="357" t="s">
        <v>594</v>
      </c>
      <c r="C843" s="357" t="s">
        <v>584</v>
      </c>
      <c r="D843" s="616">
        <v>15</v>
      </c>
      <c r="E843" s="616">
        <v>20</v>
      </c>
      <c r="F843" s="616">
        <v>0</v>
      </c>
      <c r="G843" s="616">
        <v>0</v>
      </c>
      <c r="H843" s="357" t="s">
        <v>2100</v>
      </c>
      <c r="I843" s="357" t="s">
        <v>45</v>
      </c>
      <c r="J843" s="357" t="s">
        <v>2547</v>
      </c>
      <c r="K843" s="357" t="s">
        <v>2130</v>
      </c>
      <c r="L843" s="617" t="s">
        <v>57</v>
      </c>
      <c r="M843" s="618">
        <v>45299</v>
      </c>
      <c r="N843" s="617"/>
      <c r="O843" s="616">
        <v>1</v>
      </c>
      <c r="P843" s="357" t="s">
        <v>1767</v>
      </c>
      <c r="Q843" s="357" t="s">
        <v>2093</v>
      </c>
      <c r="R843" s="357" t="s">
        <v>2094</v>
      </c>
      <c r="S843" s="617" t="s">
        <v>56</v>
      </c>
      <c r="T843" s="617"/>
    </row>
    <row r="844" spans="2:20">
      <c r="B844" s="357" t="s">
        <v>189</v>
      </c>
      <c r="C844" s="357" t="s">
        <v>185</v>
      </c>
      <c r="D844" s="616">
        <v>167</v>
      </c>
      <c r="E844" s="616">
        <v>172</v>
      </c>
      <c r="F844" s="616">
        <v>0</v>
      </c>
      <c r="G844" s="616">
        <v>0</v>
      </c>
      <c r="H844" s="357" t="s">
        <v>2113</v>
      </c>
      <c r="I844" s="357" t="s">
        <v>2113</v>
      </c>
      <c r="J844" s="357" t="s">
        <v>2175</v>
      </c>
      <c r="K844" s="357" t="s">
        <v>2124</v>
      </c>
      <c r="L844" s="617" t="s">
        <v>57</v>
      </c>
      <c r="M844" s="618">
        <v>45248</v>
      </c>
      <c r="N844" s="617"/>
      <c r="O844" s="616">
        <v>1</v>
      </c>
      <c r="P844" s="357" t="s">
        <v>1767</v>
      </c>
      <c r="Q844" s="357" t="s">
        <v>2110</v>
      </c>
      <c r="R844" s="617"/>
      <c r="S844" s="617" t="s">
        <v>56</v>
      </c>
      <c r="T844" s="357" t="s">
        <v>2176</v>
      </c>
    </row>
    <row r="845" spans="2:20">
      <c r="B845" s="357" t="s">
        <v>189</v>
      </c>
      <c r="C845" s="357" t="s">
        <v>189</v>
      </c>
      <c r="D845" s="616">
        <v>128</v>
      </c>
      <c r="E845" s="616">
        <v>138</v>
      </c>
      <c r="F845" s="616">
        <v>0</v>
      </c>
      <c r="G845" s="616">
        <v>0</v>
      </c>
      <c r="H845" s="357" t="s">
        <v>2113</v>
      </c>
      <c r="I845" s="357" t="s">
        <v>2113</v>
      </c>
      <c r="J845" s="357" t="s">
        <v>124</v>
      </c>
      <c r="K845" s="357" t="s">
        <v>450</v>
      </c>
      <c r="L845" s="617" t="s">
        <v>57</v>
      </c>
      <c r="M845" s="618">
        <v>45115</v>
      </c>
      <c r="N845" s="617"/>
      <c r="O845" s="616">
        <v>1</v>
      </c>
      <c r="P845" s="357" t="s">
        <v>1767</v>
      </c>
      <c r="Q845" s="357" t="s">
        <v>2110</v>
      </c>
      <c r="R845" s="617"/>
      <c r="S845" s="617" t="s">
        <v>56</v>
      </c>
      <c r="T845" s="357" t="s">
        <v>2904</v>
      </c>
    </row>
    <row r="846" spans="2:20">
      <c r="B846" s="357" t="s">
        <v>2905</v>
      </c>
      <c r="C846" s="357" t="s">
        <v>677</v>
      </c>
      <c r="D846" s="616">
        <v>112</v>
      </c>
      <c r="E846" s="616">
        <v>117</v>
      </c>
      <c r="F846" s="616">
        <v>0</v>
      </c>
      <c r="G846" s="616">
        <v>0</v>
      </c>
      <c r="H846" s="357" t="s">
        <v>37</v>
      </c>
      <c r="I846" s="357" t="s">
        <v>45</v>
      </c>
      <c r="J846" s="357" t="s">
        <v>2409</v>
      </c>
      <c r="K846" s="357" t="s">
        <v>2097</v>
      </c>
      <c r="L846" s="617" t="s">
        <v>57</v>
      </c>
      <c r="M846" s="618">
        <v>45299</v>
      </c>
      <c r="N846" s="617"/>
      <c r="O846" s="616">
        <v>2</v>
      </c>
      <c r="P846" s="357" t="s">
        <v>1767</v>
      </c>
      <c r="Q846" s="357" t="s">
        <v>2093</v>
      </c>
      <c r="R846" s="357" t="s">
        <v>2094</v>
      </c>
      <c r="S846" s="617" t="s">
        <v>56</v>
      </c>
      <c r="T846" s="617"/>
    </row>
    <row r="847" spans="2:20">
      <c r="B847" s="357" t="s">
        <v>488</v>
      </c>
      <c r="C847" s="357" t="s">
        <v>487</v>
      </c>
      <c r="D847" s="616">
        <v>152</v>
      </c>
      <c r="E847" s="616">
        <v>157</v>
      </c>
      <c r="F847" s="616">
        <v>0</v>
      </c>
      <c r="G847" s="616">
        <v>0</v>
      </c>
      <c r="H847" s="357" t="s">
        <v>2100</v>
      </c>
      <c r="I847" s="357" t="s">
        <v>45</v>
      </c>
      <c r="J847" s="357" t="s">
        <v>2311</v>
      </c>
      <c r="K847" s="357" t="s">
        <v>672</v>
      </c>
      <c r="L847" s="617" t="s">
        <v>57</v>
      </c>
      <c r="M847" s="618">
        <v>45292</v>
      </c>
      <c r="N847" s="617"/>
      <c r="O847" s="616">
        <v>1</v>
      </c>
      <c r="P847" s="357" t="s">
        <v>1767</v>
      </c>
      <c r="Q847" s="357" t="s">
        <v>2093</v>
      </c>
      <c r="R847" s="357" t="s">
        <v>2094</v>
      </c>
      <c r="S847" s="617" t="s">
        <v>56</v>
      </c>
      <c r="T847" s="617"/>
    </row>
    <row r="848" spans="2:20">
      <c r="B848" s="357" t="s">
        <v>2906</v>
      </c>
      <c r="C848" s="357" t="s">
        <v>467</v>
      </c>
      <c r="D848" s="616">
        <v>-30</v>
      </c>
      <c r="E848" s="616">
        <v>-20</v>
      </c>
      <c r="F848" s="616">
        <v>0</v>
      </c>
      <c r="G848" s="616">
        <v>0</v>
      </c>
      <c r="H848" s="357" t="s">
        <v>2161</v>
      </c>
      <c r="I848" s="357" t="s">
        <v>2104</v>
      </c>
      <c r="J848" s="357" t="s">
        <v>2162</v>
      </c>
      <c r="K848" s="357" t="s">
        <v>2130</v>
      </c>
      <c r="L848" s="617" t="s">
        <v>57</v>
      </c>
      <c r="M848" s="618">
        <v>45292</v>
      </c>
      <c r="N848" s="617"/>
      <c r="O848" s="616">
        <v>1</v>
      </c>
      <c r="P848" s="357" t="s">
        <v>1767</v>
      </c>
      <c r="Q848" s="357" t="s">
        <v>2093</v>
      </c>
      <c r="R848" s="357" t="s">
        <v>2094</v>
      </c>
      <c r="S848" s="617" t="s">
        <v>56</v>
      </c>
      <c r="T848" s="617"/>
    </row>
    <row r="849" spans="2:20">
      <c r="B849" s="357" t="s">
        <v>2907</v>
      </c>
      <c r="C849" s="357" t="s">
        <v>140</v>
      </c>
      <c r="D849" s="616">
        <v>153</v>
      </c>
      <c r="E849" s="616">
        <v>573</v>
      </c>
      <c r="F849" s="616">
        <v>0</v>
      </c>
      <c r="G849" s="616">
        <v>0</v>
      </c>
      <c r="H849" s="357" t="s">
        <v>2113</v>
      </c>
      <c r="I849" s="357" t="s">
        <v>2114</v>
      </c>
      <c r="J849" s="357" t="s">
        <v>124</v>
      </c>
      <c r="K849" s="357" t="s">
        <v>2136</v>
      </c>
      <c r="L849" s="617" t="s">
        <v>57</v>
      </c>
      <c r="M849" s="618">
        <v>45184</v>
      </c>
      <c r="N849" s="617"/>
      <c r="O849" s="616">
        <v>1</v>
      </c>
      <c r="P849" s="357" t="s">
        <v>1767</v>
      </c>
      <c r="Q849" s="357" t="s">
        <v>2110</v>
      </c>
      <c r="R849" s="617"/>
      <c r="S849" s="617" t="s">
        <v>56</v>
      </c>
      <c r="T849" s="617"/>
    </row>
    <row r="850" spans="2:20">
      <c r="B850" s="357" t="s">
        <v>2908</v>
      </c>
      <c r="C850" s="357" t="s">
        <v>825</v>
      </c>
      <c r="D850" s="616">
        <v>163</v>
      </c>
      <c r="E850" s="616">
        <v>168</v>
      </c>
      <c r="F850" s="616">
        <v>0</v>
      </c>
      <c r="G850" s="616">
        <v>0</v>
      </c>
      <c r="H850" s="357" t="s">
        <v>2099</v>
      </c>
      <c r="I850" s="357" t="s">
        <v>2114</v>
      </c>
      <c r="J850" s="357" t="s">
        <v>461</v>
      </c>
      <c r="K850" s="357" t="s">
        <v>2102</v>
      </c>
      <c r="L850" s="617" t="s">
        <v>57</v>
      </c>
      <c r="M850" s="618">
        <v>45292</v>
      </c>
      <c r="N850" s="617"/>
      <c r="O850" s="616">
        <v>1</v>
      </c>
      <c r="P850" s="357" t="s">
        <v>1767</v>
      </c>
      <c r="Q850" s="357" t="s">
        <v>2093</v>
      </c>
      <c r="R850" s="357" t="s">
        <v>2094</v>
      </c>
      <c r="S850" s="617" t="s">
        <v>56</v>
      </c>
      <c r="T850" s="357" t="s">
        <v>2229</v>
      </c>
    </row>
    <row r="851" spans="2:20">
      <c r="B851" s="357" t="s">
        <v>796</v>
      </c>
      <c r="C851" s="357" t="s">
        <v>795</v>
      </c>
      <c r="D851" s="616">
        <v>35</v>
      </c>
      <c r="E851" s="616">
        <v>45</v>
      </c>
      <c r="F851" s="616">
        <v>40</v>
      </c>
      <c r="G851" s="616">
        <v>0</v>
      </c>
      <c r="H851" s="357" t="s">
        <v>2114</v>
      </c>
      <c r="I851" s="357" t="s">
        <v>37</v>
      </c>
      <c r="J851" s="357" t="s">
        <v>2118</v>
      </c>
      <c r="K851" s="357" t="s">
        <v>3267</v>
      </c>
      <c r="L851" s="617" t="s">
        <v>57</v>
      </c>
      <c r="M851" s="618">
        <v>45248</v>
      </c>
      <c r="N851" s="617"/>
      <c r="O851" s="616">
        <v>1</v>
      </c>
      <c r="P851" s="357" t="s">
        <v>1767</v>
      </c>
      <c r="Q851" s="357" t="s">
        <v>2093</v>
      </c>
      <c r="R851" s="357" t="s">
        <v>2119</v>
      </c>
      <c r="S851" s="617" t="s">
        <v>56</v>
      </c>
      <c r="T851" s="357" t="s">
        <v>2847</v>
      </c>
    </row>
    <row r="852" spans="2:20">
      <c r="B852" s="357" t="s">
        <v>2909</v>
      </c>
      <c r="C852" s="357" t="s">
        <v>434</v>
      </c>
      <c r="D852" s="616">
        <v>130</v>
      </c>
      <c r="E852" s="616">
        <v>135</v>
      </c>
      <c r="F852" s="616">
        <v>0</v>
      </c>
      <c r="G852" s="616">
        <v>0</v>
      </c>
      <c r="H852" s="357" t="s">
        <v>45</v>
      </c>
      <c r="I852" s="357" t="s">
        <v>45</v>
      </c>
      <c r="J852" s="357" t="s">
        <v>2187</v>
      </c>
      <c r="K852" s="357" t="s">
        <v>450</v>
      </c>
      <c r="L852" s="617" t="s">
        <v>57</v>
      </c>
      <c r="M852" s="618">
        <v>45292</v>
      </c>
      <c r="N852" s="617"/>
      <c r="O852" s="616">
        <v>1</v>
      </c>
      <c r="P852" s="357" t="s">
        <v>1767</v>
      </c>
      <c r="Q852" s="357" t="s">
        <v>2093</v>
      </c>
      <c r="R852" s="357" t="s">
        <v>2094</v>
      </c>
      <c r="S852" s="617" t="s">
        <v>56</v>
      </c>
      <c r="T852" s="357" t="s">
        <v>2098</v>
      </c>
    </row>
    <row r="853" spans="2:20">
      <c r="B853" s="357" t="s">
        <v>176</v>
      </c>
      <c r="C853" s="357" t="s">
        <v>176</v>
      </c>
      <c r="D853" s="616">
        <v>130</v>
      </c>
      <c r="E853" s="616">
        <v>135</v>
      </c>
      <c r="F853" s="616">
        <v>0</v>
      </c>
      <c r="G853" s="616">
        <v>0</v>
      </c>
      <c r="H853" s="357" t="s">
        <v>2114</v>
      </c>
      <c r="I853" s="357" t="s">
        <v>45</v>
      </c>
      <c r="J853" s="357" t="s">
        <v>2910</v>
      </c>
      <c r="K853" s="357" t="s">
        <v>2130</v>
      </c>
      <c r="L853" s="617" t="s">
        <v>57</v>
      </c>
      <c r="M853" s="618">
        <v>45292</v>
      </c>
      <c r="N853" s="617"/>
      <c r="O853" s="616">
        <v>1</v>
      </c>
      <c r="P853" s="357" t="s">
        <v>1767</v>
      </c>
      <c r="Q853" s="357" t="s">
        <v>2110</v>
      </c>
      <c r="R853" s="617"/>
      <c r="S853" s="617" t="s">
        <v>56</v>
      </c>
      <c r="T853" s="617"/>
    </row>
    <row r="854" spans="2:20">
      <c r="B854" s="357" t="s">
        <v>176</v>
      </c>
      <c r="C854" s="357" t="s">
        <v>158</v>
      </c>
      <c r="D854" s="616">
        <v>145</v>
      </c>
      <c r="E854" s="616">
        <v>155</v>
      </c>
      <c r="F854" s="616">
        <v>0</v>
      </c>
      <c r="G854" s="616">
        <v>0</v>
      </c>
      <c r="H854" s="357" t="s">
        <v>45</v>
      </c>
      <c r="I854" s="357" t="s">
        <v>2113</v>
      </c>
      <c r="J854" s="357" t="s">
        <v>2231</v>
      </c>
      <c r="K854" s="357" t="s">
        <v>3024</v>
      </c>
      <c r="L854" s="617" t="s">
        <v>57</v>
      </c>
      <c r="M854" s="618">
        <v>45292</v>
      </c>
      <c r="N854" s="617"/>
      <c r="O854" s="616">
        <v>1</v>
      </c>
      <c r="P854" s="357" t="s">
        <v>1767</v>
      </c>
      <c r="Q854" s="357" t="s">
        <v>2110</v>
      </c>
      <c r="R854" s="617"/>
      <c r="S854" s="617" t="s">
        <v>56</v>
      </c>
      <c r="T854" s="617"/>
    </row>
    <row r="855" spans="2:20">
      <c r="B855" s="357" t="s">
        <v>457</v>
      </c>
      <c r="C855" s="357" t="s">
        <v>447</v>
      </c>
      <c r="D855" s="616">
        <v>-21</v>
      </c>
      <c r="E855" s="616">
        <v>-16</v>
      </c>
      <c r="F855" s="616">
        <v>0</v>
      </c>
      <c r="G855" s="616">
        <v>0</v>
      </c>
      <c r="H855" s="357" t="s">
        <v>2114</v>
      </c>
      <c r="I855" s="357" t="s">
        <v>2100</v>
      </c>
      <c r="J855" s="357" t="s">
        <v>2149</v>
      </c>
      <c r="K855" s="357" t="s">
        <v>674</v>
      </c>
      <c r="L855" s="617" t="s">
        <v>57</v>
      </c>
      <c r="M855" s="618">
        <v>45292</v>
      </c>
      <c r="N855" s="617"/>
      <c r="O855" s="616">
        <v>1</v>
      </c>
      <c r="P855" s="357" t="s">
        <v>1767</v>
      </c>
      <c r="Q855" s="357" t="s">
        <v>2093</v>
      </c>
      <c r="R855" s="357" t="s">
        <v>2094</v>
      </c>
      <c r="S855" s="617" t="s">
        <v>56</v>
      </c>
      <c r="T855" s="617"/>
    </row>
    <row r="856" spans="2:20">
      <c r="B856" s="357" t="s">
        <v>2911</v>
      </c>
      <c r="C856" s="357" t="s">
        <v>467</v>
      </c>
      <c r="D856" s="616">
        <v>-30</v>
      </c>
      <c r="E856" s="616">
        <v>-20</v>
      </c>
      <c r="F856" s="616">
        <v>0</v>
      </c>
      <c r="G856" s="616">
        <v>0</v>
      </c>
      <c r="H856" s="357" t="s">
        <v>2161</v>
      </c>
      <c r="I856" s="357" t="s">
        <v>2104</v>
      </c>
      <c r="J856" s="357" t="s">
        <v>2162</v>
      </c>
      <c r="K856" s="357" t="s">
        <v>2102</v>
      </c>
      <c r="L856" s="617" t="s">
        <v>57</v>
      </c>
      <c r="M856" s="618">
        <v>45292</v>
      </c>
      <c r="N856" s="617"/>
      <c r="O856" s="616">
        <v>1</v>
      </c>
      <c r="P856" s="357" t="s">
        <v>1767</v>
      </c>
      <c r="Q856" s="357" t="s">
        <v>2093</v>
      </c>
      <c r="R856" s="357" t="s">
        <v>2094</v>
      </c>
      <c r="S856" s="617" t="s">
        <v>56</v>
      </c>
      <c r="T856" s="617"/>
    </row>
    <row r="857" spans="2:20">
      <c r="B857" s="357" t="s">
        <v>2912</v>
      </c>
      <c r="C857" s="357" t="s">
        <v>447</v>
      </c>
      <c r="D857" s="616">
        <v>8</v>
      </c>
      <c r="E857" s="616">
        <v>13</v>
      </c>
      <c r="F857" s="616">
        <v>0</v>
      </c>
      <c r="G857" s="616">
        <v>0</v>
      </c>
      <c r="H857" s="357" t="s">
        <v>2114</v>
      </c>
      <c r="I857" s="357" t="s">
        <v>2100</v>
      </c>
      <c r="J857" s="357" t="s">
        <v>2149</v>
      </c>
      <c r="K857" s="357" t="s">
        <v>2092</v>
      </c>
      <c r="L857" s="617" t="s">
        <v>57</v>
      </c>
      <c r="M857" s="618">
        <v>45292</v>
      </c>
      <c r="N857" s="617"/>
      <c r="O857" s="616">
        <v>1</v>
      </c>
      <c r="P857" s="357" t="s">
        <v>1767</v>
      </c>
      <c r="Q857" s="357" t="s">
        <v>2093</v>
      </c>
      <c r="R857" s="357" t="s">
        <v>2094</v>
      </c>
      <c r="S857" s="617" t="s">
        <v>56</v>
      </c>
      <c r="T857" s="617"/>
    </row>
    <row r="858" spans="2:20">
      <c r="B858" s="357" t="s">
        <v>626</v>
      </c>
      <c r="C858" s="357" t="s">
        <v>613</v>
      </c>
      <c r="D858" s="616">
        <v>-20</v>
      </c>
      <c r="E858" s="616">
        <v>-15</v>
      </c>
      <c r="F858" s="616">
        <v>0</v>
      </c>
      <c r="G858" s="616">
        <v>0</v>
      </c>
      <c r="H858" s="357" t="s">
        <v>3135</v>
      </c>
      <c r="I858" s="357" t="s">
        <v>2104</v>
      </c>
      <c r="J858" s="357" t="s">
        <v>3136</v>
      </c>
      <c r="K858" s="357" t="s">
        <v>2129</v>
      </c>
      <c r="L858" s="617" t="s">
        <v>57</v>
      </c>
      <c r="M858" s="618">
        <v>45299</v>
      </c>
      <c r="N858" s="617"/>
      <c r="O858" s="616">
        <v>1</v>
      </c>
      <c r="P858" s="357" t="s">
        <v>1767</v>
      </c>
      <c r="Q858" s="357" t="s">
        <v>2093</v>
      </c>
      <c r="R858" s="357" t="s">
        <v>2094</v>
      </c>
      <c r="S858" s="617" t="s">
        <v>56</v>
      </c>
      <c r="T858" s="357" t="s">
        <v>3030</v>
      </c>
    </row>
    <row r="859" spans="2:20">
      <c r="B859" s="357" t="s">
        <v>626</v>
      </c>
      <c r="C859" s="357" t="s">
        <v>614</v>
      </c>
      <c r="D859" s="616">
        <v>-10</v>
      </c>
      <c r="E859" s="616">
        <v>-5</v>
      </c>
      <c r="F859" s="616">
        <v>0</v>
      </c>
      <c r="G859" s="616">
        <v>0</v>
      </c>
      <c r="H859" s="357" t="s">
        <v>37</v>
      </c>
      <c r="I859" s="357" t="s">
        <v>45</v>
      </c>
      <c r="J859" s="357" t="s">
        <v>2106</v>
      </c>
      <c r="K859" s="357" t="s">
        <v>2253</v>
      </c>
      <c r="L859" s="617" t="s">
        <v>57</v>
      </c>
      <c r="M859" s="618">
        <v>45299</v>
      </c>
      <c r="N859" s="617"/>
      <c r="O859" s="616">
        <v>1</v>
      </c>
      <c r="P859" s="357" t="s">
        <v>1767</v>
      </c>
      <c r="Q859" s="357" t="s">
        <v>2093</v>
      </c>
      <c r="R859" s="357" t="s">
        <v>2094</v>
      </c>
      <c r="S859" s="617" t="s">
        <v>56</v>
      </c>
      <c r="T859" s="357" t="s">
        <v>3030</v>
      </c>
    </row>
    <row r="860" spans="2:20">
      <c r="B860" s="357" t="s">
        <v>513</v>
      </c>
      <c r="C860" s="357" t="s">
        <v>510</v>
      </c>
      <c r="D860" s="616">
        <v>27</v>
      </c>
      <c r="E860" s="616">
        <v>32</v>
      </c>
      <c r="F860" s="616">
        <v>0</v>
      </c>
      <c r="G860" s="616">
        <v>0</v>
      </c>
      <c r="H860" s="357" t="s">
        <v>2099</v>
      </c>
      <c r="I860" s="357" t="s">
        <v>2100</v>
      </c>
      <c r="J860" s="357" t="s">
        <v>514</v>
      </c>
      <c r="K860" s="357" t="s">
        <v>493</v>
      </c>
      <c r="L860" s="617" t="s">
        <v>57</v>
      </c>
      <c r="M860" s="618">
        <v>45292</v>
      </c>
      <c r="N860" s="617"/>
      <c r="O860" s="616">
        <v>1</v>
      </c>
      <c r="P860" s="357" t="s">
        <v>1767</v>
      </c>
      <c r="Q860" s="357" t="s">
        <v>2093</v>
      </c>
      <c r="R860" s="357" t="s">
        <v>2094</v>
      </c>
      <c r="S860" s="617" t="s">
        <v>56</v>
      </c>
      <c r="T860" s="617"/>
    </row>
    <row r="861" spans="2:20">
      <c r="B861" s="357" t="s">
        <v>513</v>
      </c>
      <c r="C861" s="357" t="s">
        <v>513</v>
      </c>
      <c r="D861" s="616">
        <v>0</v>
      </c>
      <c r="E861" s="616">
        <v>5</v>
      </c>
      <c r="F861" s="616">
        <v>0</v>
      </c>
      <c r="G861" s="616">
        <v>0</v>
      </c>
      <c r="H861" s="357" t="s">
        <v>2166</v>
      </c>
      <c r="I861" s="357" t="s">
        <v>37</v>
      </c>
      <c r="J861" s="357" t="s">
        <v>124</v>
      </c>
      <c r="K861" s="357" t="s">
        <v>450</v>
      </c>
      <c r="L861" s="617" t="s">
        <v>57</v>
      </c>
      <c r="M861" s="618">
        <v>44912</v>
      </c>
      <c r="N861" s="617"/>
      <c r="O861" s="616">
        <v>1</v>
      </c>
      <c r="P861" s="357" t="s">
        <v>1767</v>
      </c>
      <c r="Q861" s="357" t="s">
        <v>2093</v>
      </c>
      <c r="R861" s="357" t="s">
        <v>2683</v>
      </c>
      <c r="S861" s="617" t="s">
        <v>56</v>
      </c>
      <c r="T861" s="617"/>
    </row>
    <row r="862" spans="2:20">
      <c r="B862" s="357" t="s">
        <v>2913</v>
      </c>
      <c r="C862" s="357" t="s">
        <v>613</v>
      </c>
      <c r="D862" s="616">
        <v>-20</v>
      </c>
      <c r="E862" s="616">
        <v>-15</v>
      </c>
      <c r="F862" s="616">
        <v>0</v>
      </c>
      <c r="G862" s="616">
        <v>0</v>
      </c>
      <c r="H862" s="357" t="s">
        <v>3135</v>
      </c>
      <c r="I862" s="357" t="s">
        <v>2104</v>
      </c>
      <c r="J862" s="357" t="s">
        <v>3136</v>
      </c>
      <c r="K862" s="357" t="s">
        <v>2124</v>
      </c>
      <c r="L862" s="617" t="s">
        <v>57</v>
      </c>
      <c r="M862" s="618">
        <v>45299</v>
      </c>
      <c r="N862" s="617"/>
      <c r="O862" s="616">
        <v>1</v>
      </c>
      <c r="P862" s="357" t="s">
        <v>1767</v>
      </c>
      <c r="Q862" s="357" t="s">
        <v>2093</v>
      </c>
      <c r="R862" s="357" t="s">
        <v>2094</v>
      </c>
      <c r="S862" s="617" t="s">
        <v>56</v>
      </c>
      <c r="T862" s="357" t="s">
        <v>3030</v>
      </c>
    </row>
    <row r="863" spans="2:20">
      <c r="B863" s="357" t="s">
        <v>2913</v>
      </c>
      <c r="C863" s="357" t="s">
        <v>614</v>
      </c>
      <c r="D863" s="616">
        <v>-10</v>
      </c>
      <c r="E863" s="616">
        <v>-5</v>
      </c>
      <c r="F863" s="616">
        <v>0</v>
      </c>
      <c r="G863" s="616">
        <v>0</v>
      </c>
      <c r="H863" s="357" t="s">
        <v>37</v>
      </c>
      <c r="I863" s="357" t="s">
        <v>45</v>
      </c>
      <c r="J863" s="357" t="s">
        <v>2106</v>
      </c>
      <c r="K863" s="357" t="s">
        <v>2124</v>
      </c>
      <c r="L863" s="617" t="s">
        <v>57</v>
      </c>
      <c r="M863" s="618">
        <v>45299</v>
      </c>
      <c r="N863" s="617"/>
      <c r="O863" s="616">
        <v>1</v>
      </c>
      <c r="P863" s="357" t="s">
        <v>1767</v>
      </c>
      <c r="Q863" s="357" t="s">
        <v>2093</v>
      </c>
      <c r="R863" s="357" t="s">
        <v>2094</v>
      </c>
      <c r="S863" s="617" t="s">
        <v>56</v>
      </c>
      <c r="T863" s="357" t="s">
        <v>3030</v>
      </c>
    </row>
    <row r="864" spans="2:20">
      <c r="B864" s="357" t="s">
        <v>2914</v>
      </c>
      <c r="C864" s="357" t="s">
        <v>140</v>
      </c>
      <c r="D864" s="616">
        <v>233</v>
      </c>
      <c r="E864" s="616">
        <v>813</v>
      </c>
      <c r="F864" s="616">
        <v>0</v>
      </c>
      <c r="G864" s="616">
        <v>0</v>
      </c>
      <c r="H864" s="357" t="s">
        <v>2113</v>
      </c>
      <c r="I864" s="357" t="s">
        <v>2114</v>
      </c>
      <c r="J864" s="357" t="s">
        <v>124</v>
      </c>
      <c r="K864" s="357" t="s">
        <v>2136</v>
      </c>
      <c r="L864" s="617" t="s">
        <v>57</v>
      </c>
      <c r="M864" s="618">
        <v>45184</v>
      </c>
      <c r="N864" s="617"/>
      <c r="O864" s="616">
        <v>1</v>
      </c>
      <c r="P864" s="357" t="s">
        <v>1767</v>
      </c>
      <c r="Q864" s="357" t="s">
        <v>2110</v>
      </c>
      <c r="R864" s="617"/>
      <c r="S864" s="617" t="s">
        <v>56</v>
      </c>
      <c r="T864" s="617"/>
    </row>
    <row r="865" spans="2:20">
      <c r="B865" s="357" t="s">
        <v>2915</v>
      </c>
      <c r="C865" s="357" t="s">
        <v>581</v>
      </c>
      <c r="D865" s="616">
        <v>81</v>
      </c>
      <c r="E865" s="616">
        <v>86</v>
      </c>
      <c r="F865" s="616">
        <v>0</v>
      </c>
      <c r="G865" s="616">
        <v>0</v>
      </c>
      <c r="H865" s="357" t="s">
        <v>2100</v>
      </c>
      <c r="I865" s="357" t="s">
        <v>45</v>
      </c>
      <c r="J865" s="357" t="s">
        <v>2276</v>
      </c>
      <c r="K865" s="357" t="s">
        <v>2130</v>
      </c>
      <c r="L865" s="617" t="s">
        <v>57</v>
      </c>
      <c r="M865" s="618">
        <v>45292</v>
      </c>
      <c r="N865" s="617"/>
      <c r="O865" s="616">
        <v>1</v>
      </c>
      <c r="P865" s="357" t="s">
        <v>1767</v>
      </c>
      <c r="Q865" s="357" t="s">
        <v>2093</v>
      </c>
      <c r="R865" s="357" t="s">
        <v>2094</v>
      </c>
      <c r="S865" s="617" t="s">
        <v>56</v>
      </c>
      <c r="T865" s="357" t="s">
        <v>2277</v>
      </c>
    </row>
    <row r="866" spans="2:20">
      <c r="B866" s="357" t="s">
        <v>182</v>
      </c>
      <c r="C866" s="357" t="s">
        <v>178</v>
      </c>
      <c r="D866" s="616">
        <v>255</v>
      </c>
      <c r="E866" s="616">
        <v>260</v>
      </c>
      <c r="F866" s="616">
        <v>0</v>
      </c>
      <c r="G866" s="616">
        <v>0</v>
      </c>
      <c r="H866" s="357" t="s">
        <v>2114</v>
      </c>
      <c r="I866" s="357" t="s">
        <v>45</v>
      </c>
      <c r="J866" s="357" t="s">
        <v>284</v>
      </c>
      <c r="K866" s="357" t="s">
        <v>2102</v>
      </c>
      <c r="L866" s="617" t="s">
        <v>57</v>
      </c>
      <c r="M866" s="618">
        <v>45080</v>
      </c>
      <c r="N866" s="617"/>
      <c r="O866" s="616">
        <v>1</v>
      </c>
      <c r="P866" s="357" t="s">
        <v>1767</v>
      </c>
      <c r="Q866" s="357" t="s">
        <v>2110</v>
      </c>
      <c r="R866" s="617"/>
      <c r="S866" s="617" t="s">
        <v>56</v>
      </c>
      <c r="T866" s="617"/>
    </row>
    <row r="867" spans="2:20">
      <c r="B867" s="357" t="s">
        <v>2916</v>
      </c>
      <c r="C867" s="357" t="s">
        <v>570</v>
      </c>
      <c r="D867" s="616">
        <v>50</v>
      </c>
      <c r="E867" s="616">
        <v>55</v>
      </c>
      <c r="F867" s="616">
        <v>0</v>
      </c>
      <c r="G867" s="616">
        <v>0</v>
      </c>
      <c r="H867" s="357" t="s">
        <v>37</v>
      </c>
      <c r="I867" s="357" t="s">
        <v>45</v>
      </c>
      <c r="J867" s="357" t="s">
        <v>3268</v>
      </c>
      <c r="K867" s="357" t="s">
        <v>2153</v>
      </c>
      <c r="L867" s="617" t="s">
        <v>57</v>
      </c>
      <c r="M867" s="618">
        <v>45292</v>
      </c>
      <c r="N867" s="617"/>
      <c r="O867" s="616">
        <v>1</v>
      </c>
      <c r="P867" s="357" t="s">
        <v>1767</v>
      </c>
      <c r="Q867" s="357" t="s">
        <v>2093</v>
      </c>
      <c r="R867" s="357" t="s">
        <v>2094</v>
      </c>
      <c r="S867" s="617" t="s">
        <v>56</v>
      </c>
      <c r="T867" s="357" t="s">
        <v>3043</v>
      </c>
    </row>
    <row r="868" spans="2:20">
      <c r="B868" s="357" t="s">
        <v>2917</v>
      </c>
      <c r="C868" s="357" t="s">
        <v>2917</v>
      </c>
      <c r="D868" s="616">
        <v>-23</v>
      </c>
      <c r="E868" s="616">
        <v>-23</v>
      </c>
      <c r="F868" s="616">
        <v>0</v>
      </c>
      <c r="G868" s="616">
        <v>0</v>
      </c>
      <c r="H868" s="357" t="s">
        <v>2178</v>
      </c>
      <c r="I868" s="357" t="s">
        <v>2668</v>
      </c>
      <c r="J868" s="357" t="s">
        <v>2743</v>
      </c>
      <c r="K868" s="357" t="s">
        <v>2537</v>
      </c>
      <c r="L868" s="617" t="s">
        <v>90</v>
      </c>
      <c r="M868" s="618">
        <v>45128</v>
      </c>
      <c r="N868" s="617"/>
      <c r="O868" s="616">
        <v>1</v>
      </c>
      <c r="P868" s="357" t="s">
        <v>1767</v>
      </c>
      <c r="Q868" s="357" t="s">
        <v>2093</v>
      </c>
      <c r="R868" s="357" t="s">
        <v>2094</v>
      </c>
      <c r="S868" s="617" t="s">
        <v>56</v>
      </c>
      <c r="T868" s="357" t="s">
        <v>2918</v>
      </c>
    </row>
    <row r="869" spans="2:20">
      <c r="B869" s="357" t="s">
        <v>2917</v>
      </c>
      <c r="C869" s="357" t="s">
        <v>2917</v>
      </c>
      <c r="D869" s="616">
        <v>-51</v>
      </c>
      <c r="E869" s="616">
        <v>-51</v>
      </c>
      <c r="F869" s="616">
        <v>0</v>
      </c>
      <c r="G869" s="616">
        <v>0</v>
      </c>
      <c r="H869" s="357" t="s">
        <v>2178</v>
      </c>
      <c r="I869" s="357" t="s">
        <v>2668</v>
      </c>
      <c r="J869" s="357" t="s">
        <v>2743</v>
      </c>
      <c r="K869" s="357" t="s">
        <v>2537</v>
      </c>
      <c r="L869" s="617" t="s">
        <v>84</v>
      </c>
      <c r="M869" s="618">
        <v>45128</v>
      </c>
      <c r="N869" s="618">
        <v>72886</v>
      </c>
      <c r="O869" s="616">
        <v>1</v>
      </c>
      <c r="P869" s="357" t="s">
        <v>1767</v>
      </c>
      <c r="Q869" s="357" t="s">
        <v>2093</v>
      </c>
      <c r="R869" s="357" t="s">
        <v>2094</v>
      </c>
      <c r="S869" s="617" t="s">
        <v>56</v>
      </c>
      <c r="T869" s="357" t="s">
        <v>2919</v>
      </c>
    </row>
    <row r="870" spans="2:20">
      <c r="B870" s="357" t="s">
        <v>2917</v>
      </c>
      <c r="C870" s="357" t="s">
        <v>2917</v>
      </c>
      <c r="D870" s="616">
        <v>-10</v>
      </c>
      <c r="E870" s="616">
        <v>-10</v>
      </c>
      <c r="F870" s="616">
        <v>0</v>
      </c>
      <c r="G870" s="616">
        <v>0</v>
      </c>
      <c r="H870" s="357" t="s">
        <v>2166</v>
      </c>
      <c r="I870" s="357" t="s">
        <v>37</v>
      </c>
      <c r="J870" s="357" t="s">
        <v>44</v>
      </c>
      <c r="K870" s="357" t="s">
        <v>37</v>
      </c>
      <c r="L870" s="617" t="s">
        <v>90</v>
      </c>
      <c r="M870" s="618">
        <v>45128</v>
      </c>
      <c r="N870" s="617"/>
      <c r="O870" s="616">
        <v>1</v>
      </c>
      <c r="P870" s="357" t="s">
        <v>1767</v>
      </c>
      <c r="Q870" s="357" t="s">
        <v>2093</v>
      </c>
      <c r="R870" s="357" t="s">
        <v>2094</v>
      </c>
      <c r="S870" s="617" t="s">
        <v>56</v>
      </c>
      <c r="T870" s="357" t="s">
        <v>2918</v>
      </c>
    </row>
    <row r="871" spans="2:20">
      <c r="B871" s="357" t="s">
        <v>2917</v>
      </c>
      <c r="C871" s="357" t="s">
        <v>2917</v>
      </c>
      <c r="D871" s="616">
        <v>-35</v>
      </c>
      <c r="E871" s="616">
        <v>-35</v>
      </c>
      <c r="F871" s="616">
        <v>0</v>
      </c>
      <c r="G871" s="616">
        <v>0</v>
      </c>
      <c r="H871" s="357" t="s">
        <v>2166</v>
      </c>
      <c r="I871" s="357" t="s">
        <v>37</v>
      </c>
      <c r="J871" s="357" t="s">
        <v>44</v>
      </c>
      <c r="K871" s="357" t="s">
        <v>37</v>
      </c>
      <c r="L871" s="617" t="s">
        <v>84</v>
      </c>
      <c r="M871" s="618">
        <v>45128</v>
      </c>
      <c r="N871" s="617"/>
      <c r="O871" s="616">
        <v>1</v>
      </c>
      <c r="P871" s="357" t="s">
        <v>1767</v>
      </c>
      <c r="Q871" s="357" t="s">
        <v>2093</v>
      </c>
      <c r="R871" s="357" t="s">
        <v>2094</v>
      </c>
      <c r="S871" s="617" t="s">
        <v>56</v>
      </c>
      <c r="T871" s="357" t="s">
        <v>2919</v>
      </c>
    </row>
    <row r="872" spans="2:20">
      <c r="B872" s="357" t="s">
        <v>2920</v>
      </c>
      <c r="C872" s="357" t="s">
        <v>447</v>
      </c>
      <c r="D872" s="616">
        <v>-3</v>
      </c>
      <c r="E872" s="616">
        <v>2</v>
      </c>
      <c r="F872" s="616">
        <v>0</v>
      </c>
      <c r="G872" s="616">
        <v>0</v>
      </c>
      <c r="H872" s="357" t="s">
        <v>2114</v>
      </c>
      <c r="I872" s="357" t="s">
        <v>2100</v>
      </c>
      <c r="J872" s="357" t="s">
        <v>2149</v>
      </c>
      <c r="K872" s="357" t="s">
        <v>2102</v>
      </c>
      <c r="L872" s="617" t="s">
        <v>57</v>
      </c>
      <c r="M872" s="618">
        <v>45292</v>
      </c>
      <c r="N872" s="617"/>
      <c r="O872" s="616">
        <v>1</v>
      </c>
      <c r="P872" s="357" t="s">
        <v>1767</v>
      </c>
      <c r="Q872" s="357" t="s">
        <v>2093</v>
      </c>
      <c r="R872" s="357" t="s">
        <v>2094</v>
      </c>
      <c r="S872" s="617" t="s">
        <v>56</v>
      </c>
      <c r="T872" s="617"/>
    </row>
    <row r="873" spans="2:20">
      <c r="B873" s="357" t="s">
        <v>2921</v>
      </c>
      <c r="C873" s="357" t="s">
        <v>735</v>
      </c>
      <c r="D873" s="616">
        <v>76</v>
      </c>
      <c r="E873" s="616">
        <v>96</v>
      </c>
      <c r="F873" s="616">
        <v>20</v>
      </c>
      <c r="G873" s="616">
        <v>0</v>
      </c>
      <c r="H873" s="357" t="s">
        <v>2133</v>
      </c>
      <c r="I873" s="357" t="s">
        <v>2134</v>
      </c>
      <c r="J873" s="357" t="s">
        <v>2135</v>
      </c>
      <c r="K873" s="357" t="s">
        <v>2109</v>
      </c>
      <c r="L873" s="617" t="s">
        <v>57</v>
      </c>
      <c r="M873" s="618">
        <v>45299</v>
      </c>
      <c r="N873" s="617"/>
      <c r="O873" s="616">
        <v>1</v>
      </c>
      <c r="P873" s="357" t="s">
        <v>1767</v>
      </c>
      <c r="Q873" s="357" t="s">
        <v>2093</v>
      </c>
      <c r="R873" s="357" t="s">
        <v>2119</v>
      </c>
      <c r="S873" s="617" t="s">
        <v>56</v>
      </c>
      <c r="T873" s="357" t="s">
        <v>2453</v>
      </c>
    </row>
    <row r="874" spans="2:20">
      <c r="B874" s="357" t="s">
        <v>2922</v>
      </c>
      <c r="C874" s="357" t="s">
        <v>55</v>
      </c>
      <c r="D874" s="616">
        <v>47</v>
      </c>
      <c r="E874" s="616">
        <v>52</v>
      </c>
      <c r="F874" s="616">
        <v>0</v>
      </c>
      <c r="G874" s="616">
        <v>0</v>
      </c>
      <c r="H874" s="357" t="s">
        <v>2144</v>
      </c>
      <c r="I874" s="357" t="s">
        <v>2145</v>
      </c>
      <c r="J874" s="357" t="s">
        <v>2146</v>
      </c>
      <c r="K874" s="357" t="s">
        <v>2147</v>
      </c>
      <c r="L874" s="617" t="s">
        <v>57</v>
      </c>
      <c r="M874" s="618">
        <v>44986</v>
      </c>
      <c r="N874" s="617"/>
      <c r="O874" s="616">
        <v>1</v>
      </c>
      <c r="P874" s="357" t="s">
        <v>1767</v>
      </c>
      <c r="Q874" s="357" t="s">
        <v>2093</v>
      </c>
      <c r="R874" s="357" t="s">
        <v>2094</v>
      </c>
      <c r="S874" s="617" t="s">
        <v>56</v>
      </c>
      <c r="T874" s="357" t="s">
        <v>3178</v>
      </c>
    </row>
    <row r="875" spans="2:20">
      <c r="B875" s="357" t="s">
        <v>2923</v>
      </c>
      <c r="C875" s="357" t="s">
        <v>467</v>
      </c>
      <c r="D875" s="616">
        <v>-45</v>
      </c>
      <c r="E875" s="616">
        <v>-35</v>
      </c>
      <c r="F875" s="616">
        <v>0</v>
      </c>
      <c r="G875" s="616">
        <v>0</v>
      </c>
      <c r="H875" s="357" t="s">
        <v>2161</v>
      </c>
      <c r="I875" s="357" t="s">
        <v>2104</v>
      </c>
      <c r="J875" s="357" t="s">
        <v>2162</v>
      </c>
      <c r="K875" s="357" t="s">
        <v>2102</v>
      </c>
      <c r="L875" s="617" t="s">
        <v>57</v>
      </c>
      <c r="M875" s="618">
        <v>45292</v>
      </c>
      <c r="N875" s="617"/>
      <c r="O875" s="616">
        <v>1</v>
      </c>
      <c r="P875" s="357" t="s">
        <v>1767</v>
      </c>
      <c r="Q875" s="357" t="s">
        <v>2093</v>
      </c>
      <c r="R875" s="357" t="s">
        <v>2094</v>
      </c>
      <c r="S875" s="617" t="s">
        <v>56</v>
      </c>
      <c r="T875" s="617"/>
    </row>
    <row r="876" spans="2:20">
      <c r="B876" s="357" t="s">
        <v>204</v>
      </c>
      <c r="C876" s="357" t="s">
        <v>204</v>
      </c>
      <c r="D876" s="616">
        <v>95</v>
      </c>
      <c r="E876" s="616">
        <v>145</v>
      </c>
      <c r="F876" s="616">
        <v>0</v>
      </c>
      <c r="G876" s="616">
        <v>0</v>
      </c>
      <c r="H876" s="357" t="s">
        <v>2100</v>
      </c>
      <c r="I876" s="357" t="s">
        <v>45</v>
      </c>
      <c r="J876" s="357" t="s">
        <v>175</v>
      </c>
      <c r="K876" s="357" t="s">
        <v>2688</v>
      </c>
      <c r="L876" s="617" t="s">
        <v>57</v>
      </c>
      <c r="M876" s="618">
        <v>45291</v>
      </c>
      <c r="N876" s="617"/>
      <c r="O876" s="616">
        <v>1</v>
      </c>
      <c r="P876" s="357" t="s">
        <v>1767</v>
      </c>
      <c r="Q876" s="357" t="s">
        <v>2093</v>
      </c>
      <c r="R876" s="357" t="s">
        <v>2094</v>
      </c>
      <c r="S876" s="617" t="s">
        <v>56</v>
      </c>
      <c r="T876" s="357" t="s">
        <v>2470</v>
      </c>
    </row>
    <row r="877" spans="2:20">
      <c r="B877" s="357" t="s">
        <v>2924</v>
      </c>
      <c r="C877" s="357" t="s">
        <v>651</v>
      </c>
      <c r="D877" s="616">
        <v>51</v>
      </c>
      <c r="E877" s="616">
        <v>41</v>
      </c>
      <c r="F877" s="616">
        <v>0</v>
      </c>
      <c r="G877" s="616">
        <v>0</v>
      </c>
      <c r="H877" s="357" t="s">
        <v>2113</v>
      </c>
      <c r="I877" s="357" t="s">
        <v>2114</v>
      </c>
      <c r="J877" s="357" t="s">
        <v>249</v>
      </c>
      <c r="K877" s="357" t="s">
        <v>2102</v>
      </c>
      <c r="L877" s="617" t="s">
        <v>57</v>
      </c>
      <c r="M877" s="618">
        <v>45299</v>
      </c>
      <c r="N877" s="617"/>
      <c r="O877" s="616">
        <v>1</v>
      </c>
      <c r="P877" s="357" t="s">
        <v>1767</v>
      </c>
      <c r="Q877" s="357" t="s">
        <v>2093</v>
      </c>
      <c r="R877" s="357" t="s">
        <v>2094</v>
      </c>
      <c r="S877" s="617" t="s">
        <v>56</v>
      </c>
      <c r="T877" s="617"/>
    </row>
    <row r="878" spans="2:20">
      <c r="B878" s="357" t="s">
        <v>2925</v>
      </c>
      <c r="C878" s="357" t="s">
        <v>55</v>
      </c>
      <c r="D878" s="616">
        <v>57</v>
      </c>
      <c r="E878" s="616">
        <v>67</v>
      </c>
      <c r="F878" s="616">
        <v>0</v>
      </c>
      <c r="G878" s="616">
        <v>0</v>
      </c>
      <c r="H878" s="357" t="s">
        <v>2144</v>
      </c>
      <c r="I878" s="357" t="s">
        <v>2145</v>
      </c>
      <c r="J878" s="357" t="s">
        <v>2146</v>
      </c>
      <c r="K878" s="357" t="s">
        <v>2196</v>
      </c>
      <c r="L878" s="617" t="s">
        <v>57</v>
      </c>
      <c r="M878" s="618">
        <v>44986</v>
      </c>
      <c r="N878" s="617"/>
      <c r="O878" s="616">
        <v>2</v>
      </c>
      <c r="P878" s="357" t="s">
        <v>1767</v>
      </c>
      <c r="Q878" s="357" t="s">
        <v>2093</v>
      </c>
      <c r="R878" s="357" t="s">
        <v>2094</v>
      </c>
      <c r="S878" s="617" t="s">
        <v>56</v>
      </c>
      <c r="T878" s="357" t="s">
        <v>3185</v>
      </c>
    </row>
    <row r="879" spans="2:20">
      <c r="B879" s="357" t="s">
        <v>2926</v>
      </c>
      <c r="C879" s="357" t="s">
        <v>515</v>
      </c>
      <c r="D879" s="616">
        <v>106</v>
      </c>
      <c r="E879" s="616">
        <v>111</v>
      </c>
      <c r="F879" s="616">
        <v>0</v>
      </c>
      <c r="G879" s="616">
        <v>0</v>
      </c>
      <c r="H879" s="357" t="s">
        <v>2133</v>
      </c>
      <c r="I879" s="357" t="s">
        <v>2668</v>
      </c>
      <c r="J879" s="357" t="s">
        <v>3175</v>
      </c>
      <c r="K879" s="357" t="s">
        <v>462</v>
      </c>
      <c r="L879" s="617" t="s">
        <v>90</v>
      </c>
      <c r="M879" s="618">
        <v>45292</v>
      </c>
      <c r="N879" s="617"/>
      <c r="O879" s="616">
        <v>1</v>
      </c>
      <c r="P879" s="357" t="s">
        <v>1767</v>
      </c>
      <c r="Q879" s="357" t="s">
        <v>2093</v>
      </c>
      <c r="R879" s="357" t="s">
        <v>2094</v>
      </c>
      <c r="S879" s="617" t="s">
        <v>56</v>
      </c>
      <c r="T879" s="617"/>
    </row>
    <row r="880" spans="2:20">
      <c r="B880" s="357" t="s">
        <v>2926</v>
      </c>
      <c r="C880" s="357" t="s">
        <v>515</v>
      </c>
      <c r="D880" s="616">
        <v>66</v>
      </c>
      <c r="E880" s="616">
        <v>71</v>
      </c>
      <c r="F880" s="616">
        <v>0</v>
      </c>
      <c r="G880" s="616">
        <v>0</v>
      </c>
      <c r="H880" s="357" t="s">
        <v>2133</v>
      </c>
      <c r="I880" s="357" t="s">
        <v>2668</v>
      </c>
      <c r="J880" s="357" t="s">
        <v>3175</v>
      </c>
      <c r="K880" s="357" t="s">
        <v>462</v>
      </c>
      <c r="L880" s="617" t="s">
        <v>84</v>
      </c>
      <c r="M880" s="618">
        <v>45292</v>
      </c>
      <c r="N880" s="617"/>
      <c r="O880" s="616">
        <v>1</v>
      </c>
      <c r="P880" s="357" t="s">
        <v>1767</v>
      </c>
      <c r="Q880" s="357" t="s">
        <v>2093</v>
      </c>
      <c r="R880" s="357" t="s">
        <v>2094</v>
      </c>
      <c r="S880" s="617" t="s">
        <v>56</v>
      </c>
      <c r="T880" s="617"/>
    </row>
    <row r="881" spans="2:20">
      <c r="B881" s="357" t="s">
        <v>2927</v>
      </c>
      <c r="C881" s="357" t="s">
        <v>467</v>
      </c>
      <c r="D881" s="616">
        <v>-40</v>
      </c>
      <c r="E881" s="616">
        <v>-30</v>
      </c>
      <c r="F881" s="616">
        <v>0</v>
      </c>
      <c r="G881" s="616">
        <v>0</v>
      </c>
      <c r="H881" s="357" t="s">
        <v>2161</v>
      </c>
      <c r="I881" s="357" t="s">
        <v>2104</v>
      </c>
      <c r="J881" s="357" t="s">
        <v>2162</v>
      </c>
      <c r="K881" s="357" t="s">
        <v>2102</v>
      </c>
      <c r="L881" s="617" t="s">
        <v>57</v>
      </c>
      <c r="M881" s="618">
        <v>45292</v>
      </c>
      <c r="N881" s="617"/>
      <c r="O881" s="616">
        <v>1</v>
      </c>
      <c r="P881" s="357" t="s">
        <v>1767</v>
      </c>
      <c r="Q881" s="357" t="s">
        <v>2093</v>
      </c>
      <c r="R881" s="357" t="s">
        <v>2094</v>
      </c>
      <c r="S881" s="617" t="s">
        <v>56</v>
      </c>
      <c r="T881" s="617"/>
    </row>
    <row r="882" spans="2:20">
      <c r="B882" s="357" t="s">
        <v>2928</v>
      </c>
      <c r="C882" s="357" t="s">
        <v>550</v>
      </c>
      <c r="D882" s="616">
        <v>37</v>
      </c>
      <c r="E882" s="616">
        <v>47</v>
      </c>
      <c r="F882" s="616">
        <v>90</v>
      </c>
      <c r="G882" s="616">
        <v>0</v>
      </c>
      <c r="H882" s="357" t="s">
        <v>2089</v>
      </c>
      <c r="I882" s="357" t="s">
        <v>2090</v>
      </c>
      <c r="J882" s="357" t="s">
        <v>2091</v>
      </c>
      <c r="K882" s="357" t="s">
        <v>2102</v>
      </c>
      <c r="L882" s="617" t="s">
        <v>57</v>
      </c>
      <c r="M882" s="618">
        <v>45299</v>
      </c>
      <c r="N882" s="617"/>
      <c r="O882" s="616">
        <v>1</v>
      </c>
      <c r="P882" s="357" t="s">
        <v>1767</v>
      </c>
      <c r="Q882" s="357" t="s">
        <v>2093</v>
      </c>
      <c r="R882" s="357" t="s">
        <v>2094</v>
      </c>
      <c r="S882" s="617" t="s">
        <v>56</v>
      </c>
      <c r="T882" s="357" t="s">
        <v>3029</v>
      </c>
    </row>
    <row r="883" spans="2:20">
      <c r="B883" s="357" t="s">
        <v>477</v>
      </c>
      <c r="C883" s="357" t="s">
        <v>467</v>
      </c>
      <c r="D883" s="616">
        <v>-45</v>
      </c>
      <c r="E883" s="616">
        <v>-35</v>
      </c>
      <c r="F883" s="616">
        <v>0</v>
      </c>
      <c r="G883" s="616">
        <v>0</v>
      </c>
      <c r="H883" s="357" t="s">
        <v>2161</v>
      </c>
      <c r="I883" s="357" t="s">
        <v>2104</v>
      </c>
      <c r="J883" s="357" t="s">
        <v>2162</v>
      </c>
      <c r="K883" s="357" t="s">
        <v>2102</v>
      </c>
      <c r="L883" s="617" t="s">
        <v>57</v>
      </c>
      <c r="M883" s="618">
        <v>45292</v>
      </c>
      <c r="N883" s="617"/>
      <c r="O883" s="616">
        <v>1</v>
      </c>
      <c r="P883" s="357" t="s">
        <v>1767</v>
      </c>
      <c r="Q883" s="357" t="s">
        <v>2093</v>
      </c>
      <c r="R883" s="357" t="s">
        <v>2094</v>
      </c>
      <c r="S883" s="617" t="s">
        <v>56</v>
      </c>
      <c r="T883" s="617"/>
    </row>
    <row r="884" spans="2:20">
      <c r="B884" s="357" t="s">
        <v>2929</v>
      </c>
      <c r="C884" s="357" t="s">
        <v>467</v>
      </c>
      <c r="D884" s="616">
        <v>334</v>
      </c>
      <c r="E884" s="616">
        <v>339</v>
      </c>
      <c r="F884" s="616">
        <v>0</v>
      </c>
      <c r="G884" s="616">
        <v>0</v>
      </c>
      <c r="H884" s="357" t="s">
        <v>2161</v>
      </c>
      <c r="I884" s="357" t="s">
        <v>2104</v>
      </c>
      <c r="J884" s="357" t="s">
        <v>2162</v>
      </c>
      <c r="K884" s="357" t="s">
        <v>2109</v>
      </c>
      <c r="L884" s="617" t="s">
        <v>57</v>
      </c>
      <c r="M884" s="618">
        <v>45292</v>
      </c>
      <c r="N884" s="617"/>
      <c r="O884" s="616">
        <v>2</v>
      </c>
      <c r="P884" s="357" t="s">
        <v>1767</v>
      </c>
      <c r="Q884" s="357" t="s">
        <v>2110</v>
      </c>
      <c r="R884" s="617"/>
      <c r="S884" s="617" t="s">
        <v>56</v>
      </c>
      <c r="T884" s="357" t="s">
        <v>2930</v>
      </c>
    </row>
    <row r="885" spans="2:20">
      <c r="B885" s="357" t="s">
        <v>2931</v>
      </c>
      <c r="C885" s="357" t="s">
        <v>675</v>
      </c>
      <c r="D885" s="616">
        <v>67</v>
      </c>
      <c r="E885" s="616">
        <v>72</v>
      </c>
      <c r="F885" s="616">
        <v>100</v>
      </c>
      <c r="G885" s="616">
        <v>0</v>
      </c>
      <c r="H885" s="357" t="s">
        <v>37</v>
      </c>
      <c r="I885" s="357" t="s">
        <v>45</v>
      </c>
      <c r="J885" s="357" t="s">
        <v>2096</v>
      </c>
      <c r="K885" s="357" t="s">
        <v>2097</v>
      </c>
      <c r="L885" s="617" t="s">
        <v>57</v>
      </c>
      <c r="M885" s="618">
        <v>45299</v>
      </c>
      <c r="N885" s="617"/>
      <c r="O885" s="616">
        <v>2</v>
      </c>
      <c r="P885" s="357" t="s">
        <v>1767</v>
      </c>
      <c r="Q885" s="357" t="s">
        <v>2093</v>
      </c>
      <c r="R885" s="357" t="s">
        <v>2094</v>
      </c>
      <c r="S885" s="617" t="s">
        <v>56</v>
      </c>
      <c r="T885" s="617"/>
    </row>
    <row r="886" spans="2:20">
      <c r="B886" s="357" t="s">
        <v>2932</v>
      </c>
      <c r="C886" s="357" t="s">
        <v>55</v>
      </c>
      <c r="D886" s="616">
        <v>52</v>
      </c>
      <c r="E886" s="616">
        <v>57</v>
      </c>
      <c r="F886" s="616">
        <v>0</v>
      </c>
      <c r="G886" s="616">
        <v>0</v>
      </c>
      <c r="H886" s="357" t="s">
        <v>2144</v>
      </c>
      <c r="I886" s="357" t="s">
        <v>2145</v>
      </c>
      <c r="J886" s="357" t="s">
        <v>2146</v>
      </c>
      <c r="K886" s="357" t="s">
        <v>2500</v>
      </c>
      <c r="L886" s="617" t="s">
        <v>57</v>
      </c>
      <c r="M886" s="618">
        <v>44986</v>
      </c>
      <c r="N886" s="617"/>
      <c r="O886" s="616">
        <v>1</v>
      </c>
      <c r="P886" s="357" t="s">
        <v>1767</v>
      </c>
      <c r="Q886" s="357" t="s">
        <v>2093</v>
      </c>
      <c r="R886" s="357" t="s">
        <v>2094</v>
      </c>
      <c r="S886" s="617" t="s">
        <v>56</v>
      </c>
      <c r="T886" s="357" t="s">
        <v>2933</v>
      </c>
    </row>
    <row r="887" spans="2:20">
      <c r="B887" s="357" t="s">
        <v>2934</v>
      </c>
      <c r="C887" s="357" t="s">
        <v>418</v>
      </c>
      <c r="D887" s="616">
        <v>65</v>
      </c>
      <c r="E887" s="616">
        <v>115</v>
      </c>
      <c r="F887" s="616">
        <v>0</v>
      </c>
      <c r="G887" s="616">
        <v>0</v>
      </c>
      <c r="H887" s="357" t="s">
        <v>2099</v>
      </c>
      <c r="I887" s="357" t="s">
        <v>2100</v>
      </c>
      <c r="J887" s="357" t="s">
        <v>2709</v>
      </c>
      <c r="K887" s="357" t="s">
        <v>2207</v>
      </c>
      <c r="L887" s="617" t="s">
        <v>57</v>
      </c>
      <c r="M887" s="618">
        <v>45262</v>
      </c>
      <c r="N887" s="617"/>
      <c r="O887" s="616">
        <v>1</v>
      </c>
      <c r="P887" s="357" t="s">
        <v>1767</v>
      </c>
      <c r="Q887" s="357" t="s">
        <v>2110</v>
      </c>
      <c r="R887" s="617"/>
      <c r="S887" s="617" t="s">
        <v>56</v>
      </c>
      <c r="T887" s="357" t="s">
        <v>1</v>
      </c>
    </row>
    <row r="888" spans="2:20">
      <c r="B888" s="357" t="s">
        <v>485</v>
      </c>
      <c r="C888" s="357" t="s">
        <v>485</v>
      </c>
      <c r="D888" s="616">
        <v>175</v>
      </c>
      <c r="E888" s="616">
        <v>180</v>
      </c>
      <c r="F888" s="616">
        <v>0</v>
      </c>
      <c r="G888" s="616">
        <v>0</v>
      </c>
      <c r="H888" s="357" t="s">
        <v>2100</v>
      </c>
      <c r="I888" s="357" t="s">
        <v>45</v>
      </c>
      <c r="J888" s="357" t="s">
        <v>461</v>
      </c>
      <c r="K888" s="357" t="s">
        <v>2092</v>
      </c>
      <c r="L888" s="617" t="s">
        <v>57</v>
      </c>
      <c r="M888" s="618">
        <v>45292</v>
      </c>
      <c r="N888" s="617"/>
      <c r="O888" s="616">
        <v>1</v>
      </c>
      <c r="P888" s="357" t="s">
        <v>1767</v>
      </c>
      <c r="Q888" s="357" t="s">
        <v>2110</v>
      </c>
      <c r="R888" s="617"/>
      <c r="S888" s="617" t="s">
        <v>56</v>
      </c>
      <c r="T888" s="357" t="s">
        <v>2867</v>
      </c>
    </row>
    <row r="889" spans="2:20">
      <c r="B889" s="357" t="s">
        <v>679</v>
      </c>
      <c r="C889" s="357" t="s">
        <v>677</v>
      </c>
      <c r="D889" s="616">
        <v>86</v>
      </c>
      <c r="E889" s="616">
        <v>91</v>
      </c>
      <c r="F889" s="616">
        <v>0</v>
      </c>
      <c r="G889" s="616">
        <v>0</v>
      </c>
      <c r="H889" s="357" t="s">
        <v>37</v>
      </c>
      <c r="I889" s="357" t="s">
        <v>45</v>
      </c>
      <c r="J889" s="357" t="s">
        <v>2409</v>
      </c>
      <c r="K889" s="357" t="s">
        <v>2410</v>
      </c>
      <c r="L889" s="617" t="s">
        <v>57</v>
      </c>
      <c r="M889" s="618">
        <v>45299</v>
      </c>
      <c r="N889" s="617"/>
      <c r="O889" s="616">
        <v>1</v>
      </c>
      <c r="P889" s="357" t="s">
        <v>1767</v>
      </c>
      <c r="Q889" s="357" t="s">
        <v>2093</v>
      </c>
      <c r="R889" s="357" t="s">
        <v>2094</v>
      </c>
      <c r="S889" s="617" t="s">
        <v>56</v>
      </c>
      <c r="T889" s="617"/>
    </row>
    <row r="890" spans="2:20">
      <c r="B890" s="357" t="s">
        <v>2935</v>
      </c>
      <c r="C890" s="357" t="s">
        <v>393</v>
      </c>
      <c r="D890" s="616">
        <v>92</v>
      </c>
      <c r="E890" s="616">
        <v>112</v>
      </c>
      <c r="F890" s="616">
        <v>0</v>
      </c>
      <c r="G890" s="616">
        <v>0</v>
      </c>
      <c r="H890" s="357" t="s">
        <v>2216</v>
      </c>
      <c r="I890" s="357" t="s">
        <v>2345</v>
      </c>
      <c r="J890" s="357" t="s">
        <v>2346</v>
      </c>
      <c r="K890" s="357" t="s">
        <v>2347</v>
      </c>
      <c r="L890" s="617" t="s">
        <v>57</v>
      </c>
      <c r="M890" s="618">
        <v>45262</v>
      </c>
      <c r="N890" s="617"/>
      <c r="O890" s="616">
        <v>1</v>
      </c>
      <c r="P890" s="357" t="s">
        <v>1767</v>
      </c>
      <c r="Q890" s="357" t="s">
        <v>2110</v>
      </c>
      <c r="R890" s="617"/>
      <c r="S890" s="617" t="s">
        <v>56</v>
      </c>
      <c r="T890" s="357" t="s">
        <v>2348</v>
      </c>
    </row>
    <row r="891" spans="2:20">
      <c r="B891" s="357" t="s">
        <v>2936</v>
      </c>
      <c r="C891" s="357" t="s">
        <v>575</v>
      </c>
      <c r="D891" s="616">
        <v>-44</v>
      </c>
      <c r="E891" s="616">
        <v>-39</v>
      </c>
      <c r="F891" s="616">
        <v>0</v>
      </c>
      <c r="G891" s="616">
        <v>0</v>
      </c>
      <c r="H891" s="357" t="s">
        <v>2114</v>
      </c>
      <c r="I891" s="357" t="s">
        <v>2100</v>
      </c>
      <c r="J891" s="357" t="s">
        <v>3036</v>
      </c>
      <c r="K891" s="357" t="s">
        <v>2102</v>
      </c>
      <c r="L891" s="617" t="s">
        <v>57</v>
      </c>
      <c r="M891" s="618">
        <v>45299</v>
      </c>
      <c r="N891" s="617"/>
      <c r="O891" s="616">
        <v>1</v>
      </c>
      <c r="P891" s="357" t="s">
        <v>1767</v>
      </c>
      <c r="Q891" s="357" t="s">
        <v>2093</v>
      </c>
      <c r="R891" s="357" t="s">
        <v>2094</v>
      </c>
      <c r="S891" s="617" t="s">
        <v>56</v>
      </c>
      <c r="T891" s="617"/>
    </row>
    <row r="892" spans="2:20">
      <c r="B892" s="357" t="s">
        <v>2937</v>
      </c>
      <c r="C892" s="357" t="s">
        <v>467</v>
      </c>
      <c r="D892" s="616">
        <v>-30</v>
      </c>
      <c r="E892" s="616">
        <v>-20</v>
      </c>
      <c r="F892" s="616">
        <v>0</v>
      </c>
      <c r="G892" s="616">
        <v>0</v>
      </c>
      <c r="H892" s="357" t="s">
        <v>2161</v>
      </c>
      <c r="I892" s="357" t="s">
        <v>2104</v>
      </c>
      <c r="J892" s="357" t="s">
        <v>2162</v>
      </c>
      <c r="K892" s="357" t="s">
        <v>2102</v>
      </c>
      <c r="L892" s="617" t="s">
        <v>57</v>
      </c>
      <c r="M892" s="618">
        <v>45292</v>
      </c>
      <c r="N892" s="617"/>
      <c r="O892" s="616">
        <v>1</v>
      </c>
      <c r="P892" s="357" t="s">
        <v>1767</v>
      </c>
      <c r="Q892" s="357" t="s">
        <v>2093</v>
      </c>
      <c r="R892" s="357" t="s">
        <v>2094</v>
      </c>
      <c r="S892" s="617" t="s">
        <v>56</v>
      </c>
      <c r="T892" s="617"/>
    </row>
    <row r="893" spans="2:20">
      <c r="B893" s="357" t="s">
        <v>2938</v>
      </c>
      <c r="C893" s="357" t="s">
        <v>352</v>
      </c>
      <c r="D893" s="616">
        <v>198</v>
      </c>
      <c r="E893" s="616">
        <v>218</v>
      </c>
      <c r="F893" s="616">
        <v>0</v>
      </c>
      <c r="G893" s="616">
        <v>0</v>
      </c>
      <c r="H893" s="357" t="s">
        <v>2111</v>
      </c>
      <c r="I893" s="357" t="s">
        <v>2112</v>
      </c>
      <c r="J893" s="357" t="s">
        <v>2387</v>
      </c>
      <c r="K893" s="357" t="s">
        <v>450</v>
      </c>
      <c r="L893" s="617" t="s">
        <v>57</v>
      </c>
      <c r="M893" s="618">
        <v>45292</v>
      </c>
      <c r="N893" s="617"/>
      <c r="O893" s="616">
        <v>1</v>
      </c>
      <c r="P893" s="357" t="s">
        <v>1767</v>
      </c>
      <c r="Q893" s="357" t="s">
        <v>2110</v>
      </c>
      <c r="R893" s="617"/>
      <c r="S893" s="617" t="s">
        <v>56</v>
      </c>
      <c r="T893" s="357" t="s">
        <v>2977</v>
      </c>
    </row>
    <row r="894" spans="2:20">
      <c r="B894" s="357" t="s">
        <v>2939</v>
      </c>
      <c r="C894" s="357" t="s">
        <v>677</v>
      </c>
      <c r="D894" s="616">
        <v>127</v>
      </c>
      <c r="E894" s="616">
        <v>132</v>
      </c>
      <c r="F894" s="616">
        <v>0</v>
      </c>
      <c r="G894" s="616">
        <v>0</v>
      </c>
      <c r="H894" s="357" t="s">
        <v>37</v>
      </c>
      <c r="I894" s="357" t="s">
        <v>45</v>
      </c>
      <c r="J894" s="357" t="s">
        <v>2409</v>
      </c>
      <c r="K894" s="357" t="s">
        <v>2410</v>
      </c>
      <c r="L894" s="617" t="s">
        <v>57</v>
      </c>
      <c r="M894" s="618">
        <v>45299</v>
      </c>
      <c r="N894" s="617"/>
      <c r="O894" s="616">
        <v>2</v>
      </c>
      <c r="P894" s="357" t="s">
        <v>1767</v>
      </c>
      <c r="Q894" s="357" t="s">
        <v>2093</v>
      </c>
      <c r="R894" s="357" t="s">
        <v>2094</v>
      </c>
      <c r="S894" s="617" t="s">
        <v>56</v>
      </c>
      <c r="T894" s="617"/>
    </row>
    <row r="895" spans="2:20">
      <c r="B895" s="357" t="s">
        <v>443</v>
      </c>
      <c r="C895" s="357" t="s">
        <v>443</v>
      </c>
      <c r="D895" s="616">
        <v>-80</v>
      </c>
      <c r="E895" s="616">
        <v>-70</v>
      </c>
      <c r="F895" s="616">
        <v>0</v>
      </c>
      <c r="G895" s="616">
        <v>0</v>
      </c>
      <c r="H895" s="357" t="s">
        <v>2114</v>
      </c>
      <c r="I895" s="357" t="s">
        <v>2100</v>
      </c>
      <c r="J895" s="357" t="s">
        <v>2149</v>
      </c>
      <c r="K895" s="357" t="s">
        <v>2129</v>
      </c>
      <c r="L895" s="617" t="s">
        <v>57</v>
      </c>
      <c r="M895" s="618">
        <v>45292</v>
      </c>
      <c r="N895" s="617"/>
      <c r="O895" s="616">
        <v>1</v>
      </c>
      <c r="P895" s="357" t="s">
        <v>1767</v>
      </c>
      <c r="Q895" s="357" t="s">
        <v>2093</v>
      </c>
      <c r="R895" s="357" t="s">
        <v>2094</v>
      </c>
      <c r="S895" s="617" t="s">
        <v>56</v>
      </c>
      <c r="T895" s="357" t="s">
        <v>2217</v>
      </c>
    </row>
    <row r="896" spans="2:20">
      <c r="B896" s="357" t="s">
        <v>2940</v>
      </c>
      <c r="C896" s="357" t="s">
        <v>447</v>
      </c>
      <c r="D896" s="616">
        <v>20</v>
      </c>
      <c r="E896" s="616">
        <v>25</v>
      </c>
      <c r="F896" s="616">
        <v>0</v>
      </c>
      <c r="G896" s="616">
        <v>0</v>
      </c>
      <c r="H896" s="357" t="s">
        <v>2114</v>
      </c>
      <c r="I896" s="357" t="s">
        <v>2100</v>
      </c>
      <c r="J896" s="357" t="s">
        <v>2149</v>
      </c>
      <c r="K896" s="357" t="s">
        <v>2092</v>
      </c>
      <c r="L896" s="617" t="s">
        <v>57</v>
      </c>
      <c r="M896" s="618">
        <v>45292</v>
      </c>
      <c r="N896" s="617"/>
      <c r="O896" s="616">
        <v>1</v>
      </c>
      <c r="P896" s="357" t="s">
        <v>1767</v>
      </c>
      <c r="Q896" s="357" t="s">
        <v>2093</v>
      </c>
      <c r="R896" s="357" t="s">
        <v>2094</v>
      </c>
      <c r="S896" s="617" t="s">
        <v>56</v>
      </c>
      <c r="T896" s="617"/>
    </row>
    <row r="897" spans="2:20">
      <c r="B897" s="357" t="s">
        <v>454</v>
      </c>
      <c r="C897" s="357" t="s">
        <v>455</v>
      </c>
      <c r="D897" s="616">
        <v>170</v>
      </c>
      <c r="E897" s="616">
        <v>180</v>
      </c>
      <c r="F897" s="616">
        <v>0</v>
      </c>
      <c r="G897" s="616">
        <v>0</v>
      </c>
      <c r="H897" s="357" t="s">
        <v>2114</v>
      </c>
      <c r="I897" s="357" t="s">
        <v>45</v>
      </c>
      <c r="J897" s="357" t="s">
        <v>2446</v>
      </c>
      <c r="K897" s="357" t="s">
        <v>493</v>
      </c>
      <c r="L897" s="617" t="s">
        <v>57</v>
      </c>
      <c r="M897" s="618">
        <v>45292</v>
      </c>
      <c r="N897" s="617"/>
      <c r="O897" s="616">
        <v>1</v>
      </c>
      <c r="P897" s="357" t="s">
        <v>1767</v>
      </c>
      <c r="Q897" s="357" t="s">
        <v>2093</v>
      </c>
      <c r="R897" s="357" t="s">
        <v>2119</v>
      </c>
      <c r="S897" s="617" t="s">
        <v>56</v>
      </c>
      <c r="T897" s="357" t="s">
        <v>3085</v>
      </c>
    </row>
    <row r="898" spans="2:20">
      <c r="B898" s="357" t="s">
        <v>721</v>
      </c>
      <c r="C898" s="357" t="s">
        <v>724</v>
      </c>
      <c r="D898" s="616">
        <v>-54</v>
      </c>
      <c r="E898" s="616">
        <v>-44</v>
      </c>
      <c r="F898" s="616">
        <v>30</v>
      </c>
      <c r="G898" s="616">
        <v>0</v>
      </c>
      <c r="H898" s="357" t="s">
        <v>2178</v>
      </c>
      <c r="I898" s="357" t="s">
        <v>2179</v>
      </c>
      <c r="J898" s="357" t="s">
        <v>2180</v>
      </c>
      <c r="K898" s="357" t="s">
        <v>3013</v>
      </c>
      <c r="L898" s="617" t="s">
        <v>57</v>
      </c>
      <c r="M898" s="618">
        <v>45299</v>
      </c>
      <c r="N898" s="617"/>
      <c r="O898" s="616">
        <v>1</v>
      </c>
      <c r="P898" s="357" t="s">
        <v>1767</v>
      </c>
      <c r="Q898" s="357" t="s">
        <v>2093</v>
      </c>
      <c r="R898" s="357" t="s">
        <v>2119</v>
      </c>
      <c r="S898" s="617" t="s">
        <v>56</v>
      </c>
      <c r="T898" s="357" t="s">
        <v>2181</v>
      </c>
    </row>
    <row r="899" spans="2:20">
      <c r="B899" s="357" t="s">
        <v>721</v>
      </c>
      <c r="C899" s="357" t="s">
        <v>721</v>
      </c>
      <c r="D899" s="616">
        <v>-54</v>
      </c>
      <c r="E899" s="616">
        <v>-44</v>
      </c>
      <c r="F899" s="616">
        <v>30</v>
      </c>
      <c r="G899" s="616">
        <v>0</v>
      </c>
      <c r="H899" s="357" t="s">
        <v>2178</v>
      </c>
      <c r="I899" s="357" t="s">
        <v>2179</v>
      </c>
      <c r="J899" s="357" t="s">
        <v>2180</v>
      </c>
      <c r="K899" s="357" t="s">
        <v>2124</v>
      </c>
      <c r="L899" s="617" t="s">
        <v>57</v>
      </c>
      <c r="M899" s="618">
        <v>45299</v>
      </c>
      <c r="N899" s="617"/>
      <c r="O899" s="616">
        <v>1</v>
      </c>
      <c r="P899" s="357" t="s">
        <v>1767</v>
      </c>
      <c r="Q899" s="357" t="s">
        <v>2093</v>
      </c>
      <c r="R899" s="357" t="s">
        <v>2119</v>
      </c>
      <c r="S899" s="617" t="s">
        <v>56</v>
      </c>
      <c r="T899" s="357" t="s">
        <v>2181</v>
      </c>
    </row>
    <row r="900" spans="2:20">
      <c r="B900" s="357" t="s">
        <v>198</v>
      </c>
      <c r="C900" s="357" t="s">
        <v>198</v>
      </c>
      <c r="D900" s="616">
        <v>60</v>
      </c>
      <c r="E900" s="616">
        <v>80</v>
      </c>
      <c r="F900" s="616">
        <v>0</v>
      </c>
      <c r="G900" s="616">
        <v>0</v>
      </c>
      <c r="H900" s="357" t="s">
        <v>2166</v>
      </c>
      <c r="I900" s="357" t="s">
        <v>37</v>
      </c>
      <c r="J900" s="357" t="s">
        <v>2941</v>
      </c>
      <c r="K900" s="357" t="s">
        <v>2147</v>
      </c>
      <c r="L900" s="617" t="s">
        <v>57</v>
      </c>
      <c r="M900" s="618">
        <v>45291</v>
      </c>
      <c r="N900" s="617"/>
      <c r="O900" s="616">
        <v>1</v>
      </c>
      <c r="P900" s="357" t="s">
        <v>1767</v>
      </c>
      <c r="Q900" s="357" t="s">
        <v>2093</v>
      </c>
      <c r="R900" s="357" t="s">
        <v>2094</v>
      </c>
      <c r="S900" s="617" t="s">
        <v>56</v>
      </c>
      <c r="T900" s="357" t="s">
        <v>2689</v>
      </c>
    </row>
    <row r="901" spans="2:20">
      <c r="B901" s="357" t="s">
        <v>2942</v>
      </c>
      <c r="C901" s="357" t="s">
        <v>677</v>
      </c>
      <c r="D901" s="616">
        <v>81</v>
      </c>
      <c r="E901" s="616">
        <v>86</v>
      </c>
      <c r="F901" s="616">
        <v>0</v>
      </c>
      <c r="G901" s="616">
        <v>0</v>
      </c>
      <c r="H901" s="357" t="s">
        <v>37</v>
      </c>
      <c r="I901" s="357" t="s">
        <v>45</v>
      </c>
      <c r="J901" s="357" t="s">
        <v>2409</v>
      </c>
      <c r="K901" s="357" t="s">
        <v>2410</v>
      </c>
      <c r="L901" s="617" t="s">
        <v>57</v>
      </c>
      <c r="M901" s="618">
        <v>45299</v>
      </c>
      <c r="N901" s="617"/>
      <c r="O901" s="616">
        <v>1</v>
      </c>
      <c r="P901" s="357" t="s">
        <v>1767</v>
      </c>
      <c r="Q901" s="357" t="s">
        <v>2093</v>
      </c>
      <c r="R901" s="357" t="s">
        <v>2094</v>
      </c>
      <c r="S901" s="617" t="s">
        <v>56</v>
      </c>
      <c r="T901" s="617"/>
    </row>
    <row r="902" spans="2:20">
      <c r="B902" s="357" t="s">
        <v>2943</v>
      </c>
      <c r="C902" s="357" t="s">
        <v>467</v>
      </c>
      <c r="D902" s="616">
        <v>-45</v>
      </c>
      <c r="E902" s="616">
        <v>-35</v>
      </c>
      <c r="F902" s="616">
        <v>0</v>
      </c>
      <c r="G902" s="616">
        <v>0</v>
      </c>
      <c r="H902" s="357" t="s">
        <v>2161</v>
      </c>
      <c r="I902" s="357" t="s">
        <v>2104</v>
      </c>
      <c r="J902" s="357" t="s">
        <v>2162</v>
      </c>
      <c r="K902" s="357" t="s">
        <v>2102</v>
      </c>
      <c r="L902" s="617" t="s">
        <v>57</v>
      </c>
      <c r="M902" s="618">
        <v>45292</v>
      </c>
      <c r="N902" s="617"/>
      <c r="O902" s="616">
        <v>1</v>
      </c>
      <c r="P902" s="357" t="s">
        <v>1767</v>
      </c>
      <c r="Q902" s="357" t="s">
        <v>2093</v>
      </c>
      <c r="R902" s="357" t="s">
        <v>2094</v>
      </c>
      <c r="S902" s="617" t="s">
        <v>56</v>
      </c>
      <c r="T902" s="617"/>
    </row>
    <row r="903" spans="2:20">
      <c r="B903" s="357" t="s">
        <v>579</v>
      </c>
      <c r="C903" s="357" t="s">
        <v>579</v>
      </c>
      <c r="D903" s="616">
        <v>70</v>
      </c>
      <c r="E903" s="616">
        <v>75</v>
      </c>
      <c r="F903" s="616">
        <v>0</v>
      </c>
      <c r="G903" s="616">
        <v>0</v>
      </c>
      <c r="H903" s="357" t="s">
        <v>2166</v>
      </c>
      <c r="I903" s="357" t="s">
        <v>2100</v>
      </c>
      <c r="J903" s="357" t="s">
        <v>2284</v>
      </c>
      <c r="K903" s="357" t="s">
        <v>2102</v>
      </c>
      <c r="L903" s="617" t="s">
        <v>57</v>
      </c>
      <c r="M903" s="618">
        <v>45292</v>
      </c>
      <c r="N903" s="617"/>
      <c r="O903" s="616">
        <v>1</v>
      </c>
      <c r="P903" s="357" t="s">
        <v>1767</v>
      </c>
      <c r="Q903" s="357" t="s">
        <v>2093</v>
      </c>
      <c r="R903" s="357" t="s">
        <v>2094</v>
      </c>
      <c r="S903" s="617" t="s">
        <v>56</v>
      </c>
      <c r="T903" s="617"/>
    </row>
    <row r="904" spans="2:20">
      <c r="B904" s="357" t="s">
        <v>2944</v>
      </c>
      <c r="C904" s="357" t="s">
        <v>467</v>
      </c>
      <c r="D904" s="616">
        <v>-45</v>
      </c>
      <c r="E904" s="616">
        <v>-35</v>
      </c>
      <c r="F904" s="616">
        <v>0</v>
      </c>
      <c r="G904" s="616">
        <v>0</v>
      </c>
      <c r="H904" s="357" t="s">
        <v>2161</v>
      </c>
      <c r="I904" s="357" t="s">
        <v>2104</v>
      </c>
      <c r="J904" s="357" t="s">
        <v>2162</v>
      </c>
      <c r="K904" s="357" t="s">
        <v>2102</v>
      </c>
      <c r="L904" s="617" t="s">
        <v>57</v>
      </c>
      <c r="M904" s="618">
        <v>45292</v>
      </c>
      <c r="N904" s="617"/>
      <c r="O904" s="616">
        <v>1</v>
      </c>
      <c r="P904" s="357" t="s">
        <v>1767</v>
      </c>
      <c r="Q904" s="357" t="s">
        <v>2093</v>
      </c>
      <c r="R904" s="357" t="s">
        <v>2094</v>
      </c>
      <c r="S904" s="617" t="s">
        <v>56</v>
      </c>
      <c r="T904" s="617"/>
    </row>
    <row r="905" spans="2:20">
      <c r="B905" s="357" t="s">
        <v>478</v>
      </c>
      <c r="C905" s="357" t="s">
        <v>467</v>
      </c>
      <c r="D905" s="616">
        <v>-45</v>
      </c>
      <c r="E905" s="616">
        <v>-35</v>
      </c>
      <c r="F905" s="616">
        <v>0</v>
      </c>
      <c r="G905" s="616">
        <v>0</v>
      </c>
      <c r="H905" s="357" t="s">
        <v>2161</v>
      </c>
      <c r="I905" s="357" t="s">
        <v>2104</v>
      </c>
      <c r="J905" s="357" t="s">
        <v>2162</v>
      </c>
      <c r="K905" s="357" t="s">
        <v>2102</v>
      </c>
      <c r="L905" s="617" t="s">
        <v>57</v>
      </c>
      <c r="M905" s="618">
        <v>45292</v>
      </c>
      <c r="N905" s="617"/>
      <c r="O905" s="616">
        <v>1</v>
      </c>
      <c r="P905" s="357" t="s">
        <v>1767</v>
      </c>
      <c r="Q905" s="357" t="s">
        <v>2093</v>
      </c>
      <c r="R905" s="357" t="s">
        <v>2094</v>
      </c>
      <c r="S905" s="617" t="s">
        <v>56</v>
      </c>
      <c r="T905" s="617"/>
    </row>
    <row r="906" spans="2:20">
      <c r="B906" s="357" t="s">
        <v>737</v>
      </c>
      <c r="C906" s="357" t="s">
        <v>735</v>
      </c>
      <c r="D906" s="616">
        <v>86</v>
      </c>
      <c r="E906" s="616">
        <v>106</v>
      </c>
      <c r="F906" s="616">
        <v>20</v>
      </c>
      <c r="G906" s="616">
        <v>0</v>
      </c>
      <c r="H906" s="357" t="s">
        <v>2133</v>
      </c>
      <c r="I906" s="357" t="s">
        <v>2134</v>
      </c>
      <c r="J906" s="357" t="s">
        <v>2135</v>
      </c>
      <c r="K906" s="357" t="s">
        <v>2130</v>
      </c>
      <c r="L906" s="617" t="s">
        <v>57</v>
      </c>
      <c r="M906" s="618">
        <v>45299</v>
      </c>
      <c r="N906" s="617"/>
      <c r="O906" s="616">
        <v>1</v>
      </c>
      <c r="P906" s="357" t="s">
        <v>1767</v>
      </c>
      <c r="Q906" s="357" t="s">
        <v>2093</v>
      </c>
      <c r="R906" s="357" t="s">
        <v>2119</v>
      </c>
      <c r="S906" s="617" t="s">
        <v>56</v>
      </c>
      <c r="T906" s="357" t="s">
        <v>2453</v>
      </c>
    </row>
    <row r="907" spans="2:20">
      <c r="B907" s="357" t="s">
        <v>2945</v>
      </c>
      <c r="C907" s="357" t="s">
        <v>467</v>
      </c>
      <c r="D907" s="616">
        <v>-5</v>
      </c>
      <c r="E907" s="616">
        <v>5</v>
      </c>
      <c r="F907" s="616">
        <v>0</v>
      </c>
      <c r="G907" s="616">
        <v>0</v>
      </c>
      <c r="H907" s="357" t="s">
        <v>2161</v>
      </c>
      <c r="I907" s="357" t="s">
        <v>2104</v>
      </c>
      <c r="J907" s="357" t="s">
        <v>2162</v>
      </c>
      <c r="K907" s="357" t="s">
        <v>2102</v>
      </c>
      <c r="L907" s="617" t="s">
        <v>57</v>
      </c>
      <c r="M907" s="618">
        <v>45292</v>
      </c>
      <c r="N907" s="617"/>
      <c r="O907" s="616">
        <v>1</v>
      </c>
      <c r="P907" s="357" t="s">
        <v>1767</v>
      </c>
      <c r="Q907" s="357" t="s">
        <v>2093</v>
      </c>
      <c r="R907" s="357" t="s">
        <v>2094</v>
      </c>
      <c r="S907" s="617" t="s">
        <v>56</v>
      </c>
      <c r="T907" s="617"/>
    </row>
    <row r="908" spans="2:20">
      <c r="B908" s="357" t="s">
        <v>2946</v>
      </c>
      <c r="C908" s="357" t="s">
        <v>467</v>
      </c>
      <c r="D908" s="616">
        <v>-40</v>
      </c>
      <c r="E908" s="616">
        <v>-30</v>
      </c>
      <c r="F908" s="616">
        <v>0</v>
      </c>
      <c r="G908" s="616">
        <v>0</v>
      </c>
      <c r="H908" s="357" t="s">
        <v>2161</v>
      </c>
      <c r="I908" s="357" t="s">
        <v>2104</v>
      </c>
      <c r="J908" s="357" t="s">
        <v>2162</v>
      </c>
      <c r="K908" s="357" t="s">
        <v>2102</v>
      </c>
      <c r="L908" s="617" t="s">
        <v>57</v>
      </c>
      <c r="M908" s="618">
        <v>45292</v>
      </c>
      <c r="N908" s="617"/>
      <c r="O908" s="616">
        <v>1</v>
      </c>
      <c r="P908" s="357" t="s">
        <v>1767</v>
      </c>
      <c r="Q908" s="357" t="s">
        <v>2093</v>
      </c>
      <c r="R908" s="357" t="s">
        <v>2094</v>
      </c>
      <c r="S908" s="617" t="s">
        <v>56</v>
      </c>
      <c r="T908" s="617"/>
    </row>
    <row r="909" spans="2:20">
      <c r="B909" s="357" t="s">
        <v>2947</v>
      </c>
      <c r="C909" s="357" t="s">
        <v>467</v>
      </c>
      <c r="D909" s="616">
        <v>-40</v>
      </c>
      <c r="E909" s="616">
        <v>-30</v>
      </c>
      <c r="F909" s="616">
        <v>0</v>
      </c>
      <c r="G909" s="616">
        <v>0</v>
      </c>
      <c r="H909" s="357" t="s">
        <v>2161</v>
      </c>
      <c r="I909" s="357" t="s">
        <v>2104</v>
      </c>
      <c r="J909" s="357" t="s">
        <v>2162</v>
      </c>
      <c r="K909" s="357" t="s">
        <v>2102</v>
      </c>
      <c r="L909" s="617" t="s">
        <v>57</v>
      </c>
      <c r="M909" s="618">
        <v>45292</v>
      </c>
      <c r="N909" s="617"/>
      <c r="O909" s="616">
        <v>1</v>
      </c>
      <c r="P909" s="357" t="s">
        <v>1767</v>
      </c>
      <c r="Q909" s="357" t="s">
        <v>2093</v>
      </c>
      <c r="R909" s="357" t="s">
        <v>2094</v>
      </c>
      <c r="S909" s="617" t="s">
        <v>56</v>
      </c>
      <c r="T909" s="617"/>
    </row>
    <row r="910" spans="2:20">
      <c r="B910" s="357" t="s">
        <v>2948</v>
      </c>
      <c r="C910" s="357" t="s">
        <v>185</v>
      </c>
      <c r="D910" s="616">
        <v>217</v>
      </c>
      <c r="E910" s="616">
        <v>222</v>
      </c>
      <c r="F910" s="616">
        <v>0</v>
      </c>
      <c r="G910" s="616">
        <v>0</v>
      </c>
      <c r="H910" s="357" t="s">
        <v>2113</v>
      </c>
      <c r="I910" s="357" t="s">
        <v>2113</v>
      </c>
      <c r="J910" s="357" t="s">
        <v>2175</v>
      </c>
      <c r="K910" s="357" t="s">
        <v>184</v>
      </c>
      <c r="L910" s="617" t="s">
        <v>57</v>
      </c>
      <c r="M910" s="618">
        <v>45248</v>
      </c>
      <c r="N910" s="617"/>
      <c r="O910" s="616">
        <v>1</v>
      </c>
      <c r="P910" s="357" t="s">
        <v>1767</v>
      </c>
      <c r="Q910" s="357" t="s">
        <v>2110</v>
      </c>
      <c r="R910" s="617"/>
      <c r="S910" s="617" t="s">
        <v>56</v>
      </c>
      <c r="T910" s="357" t="s">
        <v>2642</v>
      </c>
    </row>
    <row r="911" spans="2:20">
      <c r="B911" s="357" t="s">
        <v>571</v>
      </c>
      <c r="C911" s="357" t="s">
        <v>570</v>
      </c>
      <c r="D911" s="616">
        <v>-112</v>
      </c>
      <c r="E911" s="616">
        <v>-107</v>
      </c>
      <c r="F911" s="616">
        <v>45</v>
      </c>
      <c r="G911" s="616">
        <v>0</v>
      </c>
      <c r="H911" s="357" t="s">
        <v>37</v>
      </c>
      <c r="I911" s="357" t="s">
        <v>45</v>
      </c>
      <c r="J911" s="357" t="s">
        <v>3268</v>
      </c>
      <c r="K911" s="357" t="s">
        <v>2107</v>
      </c>
      <c r="L911" s="617" t="s">
        <v>57</v>
      </c>
      <c r="M911" s="618">
        <v>45292</v>
      </c>
      <c r="N911" s="617"/>
      <c r="O911" s="616">
        <v>1</v>
      </c>
      <c r="P911" s="357" t="s">
        <v>1767</v>
      </c>
      <c r="Q911" s="357" t="s">
        <v>2093</v>
      </c>
      <c r="R911" s="357" t="s">
        <v>2094</v>
      </c>
      <c r="S911" s="617" t="s">
        <v>161</v>
      </c>
      <c r="T911" s="357" t="s">
        <v>3039</v>
      </c>
    </row>
    <row r="912" spans="2:20">
      <c r="B912" s="357" t="s">
        <v>2949</v>
      </c>
      <c r="C912" s="357" t="s">
        <v>447</v>
      </c>
      <c r="D912" s="616">
        <v>-3</v>
      </c>
      <c r="E912" s="616">
        <v>2</v>
      </c>
      <c r="F912" s="616">
        <v>0</v>
      </c>
      <c r="G912" s="616">
        <v>0</v>
      </c>
      <c r="H912" s="357" t="s">
        <v>2114</v>
      </c>
      <c r="I912" s="357" t="s">
        <v>2100</v>
      </c>
      <c r="J912" s="357" t="s">
        <v>2149</v>
      </c>
      <c r="K912" s="357" t="s">
        <v>2102</v>
      </c>
      <c r="L912" s="617" t="s">
        <v>57</v>
      </c>
      <c r="M912" s="618">
        <v>45292</v>
      </c>
      <c r="N912" s="617"/>
      <c r="O912" s="616">
        <v>1</v>
      </c>
      <c r="P912" s="357" t="s">
        <v>1767</v>
      </c>
      <c r="Q912" s="357" t="s">
        <v>2093</v>
      </c>
      <c r="R912" s="357" t="s">
        <v>2094</v>
      </c>
      <c r="S912" s="617" t="s">
        <v>56</v>
      </c>
      <c r="T912" s="617"/>
    </row>
    <row r="913" spans="2:20">
      <c r="B913" s="357" t="s">
        <v>587</v>
      </c>
      <c r="C913" s="357" t="s">
        <v>584</v>
      </c>
      <c r="D913" s="616">
        <v>15</v>
      </c>
      <c r="E913" s="616">
        <v>20</v>
      </c>
      <c r="F913" s="616">
        <v>0</v>
      </c>
      <c r="G913" s="616">
        <v>0</v>
      </c>
      <c r="H913" s="357" t="s">
        <v>2100</v>
      </c>
      <c r="I913" s="357" t="s">
        <v>45</v>
      </c>
      <c r="J913" s="357" t="s">
        <v>2547</v>
      </c>
      <c r="K913" s="357" t="s">
        <v>2130</v>
      </c>
      <c r="L913" s="617" t="s">
        <v>57</v>
      </c>
      <c r="M913" s="618">
        <v>45299</v>
      </c>
      <c r="N913" s="617"/>
      <c r="O913" s="616">
        <v>1</v>
      </c>
      <c r="P913" s="357" t="s">
        <v>1767</v>
      </c>
      <c r="Q913" s="357" t="s">
        <v>2093</v>
      </c>
      <c r="R913" s="357" t="s">
        <v>2094</v>
      </c>
      <c r="S913" s="617" t="s">
        <v>56</v>
      </c>
      <c r="T913" s="617"/>
    </row>
    <row r="914" spans="2:20">
      <c r="B914" s="357" t="s">
        <v>2950</v>
      </c>
      <c r="C914" s="357" t="s">
        <v>467</v>
      </c>
      <c r="D914" s="616">
        <v>-30</v>
      </c>
      <c r="E914" s="616">
        <v>-20</v>
      </c>
      <c r="F914" s="616">
        <v>0</v>
      </c>
      <c r="G914" s="616">
        <v>0</v>
      </c>
      <c r="H914" s="357" t="s">
        <v>2161</v>
      </c>
      <c r="I914" s="357" t="s">
        <v>2104</v>
      </c>
      <c r="J914" s="357" t="s">
        <v>2162</v>
      </c>
      <c r="K914" s="357" t="s">
        <v>2102</v>
      </c>
      <c r="L914" s="617" t="s">
        <v>57</v>
      </c>
      <c r="M914" s="618">
        <v>45292</v>
      </c>
      <c r="N914" s="617"/>
      <c r="O914" s="616">
        <v>1</v>
      </c>
      <c r="P914" s="357" t="s">
        <v>1767</v>
      </c>
      <c r="Q914" s="357" t="s">
        <v>2093</v>
      </c>
      <c r="R914" s="357" t="s">
        <v>2094</v>
      </c>
      <c r="S914" s="617" t="s">
        <v>56</v>
      </c>
      <c r="T914" s="617"/>
    </row>
    <row r="915" spans="2:20">
      <c r="B915" s="357" t="s">
        <v>2951</v>
      </c>
      <c r="C915" s="357" t="s">
        <v>447</v>
      </c>
      <c r="D915" s="616">
        <v>23</v>
      </c>
      <c r="E915" s="616">
        <v>28</v>
      </c>
      <c r="F915" s="616">
        <v>0</v>
      </c>
      <c r="G915" s="616">
        <v>0</v>
      </c>
      <c r="H915" s="357" t="s">
        <v>2114</v>
      </c>
      <c r="I915" s="357" t="s">
        <v>2100</v>
      </c>
      <c r="J915" s="357" t="s">
        <v>2149</v>
      </c>
      <c r="K915" s="357" t="s">
        <v>2092</v>
      </c>
      <c r="L915" s="617" t="s">
        <v>57</v>
      </c>
      <c r="M915" s="618">
        <v>45292</v>
      </c>
      <c r="N915" s="617"/>
      <c r="O915" s="616">
        <v>1</v>
      </c>
      <c r="P915" s="357" t="s">
        <v>1767</v>
      </c>
      <c r="Q915" s="357" t="s">
        <v>2093</v>
      </c>
      <c r="R915" s="357" t="s">
        <v>2094</v>
      </c>
      <c r="S915" s="617" t="s">
        <v>56</v>
      </c>
      <c r="T915" s="617"/>
    </row>
    <row r="916" spans="2:20">
      <c r="B916" s="357" t="s">
        <v>596</v>
      </c>
      <c r="C916" s="357" t="s">
        <v>596</v>
      </c>
      <c r="D916" s="616">
        <v>70</v>
      </c>
      <c r="E916" s="616">
        <v>80</v>
      </c>
      <c r="F916" s="616">
        <v>0</v>
      </c>
      <c r="G916" s="616">
        <v>0</v>
      </c>
      <c r="H916" s="357" t="s">
        <v>37</v>
      </c>
      <c r="I916" s="357" t="s">
        <v>2113</v>
      </c>
      <c r="J916" s="357" t="s">
        <v>2952</v>
      </c>
      <c r="K916" s="357" t="s">
        <v>2166</v>
      </c>
      <c r="L916" s="617" t="s">
        <v>57</v>
      </c>
      <c r="M916" s="618">
        <v>45276</v>
      </c>
      <c r="N916" s="617"/>
      <c r="O916" s="616">
        <v>1</v>
      </c>
      <c r="P916" s="357" t="s">
        <v>1767</v>
      </c>
      <c r="Q916" s="357" t="s">
        <v>2093</v>
      </c>
      <c r="R916" s="357" t="s">
        <v>2683</v>
      </c>
      <c r="S916" s="617" t="s">
        <v>56</v>
      </c>
      <c r="T916" s="357" t="s">
        <v>2953</v>
      </c>
    </row>
    <row r="917" spans="2:20">
      <c r="B917" s="357" t="s">
        <v>2954</v>
      </c>
      <c r="C917" s="357" t="s">
        <v>510</v>
      </c>
      <c r="D917" s="616">
        <v>147</v>
      </c>
      <c r="E917" s="616">
        <v>152</v>
      </c>
      <c r="F917" s="616">
        <v>0</v>
      </c>
      <c r="G917" s="616">
        <v>0</v>
      </c>
      <c r="H917" s="357" t="s">
        <v>2099</v>
      </c>
      <c r="I917" s="357" t="s">
        <v>2100</v>
      </c>
      <c r="J917" s="357" t="s">
        <v>514</v>
      </c>
      <c r="K917" s="357" t="s">
        <v>456</v>
      </c>
      <c r="L917" s="617" t="s">
        <v>57</v>
      </c>
      <c r="M917" s="618">
        <v>45292</v>
      </c>
      <c r="N917" s="617"/>
      <c r="O917" s="616">
        <v>2</v>
      </c>
      <c r="P917" s="357" t="s">
        <v>1767</v>
      </c>
      <c r="Q917" s="357" t="s">
        <v>2093</v>
      </c>
      <c r="R917" s="357" t="s">
        <v>2094</v>
      </c>
      <c r="S917" s="617" t="s">
        <v>56</v>
      </c>
      <c r="T917" s="617"/>
    </row>
    <row r="918" spans="2:20">
      <c r="B918" s="357" t="s">
        <v>2955</v>
      </c>
      <c r="C918" s="357" t="s">
        <v>613</v>
      </c>
      <c r="D918" s="616">
        <v>-85</v>
      </c>
      <c r="E918" s="616">
        <v>-80</v>
      </c>
      <c r="F918" s="616">
        <v>70</v>
      </c>
      <c r="G918" s="616">
        <v>0</v>
      </c>
      <c r="H918" s="357" t="s">
        <v>3135</v>
      </c>
      <c r="I918" s="357" t="s">
        <v>2104</v>
      </c>
      <c r="J918" s="357" t="s">
        <v>3136</v>
      </c>
      <c r="K918" s="357" t="s">
        <v>2129</v>
      </c>
      <c r="L918" s="617" t="s">
        <v>57</v>
      </c>
      <c r="M918" s="618">
        <v>45299</v>
      </c>
      <c r="N918" s="617"/>
      <c r="O918" s="616">
        <v>1</v>
      </c>
      <c r="P918" s="357" t="s">
        <v>1767</v>
      </c>
      <c r="Q918" s="357" t="s">
        <v>2093</v>
      </c>
      <c r="R918" s="357" t="s">
        <v>2094</v>
      </c>
      <c r="S918" s="617" t="s">
        <v>161</v>
      </c>
      <c r="T918" s="357" t="s">
        <v>3030</v>
      </c>
    </row>
    <row r="919" spans="2:20">
      <c r="B919" s="357" t="s">
        <v>2955</v>
      </c>
      <c r="C919" s="357" t="s">
        <v>614</v>
      </c>
      <c r="D919" s="616">
        <v>-75</v>
      </c>
      <c r="E919" s="616">
        <v>-70</v>
      </c>
      <c r="F919" s="616">
        <v>70</v>
      </c>
      <c r="G919" s="616">
        <v>0</v>
      </c>
      <c r="H919" s="357" t="s">
        <v>37</v>
      </c>
      <c r="I919" s="357" t="s">
        <v>45</v>
      </c>
      <c r="J919" s="357" t="s">
        <v>2106</v>
      </c>
      <c r="K919" s="357" t="s">
        <v>623</v>
      </c>
      <c r="L919" s="617" t="s">
        <v>57</v>
      </c>
      <c r="M919" s="618">
        <v>45299</v>
      </c>
      <c r="N919" s="617"/>
      <c r="O919" s="616">
        <v>1</v>
      </c>
      <c r="P919" s="357" t="s">
        <v>1767</v>
      </c>
      <c r="Q919" s="357" t="s">
        <v>2093</v>
      </c>
      <c r="R919" s="357" t="s">
        <v>2094</v>
      </c>
      <c r="S919" s="617" t="s">
        <v>161</v>
      </c>
      <c r="T919" s="357" t="s">
        <v>3030</v>
      </c>
    </row>
    <row r="920" spans="2:20">
      <c r="B920" s="357" t="s">
        <v>2956</v>
      </c>
      <c r="C920" s="357" t="s">
        <v>158</v>
      </c>
      <c r="D920" s="616">
        <v>238</v>
      </c>
      <c r="E920" s="616">
        <v>248</v>
      </c>
      <c r="F920" s="616">
        <v>0</v>
      </c>
      <c r="G920" s="616">
        <v>0</v>
      </c>
      <c r="H920" s="357" t="s">
        <v>45</v>
      </c>
      <c r="I920" s="357" t="s">
        <v>2113</v>
      </c>
      <c r="J920" s="357" t="s">
        <v>2231</v>
      </c>
      <c r="K920" s="357" t="s">
        <v>2734</v>
      </c>
      <c r="L920" s="617" t="s">
        <v>57</v>
      </c>
      <c r="M920" s="618">
        <v>45292</v>
      </c>
      <c r="N920" s="617"/>
      <c r="O920" s="616">
        <v>1</v>
      </c>
      <c r="P920" s="357" t="s">
        <v>1767</v>
      </c>
      <c r="Q920" s="357" t="s">
        <v>2110</v>
      </c>
      <c r="R920" s="617"/>
      <c r="S920" s="617" t="s">
        <v>56</v>
      </c>
      <c r="T920" s="617"/>
    </row>
    <row r="921" spans="2:20">
      <c r="B921" s="357" t="s">
        <v>576</v>
      </c>
      <c r="C921" s="357" t="s">
        <v>575</v>
      </c>
      <c r="D921" s="616">
        <v>-50</v>
      </c>
      <c r="E921" s="616">
        <v>-45</v>
      </c>
      <c r="F921" s="616">
        <v>0</v>
      </c>
      <c r="G921" s="616">
        <v>0</v>
      </c>
      <c r="H921" s="357" t="s">
        <v>2114</v>
      </c>
      <c r="I921" s="357" t="s">
        <v>2100</v>
      </c>
      <c r="J921" s="357" t="s">
        <v>3036</v>
      </c>
      <c r="K921" s="357" t="s">
        <v>2102</v>
      </c>
      <c r="L921" s="617" t="s">
        <v>57</v>
      </c>
      <c r="M921" s="618">
        <v>45299</v>
      </c>
      <c r="N921" s="617"/>
      <c r="O921" s="616">
        <v>1</v>
      </c>
      <c r="P921" s="357" t="s">
        <v>1767</v>
      </c>
      <c r="Q921" s="357" t="s">
        <v>2093</v>
      </c>
      <c r="R921" s="357" t="s">
        <v>2094</v>
      </c>
      <c r="S921" s="617" t="s">
        <v>56</v>
      </c>
      <c r="T921" s="357" t="s">
        <v>2098</v>
      </c>
    </row>
    <row r="922" spans="2:20">
      <c r="B922" s="357" t="s">
        <v>150</v>
      </c>
      <c r="C922" s="357" t="s">
        <v>140</v>
      </c>
      <c r="D922" s="616">
        <v>142</v>
      </c>
      <c r="E922" s="616">
        <v>540</v>
      </c>
      <c r="F922" s="616">
        <v>0</v>
      </c>
      <c r="G922" s="616">
        <v>0</v>
      </c>
      <c r="H922" s="357" t="s">
        <v>2113</v>
      </c>
      <c r="I922" s="357" t="s">
        <v>2114</v>
      </c>
      <c r="J922" s="357" t="s">
        <v>124</v>
      </c>
      <c r="K922" s="357" t="s">
        <v>450</v>
      </c>
      <c r="L922" s="617" t="s">
        <v>57</v>
      </c>
      <c r="M922" s="618">
        <v>45184</v>
      </c>
      <c r="N922" s="617"/>
      <c r="O922" s="616">
        <v>1</v>
      </c>
      <c r="P922" s="357" t="s">
        <v>1767</v>
      </c>
      <c r="Q922" s="357" t="s">
        <v>2110</v>
      </c>
      <c r="R922" s="617"/>
      <c r="S922" s="617" t="s">
        <v>56</v>
      </c>
      <c r="T922" s="617"/>
    </row>
    <row r="923" spans="2:20">
      <c r="B923" s="357" t="s">
        <v>2957</v>
      </c>
      <c r="C923" s="357" t="s">
        <v>550</v>
      </c>
      <c r="D923" s="616">
        <v>42</v>
      </c>
      <c r="E923" s="616">
        <v>52</v>
      </c>
      <c r="F923" s="616">
        <v>90</v>
      </c>
      <c r="G923" s="616">
        <v>0</v>
      </c>
      <c r="H923" s="357" t="s">
        <v>2089</v>
      </c>
      <c r="I923" s="357" t="s">
        <v>2090</v>
      </c>
      <c r="J923" s="357" t="s">
        <v>2091</v>
      </c>
      <c r="K923" s="357" t="s">
        <v>2092</v>
      </c>
      <c r="L923" s="617" t="s">
        <v>57</v>
      </c>
      <c r="M923" s="618">
        <v>45299</v>
      </c>
      <c r="N923" s="617"/>
      <c r="O923" s="616">
        <v>1</v>
      </c>
      <c r="P923" s="357" t="s">
        <v>1767</v>
      </c>
      <c r="Q923" s="357" t="s">
        <v>2093</v>
      </c>
      <c r="R923" s="357" t="s">
        <v>2094</v>
      </c>
      <c r="S923" s="617" t="s">
        <v>56</v>
      </c>
      <c r="T923" s="357" t="s">
        <v>3029</v>
      </c>
    </row>
    <row r="924" spans="2:20">
      <c r="B924" s="357" t="s">
        <v>2958</v>
      </c>
      <c r="C924" s="357" t="s">
        <v>613</v>
      </c>
      <c r="D924" s="616">
        <v>-85</v>
      </c>
      <c r="E924" s="616">
        <v>-80</v>
      </c>
      <c r="F924" s="616">
        <v>70</v>
      </c>
      <c r="G924" s="616">
        <v>0</v>
      </c>
      <c r="H924" s="357" t="s">
        <v>3135</v>
      </c>
      <c r="I924" s="357" t="s">
        <v>2104</v>
      </c>
      <c r="J924" s="357" t="s">
        <v>3136</v>
      </c>
      <c r="K924" s="357" t="s">
        <v>2129</v>
      </c>
      <c r="L924" s="617" t="s">
        <v>57</v>
      </c>
      <c r="M924" s="618">
        <v>45299</v>
      </c>
      <c r="N924" s="617"/>
      <c r="O924" s="616">
        <v>1</v>
      </c>
      <c r="P924" s="357" t="s">
        <v>1767</v>
      </c>
      <c r="Q924" s="357" t="s">
        <v>2093</v>
      </c>
      <c r="R924" s="357" t="s">
        <v>2094</v>
      </c>
      <c r="S924" s="617" t="s">
        <v>161</v>
      </c>
      <c r="T924" s="357" t="s">
        <v>3030</v>
      </c>
    </row>
    <row r="925" spans="2:20">
      <c r="B925" s="357" t="s">
        <v>2958</v>
      </c>
      <c r="C925" s="357" t="s">
        <v>614</v>
      </c>
      <c r="D925" s="616">
        <v>-75</v>
      </c>
      <c r="E925" s="616">
        <v>-70</v>
      </c>
      <c r="F925" s="616">
        <v>70</v>
      </c>
      <c r="G925" s="616">
        <v>0</v>
      </c>
      <c r="H925" s="357" t="s">
        <v>37</v>
      </c>
      <c r="I925" s="357" t="s">
        <v>45</v>
      </c>
      <c r="J925" s="357" t="s">
        <v>2106</v>
      </c>
      <c r="K925" s="357" t="s">
        <v>623</v>
      </c>
      <c r="L925" s="617" t="s">
        <v>57</v>
      </c>
      <c r="M925" s="618">
        <v>45299</v>
      </c>
      <c r="N925" s="617"/>
      <c r="O925" s="616">
        <v>1</v>
      </c>
      <c r="P925" s="357" t="s">
        <v>1767</v>
      </c>
      <c r="Q925" s="357" t="s">
        <v>2093</v>
      </c>
      <c r="R925" s="357" t="s">
        <v>2094</v>
      </c>
      <c r="S925" s="617" t="s">
        <v>161</v>
      </c>
      <c r="T925" s="357" t="s">
        <v>3030</v>
      </c>
    </row>
    <row r="926" spans="2:20">
      <c r="B926" s="357" t="s">
        <v>2959</v>
      </c>
      <c r="C926" s="357" t="s">
        <v>550</v>
      </c>
      <c r="D926" s="616">
        <v>37</v>
      </c>
      <c r="E926" s="616">
        <v>47</v>
      </c>
      <c r="F926" s="616">
        <v>90</v>
      </c>
      <c r="G926" s="616">
        <v>0</v>
      </c>
      <c r="H926" s="357" t="s">
        <v>2089</v>
      </c>
      <c r="I926" s="357" t="s">
        <v>2090</v>
      </c>
      <c r="J926" s="357" t="s">
        <v>2091</v>
      </c>
      <c r="K926" s="357" t="s">
        <v>2102</v>
      </c>
      <c r="L926" s="617" t="s">
        <v>57</v>
      </c>
      <c r="M926" s="618">
        <v>45299</v>
      </c>
      <c r="N926" s="617"/>
      <c r="O926" s="616">
        <v>1</v>
      </c>
      <c r="P926" s="357" t="s">
        <v>1767</v>
      </c>
      <c r="Q926" s="357" t="s">
        <v>2093</v>
      </c>
      <c r="R926" s="357" t="s">
        <v>2094</v>
      </c>
      <c r="S926" s="617" t="s">
        <v>56</v>
      </c>
      <c r="T926" s="357" t="s">
        <v>3029</v>
      </c>
    </row>
    <row r="927" spans="2:20">
      <c r="B927" s="357" t="s">
        <v>842</v>
      </c>
      <c r="C927" s="357" t="s">
        <v>745</v>
      </c>
      <c r="D927" s="616">
        <v>69</v>
      </c>
      <c r="E927" s="616">
        <v>89</v>
      </c>
      <c r="F927" s="616">
        <v>40</v>
      </c>
      <c r="G927" s="616">
        <v>0</v>
      </c>
      <c r="H927" s="357" t="s">
        <v>2166</v>
      </c>
      <c r="I927" s="357" t="s">
        <v>2100</v>
      </c>
      <c r="J927" s="357" t="s">
        <v>2199</v>
      </c>
      <c r="K927" s="357" t="s">
        <v>2626</v>
      </c>
      <c r="L927" s="617" t="s">
        <v>57</v>
      </c>
      <c r="M927" s="618">
        <v>45269</v>
      </c>
      <c r="N927" s="617"/>
      <c r="O927" s="616">
        <v>1</v>
      </c>
      <c r="P927" s="357" t="s">
        <v>1767</v>
      </c>
      <c r="Q927" s="357" t="s">
        <v>2093</v>
      </c>
      <c r="R927" s="357" t="s">
        <v>2119</v>
      </c>
      <c r="S927" s="617" t="s">
        <v>56</v>
      </c>
      <c r="T927" s="357" t="s">
        <v>3238</v>
      </c>
    </row>
    <row r="928" spans="2:20">
      <c r="B928" s="357" t="s">
        <v>2960</v>
      </c>
      <c r="C928" s="357" t="s">
        <v>550</v>
      </c>
      <c r="D928" s="616">
        <v>460</v>
      </c>
      <c r="E928" s="616">
        <v>470</v>
      </c>
      <c r="F928" s="616">
        <v>0</v>
      </c>
      <c r="G928" s="616">
        <v>0</v>
      </c>
      <c r="H928" s="357" t="s">
        <v>2089</v>
      </c>
      <c r="I928" s="357" t="s">
        <v>2090</v>
      </c>
      <c r="J928" s="357" t="s">
        <v>2091</v>
      </c>
      <c r="K928" s="357" t="s">
        <v>2717</v>
      </c>
      <c r="L928" s="617" t="s">
        <v>57</v>
      </c>
      <c r="M928" s="618">
        <v>45299</v>
      </c>
      <c r="N928" s="617"/>
      <c r="O928" s="616">
        <v>1</v>
      </c>
      <c r="P928" s="357" t="s">
        <v>1767</v>
      </c>
      <c r="Q928" s="357" t="s">
        <v>2110</v>
      </c>
      <c r="R928" s="617"/>
      <c r="S928" s="617" t="s">
        <v>56</v>
      </c>
      <c r="T928" s="357" t="s">
        <v>3032</v>
      </c>
    </row>
    <row r="929" spans="2:20">
      <c r="B929" s="357" t="s">
        <v>2961</v>
      </c>
      <c r="C929" s="357" t="s">
        <v>575</v>
      </c>
      <c r="D929" s="616">
        <v>-44</v>
      </c>
      <c r="E929" s="616">
        <v>-39</v>
      </c>
      <c r="F929" s="616">
        <v>0</v>
      </c>
      <c r="G929" s="616">
        <v>0</v>
      </c>
      <c r="H929" s="357" t="s">
        <v>2114</v>
      </c>
      <c r="I929" s="357" t="s">
        <v>2100</v>
      </c>
      <c r="J929" s="357" t="s">
        <v>3036</v>
      </c>
      <c r="K929" s="357" t="s">
        <v>2102</v>
      </c>
      <c r="L929" s="617" t="s">
        <v>57</v>
      </c>
      <c r="M929" s="618">
        <v>45299</v>
      </c>
      <c r="N929" s="617"/>
      <c r="O929" s="616">
        <v>1</v>
      </c>
      <c r="P929" s="357" t="s">
        <v>1767</v>
      </c>
      <c r="Q929" s="357" t="s">
        <v>2093</v>
      </c>
      <c r="R929" s="357" t="s">
        <v>2094</v>
      </c>
      <c r="S929" s="617" t="s">
        <v>56</v>
      </c>
      <c r="T929" s="617"/>
    </row>
    <row r="930" spans="2:20">
      <c r="B930" s="357" t="s">
        <v>2962</v>
      </c>
      <c r="C930" s="357" t="s">
        <v>550</v>
      </c>
      <c r="D930" s="616">
        <v>37</v>
      </c>
      <c r="E930" s="616">
        <v>47</v>
      </c>
      <c r="F930" s="616">
        <v>90</v>
      </c>
      <c r="G930" s="616">
        <v>0</v>
      </c>
      <c r="H930" s="357" t="s">
        <v>2089</v>
      </c>
      <c r="I930" s="357" t="s">
        <v>2090</v>
      </c>
      <c r="J930" s="357" t="s">
        <v>2091</v>
      </c>
      <c r="K930" s="357" t="s">
        <v>2092</v>
      </c>
      <c r="L930" s="617" t="s">
        <v>57</v>
      </c>
      <c r="M930" s="618">
        <v>45299</v>
      </c>
      <c r="N930" s="617"/>
      <c r="O930" s="616">
        <v>1</v>
      </c>
      <c r="P930" s="357" t="s">
        <v>1767</v>
      </c>
      <c r="Q930" s="357" t="s">
        <v>2093</v>
      </c>
      <c r="R930" s="357" t="s">
        <v>2094</v>
      </c>
      <c r="S930" s="617" t="s">
        <v>56</v>
      </c>
      <c r="T930" s="357" t="s">
        <v>3029</v>
      </c>
    </row>
    <row r="931" spans="2:20">
      <c r="B931" s="357" t="s">
        <v>306</v>
      </c>
      <c r="C931" s="357" t="s">
        <v>279</v>
      </c>
      <c r="D931" s="616">
        <v>161</v>
      </c>
      <c r="E931" s="616">
        <v>176</v>
      </c>
      <c r="F931" s="616">
        <v>0</v>
      </c>
      <c r="G931" s="616">
        <v>0</v>
      </c>
      <c r="H931" s="357" t="s">
        <v>2089</v>
      </c>
      <c r="I931" s="357" t="s">
        <v>2090</v>
      </c>
      <c r="J931" s="357" t="s">
        <v>2226</v>
      </c>
      <c r="K931" s="357" t="s">
        <v>2115</v>
      </c>
      <c r="L931" s="617" t="s">
        <v>57</v>
      </c>
      <c r="M931" s="618">
        <v>45271</v>
      </c>
      <c r="N931" s="617"/>
      <c r="O931" s="616">
        <v>1</v>
      </c>
      <c r="P931" s="357" t="s">
        <v>1767</v>
      </c>
      <c r="Q931" s="357" t="s">
        <v>2110</v>
      </c>
      <c r="R931" s="617"/>
      <c r="S931" s="617" t="s">
        <v>56</v>
      </c>
      <c r="T931" s="357" t="s">
        <v>2963</v>
      </c>
    </row>
    <row r="932" spans="2:20">
      <c r="B932" s="357" t="s">
        <v>306</v>
      </c>
      <c r="C932" s="357" t="s">
        <v>306</v>
      </c>
      <c r="D932" s="616">
        <v>68</v>
      </c>
      <c r="E932" s="616">
        <v>78</v>
      </c>
      <c r="F932" s="616">
        <v>0</v>
      </c>
      <c r="G932" s="616">
        <v>0</v>
      </c>
      <c r="H932" s="357" t="s">
        <v>37</v>
      </c>
      <c r="I932" s="357" t="s">
        <v>45</v>
      </c>
      <c r="J932" s="357" t="s">
        <v>305</v>
      </c>
      <c r="K932" s="357" t="s">
        <v>2237</v>
      </c>
      <c r="L932" s="617" t="s">
        <v>57</v>
      </c>
      <c r="M932" s="618">
        <v>45143</v>
      </c>
      <c r="N932" s="617"/>
      <c r="O932" s="616">
        <v>1</v>
      </c>
      <c r="P932" s="357" t="s">
        <v>1767</v>
      </c>
      <c r="Q932" s="357" t="s">
        <v>2110</v>
      </c>
      <c r="R932" s="617"/>
      <c r="S932" s="617" t="s">
        <v>56</v>
      </c>
      <c r="T932" s="357" t="s">
        <v>2964</v>
      </c>
    </row>
    <row r="933" spans="2:20">
      <c r="B933" s="357" t="s">
        <v>2965</v>
      </c>
      <c r="C933" s="357" t="s">
        <v>825</v>
      </c>
      <c r="D933" s="616">
        <v>198</v>
      </c>
      <c r="E933" s="616">
        <v>203</v>
      </c>
      <c r="F933" s="616">
        <v>0</v>
      </c>
      <c r="G933" s="616">
        <v>0</v>
      </c>
      <c r="H933" s="357" t="s">
        <v>2099</v>
      </c>
      <c r="I933" s="357" t="s">
        <v>2114</v>
      </c>
      <c r="J933" s="357" t="s">
        <v>461</v>
      </c>
      <c r="K933" s="357" t="s">
        <v>674</v>
      </c>
      <c r="L933" s="617" t="s">
        <v>57</v>
      </c>
      <c r="M933" s="618">
        <v>45292</v>
      </c>
      <c r="N933" s="617"/>
      <c r="O933" s="616">
        <v>1</v>
      </c>
      <c r="P933" s="357" t="s">
        <v>1767</v>
      </c>
      <c r="Q933" s="357" t="s">
        <v>2093</v>
      </c>
      <c r="R933" s="357" t="s">
        <v>2094</v>
      </c>
      <c r="S933" s="617" t="s">
        <v>56</v>
      </c>
      <c r="T933" s="357" t="s">
        <v>3090</v>
      </c>
    </row>
    <row r="934" spans="2:20">
      <c r="B934" s="357" t="s">
        <v>2966</v>
      </c>
      <c r="C934" s="357" t="s">
        <v>2966</v>
      </c>
      <c r="D934" s="616">
        <v>-51</v>
      </c>
      <c r="E934" s="616">
        <v>-51</v>
      </c>
      <c r="F934" s="616">
        <v>0</v>
      </c>
      <c r="G934" s="616">
        <v>0</v>
      </c>
      <c r="H934" s="357" t="s">
        <v>2549</v>
      </c>
      <c r="I934" s="357" t="s">
        <v>2112</v>
      </c>
      <c r="J934" s="357" t="s">
        <v>2550</v>
      </c>
      <c r="K934" s="357" t="s">
        <v>2551</v>
      </c>
      <c r="L934" s="617" t="s">
        <v>84</v>
      </c>
      <c r="M934" s="618">
        <v>45128</v>
      </c>
      <c r="N934" s="617"/>
      <c r="O934" s="616">
        <v>1</v>
      </c>
      <c r="P934" s="357" t="s">
        <v>1767</v>
      </c>
      <c r="Q934" s="357" t="s">
        <v>2093</v>
      </c>
      <c r="R934" s="357" t="s">
        <v>2094</v>
      </c>
      <c r="S934" s="617" t="s">
        <v>56</v>
      </c>
      <c r="T934" s="357" t="s">
        <v>2967</v>
      </c>
    </row>
    <row r="935" spans="2:20">
      <c r="B935" s="357" t="s">
        <v>2966</v>
      </c>
      <c r="C935" s="357" t="s">
        <v>2966</v>
      </c>
      <c r="D935" s="616">
        <v>-23</v>
      </c>
      <c r="E935" s="616">
        <v>-23</v>
      </c>
      <c r="F935" s="616">
        <v>0</v>
      </c>
      <c r="G935" s="616">
        <v>0</v>
      </c>
      <c r="H935" s="357" t="s">
        <v>2549</v>
      </c>
      <c r="I935" s="357" t="s">
        <v>2112</v>
      </c>
      <c r="J935" s="357" t="s">
        <v>2550</v>
      </c>
      <c r="K935" s="357" t="s">
        <v>2551</v>
      </c>
      <c r="L935" s="617" t="s">
        <v>90</v>
      </c>
      <c r="M935" s="618">
        <v>45128</v>
      </c>
      <c r="N935" s="617"/>
      <c r="O935" s="616">
        <v>1</v>
      </c>
      <c r="P935" s="357" t="s">
        <v>1767</v>
      </c>
      <c r="Q935" s="357" t="s">
        <v>2093</v>
      </c>
      <c r="R935" s="357" t="s">
        <v>2094</v>
      </c>
      <c r="S935" s="617" t="s">
        <v>56</v>
      </c>
      <c r="T935" s="357" t="s">
        <v>2968</v>
      </c>
    </row>
    <row r="936" spans="2:20">
      <c r="B936" s="357" t="s">
        <v>2969</v>
      </c>
      <c r="C936" s="357" t="s">
        <v>613</v>
      </c>
      <c r="D936" s="616">
        <v>-85</v>
      </c>
      <c r="E936" s="616">
        <v>-80</v>
      </c>
      <c r="F936" s="616">
        <v>70</v>
      </c>
      <c r="G936" s="616">
        <v>0</v>
      </c>
      <c r="H936" s="357" t="s">
        <v>3135</v>
      </c>
      <c r="I936" s="357" t="s">
        <v>2104</v>
      </c>
      <c r="J936" s="357" t="s">
        <v>3136</v>
      </c>
      <c r="K936" s="357" t="s">
        <v>2129</v>
      </c>
      <c r="L936" s="617" t="s">
        <v>57</v>
      </c>
      <c r="M936" s="618">
        <v>45299</v>
      </c>
      <c r="N936" s="617"/>
      <c r="O936" s="616">
        <v>1</v>
      </c>
      <c r="P936" s="357" t="s">
        <v>1767</v>
      </c>
      <c r="Q936" s="357" t="s">
        <v>2093</v>
      </c>
      <c r="R936" s="357" t="s">
        <v>2094</v>
      </c>
      <c r="S936" s="617" t="s">
        <v>161</v>
      </c>
      <c r="T936" s="357" t="s">
        <v>3030</v>
      </c>
    </row>
    <row r="937" spans="2:20">
      <c r="B937" s="357" t="s">
        <v>2969</v>
      </c>
      <c r="C937" s="357" t="s">
        <v>614</v>
      </c>
      <c r="D937" s="616">
        <v>-75</v>
      </c>
      <c r="E937" s="616">
        <v>-70</v>
      </c>
      <c r="F937" s="616">
        <v>70</v>
      </c>
      <c r="G937" s="616">
        <v>0</v>
      </c>
      <c r="H937" s="357" t="s">
        <v>37</v>
      </c>
      <c r="I937" s="357" t="s">
        <v>45</v>
      </c>
      <c r="J937" s="357" t="s">
        <v>2106</v>
      </c>
      <c r="K937" s="357" t="s">
        <v>623</v>
      </c>
      <c r="L937" s="617" t="s">
        <v>57</v>
      </c>
      <c r="M937" s="618">
        <v>45299</v>
      </c>
      <c r="N937" s="617"/>
      <c r="O937" s="616">
        <v>1</v>
      </c>
      <c r="P937" s="357" t="s">
        <v>1767</v>
      </c>
      <c r="Q937" s="357" t="s">
        <v>2093</v>
      </c>
      <c r="R937" s="357" t="s">
        <v>2094</v>
      </c>
      <c r="S937" s="617" t="s">
        <v>161</v>
      </c>
      <c r="T937" s="357" t="s">
        <v>3030</v>
      </c>
    </row>
    <row r="938" spans="2:20">
      <c r="B938" s="357" t="s">
        <v>2970</v>
      </c>
      <c r="C938" s="357" t="s">
        <v>570</v>
      </c>
      <c r="D938" s="616">
        <v>-107</v>
      </c>
      <c r="E938" s="616">
        <v>-102</v>
      </c>
      <c r="F938" s="616">
        <v>45</v>
      </c>
      <c r="G938" s="616">
        <v>0</v>
      </c>
      <c r="H938" s="357" t="s">
        <v>37</v>
      </c>
      <c r="I938" s="357" t="s">
        <v>45</v>
      </c>
      <c r="J938" s="357" t="s">
        <v>3268</v>
      </c>
      <c r="K938" s="357" t="s">
        <v>2107</v>
      </c>
      <c r="L938" s="617" t="s">
        <v>57</v>
      </c>
      <c r="M938" s="618">
        <v>45292</v>
      </c>
      <c r="N938" s="617"/>
      <c r="O938" s="616">
        <v>1</v>
      </c>
      <c r="P938" s="357" t="s">
        <v>1767</v>
      </c>
      <c r="Q938" s="357" t="s">
        <v>2093</v>
      </c>
      <c r="R938" s="357" t="s">
        <v>2094</v>
      </c>
      <c r="S938" s="617" t="s">
        <v>161</v>
      </c>
      <c r="T938" s="357" t="s">
        <v>3049</v>
      </c>
    </row>
    <row r="939" spans="2:20">
      <c r="B939" s="357" t="s">
        <v>2971</v>
      </c>
      <c r="C939" s="357" t="s">
        <v>447</v>
      </c>
      <c r="D939" s="616">
        <v>20</v>
      </c>
      <c r="E939" s="616">
        <v>25</v>
      </c>
      <c r="F939" s="616">
        <v>0</v>
      </c>
      <c r="G939" s="616">
        <v>0</v>
      </c>
      <c r="H939" s="357" t="s">
        <v>2114</v>
      </c>
      <c r="I939" s="357" t="s">
        <v>2100</v>
      </c>
      <c r="J939" s="357" t="s">
        <v>2149</v>
      </c>
      <c r="K939" s="357" t="s">
        <v>2102</v>
      </c>
      <c r="L939" s="617" t="s">
        <v>57</v>
      </c>
      <c r="M939" s="618">
        <v>45292</v>
      </c>
      <c r="N939" s="617"/>
      <c r="O939" s="616">
        <v>1</v>
      </c>
      <c r="P939" s="357" t="s">
        <v>1767</v>
      </c>
      <c r="Q939" s="357" t="s">
        <v>2093</v>
      </c>
      <c r="R939" s="357" t="s">
        <v>2094</v>
      </c>
      <c r="S939" s="617" t="s">
        <v>56</v>
      </c>
      <c r="T939" s="617"/>
    </row>
    <row r="940" spans="2:20">
      <c r="B940" s="357" t="s">
        <v>2972</v>
      </c>
      <c r="C940" s="357" t="s">
        <v>447</v>
      </c>
      <c r="D940" s="616">
        <v>16</v>
      </c>
      <c r="E940" s="616">
        <v>21</v>
      </c>
      <c r="F940" s="616">
        <v>0</v>
      </c>
      <c r="G940" s="616">
        <v>0</v>
      </c>
      <c r="H940" s="357" t="s">
        <v>2114</v>
      </c>
      <c r="I940" s="357" t="s">
        <v>2100</v>
      </c>
      <c r="J940" s="357" t="s">
        <v>2149</v>
      </c>
      <c r="K940" s="357" t="s">
        <v>2092</v>
      </c>
      <c r="L940" s="617" t="s">
        <v>57</v>
      </c>
      <c r="M940" s="618">
        <v>45292</v>
      </c>
      <c r="N940" s="617"/>
      <c r="O940" s="616">
        <v>1</v>
      </c>
      <c r="P940" s="357" t="s">
        <v>1767</v>
      </c>
      <c r="Q940" s="357" t="s">
        <v>2093</v>
      </c>
      <c r="R940" s="357" t="s">
        <v>2094</v>
      </c>
      <c r="S940" s="617" t="s">
        <v>56</v>
      </c>
      <c r="T940" s="617"/>
    </row>
    <row r="941" spans="2:20">
      <c r="B941" s="357" t="s">
        <v>2973</v>
      </c>
      <c r="C941" s="357" t="s">
        <v>631</v>
      </c>
      <c r="D941" s="616">
        <v>125</v>
      </c>
      <c r="E941" s="616">
        <v>130</v>
      </c>
      <c r="F941" s="616">
        <v>0</v>
      </c>
      <c r="G941" s="616">
        <v>0</v>
      </c>
      <c r="H941" s="357" t="s">
        <v>2114</v>
      </c>
      <c r="I941" s="357" t="s">
        <v>2100</v>
      </c>
      <c r="J941" s="357" t="s">
        <v>3001</v>
      </c>
      <c r="K941" s="357" t="s">
        <v>2107</v>
      </c>
      <c r="L941" s="617" t="s">
        <v>57</v>
      </c>
      <c r="M941" s="618">
        <v>45299</v>
      </c>
      <c r="N941" s="617"/>
      <c r="O941" s="616">
        <v>1</v>
      </c>
      <c r="P941" s="357" t="s">
        <v>1767</v>
      </c>
      <c r="Q941" s="357" t="s">
        <v>2093</v>
      </c>
      <c r="R941" s="357" t="s">
        <v>2094</v>
      </c>
      <c r="S941" s="617" t="s">
        <v>161</v>
      </c>
      <c r="T941" s="357" t="s">
        <v>2634</v>
      </c>
    </row>
    <row r="942" spans="2:20">
      <c r="B942" s="357" t="s">
        <v>2974</v>
      </c>
      <c r="C942" s="357" t="s">
        <v>570</v>
      </c>
      <c r="D942" s="616">
        <v>50</v>
      </c>
      <c r="E942" s="616">
        <v>55</v>
      </c>
      <c r="F942" s="616">
        <v>0</v>
      </c>
      <c r="G942" s="616">
        <v>0</v>
      </c>
      <c r="H942" s="357" t="s">
        <v>37</v>
      </c>
      <c r="I942" s="357" t="s">
        <v>45</v>
      </c>
      <c r="J942" s="357" t="s">
        <v>3268</v>
      </c>
      <c r="K942" s="357" t="s">
        <v>2102</v>
      </c>
      <c r="L942" s="617" t="s">
        <v>57</v>
      </c>
      <c r="M942" s="618">
        <v>45292</v>
      </c>
      <c r="N942" s="617"/>
      <c r="O942" s="616">
        <v>1</v>
      </c>
      <c r="P942" s="357" t="s">
        <v>1767</v>
      </c>
      <c r="Q942" s="357" t="s">
        <v>2093</v>
      </c>
      <c r="R942" s="357" t="s">
        <v>2094</v>
      </c>
      <c r="S942" s="617" t="s">
        <v>56</v>
      </c>
      <c r="T942" s="357" t="s">
        <v>3038</v>
      </c>
    </row>
    <row r="943" spans="2:20">
      <c r="B943" s="357" t="s">
        <v>843</v>
      </c>
      <c r="C943" s="357" t="s">
        <v>570</v>
      </c>
      <c r="D943" s="616">
        <v>-97</v>
      </c>
      <c r="E943" s="616">
        <v>-92</v>
      </c>
      <c r="F943" s="616">
        <v>45</v>
      </c>
      <c r="G943" s="616">
        <v>0</v>
      </c>
      <c r="H943" s="357" t="s">
        <v>37</v>
      </c>
      <c r="I943" s="357" t="s">
        <v>45</v>
      </c>
      <c r="J943" s="357" t="s">
        <v>3268</v>
      </c>
      <c r="K943" s="357" t="s">
        <v>2092</v>
      </c>
      <c r="L943" s="617" t="s">
        <v>57</v>
      </c>
      <c r="M943" s="618">
        <v>45292</v>
      </c>
      <c r="N943" s="617"/>
      <c r="O943" s="616">
        <v>1</v>
      </c>
      <c r="P943" s="357" t="s">
        <v>1767</v>
      </c>
      <c r="Q943" s="357" t="s">
        <v>2093</v>
      </c>
      <c r="R943" s="357" t="s">
        <v>2094</v>
      </c>
      <c r="S943" s="617" t="s">
        <v>161</v>
      </c>
      <c r="T943" s="357" t="s">
        <v>3039</v>
      </c>
    </row>
  </sheetData>
  <sheetProtection algorithmName="SHA-512" hashValue="eEap8/F/bz68BS8TIew8e0p85G2DY6PGykxLI+0evjKyUgGlyXjqbCUUrP6xMCHRPVNG2rU4YBdMyGr/0RPwKg==" saltValue="PczxFtXSN/R40EPDPq0Tuw==" spinCount="100000" sheet="1" objects="1" scenarios="1"/>
  <phoneticPr fontId="159" type="noConversion"/>
  <conditionalFormatting sqref="E7">
    <cfRule type="cellIs" dxfId="39" priority="4" stopIfTrue="1" operator="equal">
      <formula>0</formula>
    </cfRule>
    <cfRule type="cellIs" dxfId="38" priority="5" stopIfTrue="1" operator="equal">
      <formula>"/"</formula>
    </cfRule>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fRule type="cellIs" dxfId="31" priority="12" stopIfTrue="1" operator="equal">
      <formula>"(空白)"</formula>
    </cfRule>
    <cfRule type="cellIs" dxfId="30" priority="13" stopIfTrue="1" operator="equal">
      <formula>"/"</formula>
    </cfRule>
    <cfRule type="cellIs" dxfId="29" priority="14" stopIfTrue="1" operator="equal">
      <formula>0</formula>
    </cfRule>
  </conditionalFormatting>
  <conditionalFormatting sqref="F7:S7 B7:D7">
    <cfRule type="cellIs" dxfId="28" priority="17" stopIfTrue="1" operator="equal">
      <formula>"(空白)"</formula>
    </cfRule>
    <cfRule type="cellIs" dxfId="27" priority="18" stopIfTrue="1" operator="equal">
      <formula>"/"</formula>
    </cfRule>
    <cfRule type="cellIs" dxfId="26"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73</v>
      </c>
    </row>
    <row r="2" spans="1:1">
      <c r="A2" t="s">
        <v>210</v>
      </c>
    </row>
    <row r="3" spans="1:1">
      <c r="A3" t="s">
        <v>353</v>
      </c>
    </row>
    <row r="4" spans="1:1">
      <c r="A4" t="s">
        <v>59</v>
      </c>
    </row>
    <row r="5" spans="1:1">
      <c r="A5" t="s">
        <v>823</v>
      </c>
    </row>
    <row r="6" spans="1:1">
      <c r="A6" t="s">
        <v>58</v>
      </c>
    </row>
    <row r="7" spans="1:1">
      <c r="A7" t="s">
        <v>286</v>
      </c>
    </row>
    <row r="8" spans="1:1">
      <c r="A8" t="s">
        <v>414</v>
      </c>
    </row>
    <row r="9" spans="1:1">
      <c r="A9" t="s">
        <v>87</v>
      </c>
    </row>
    <row r="10" spans="1:1">
      <c r="A10" t="s">
        <v>88</v>
      </c>
    </row>
    <row r="11" spans="1:1">
      <c r="A11" t="s">
        <v>282</v>
      </c>
    </row>
    <row r="12" spans="1:1">
      <c r="A12" t="s">
        <v>85</v>
      </c>
    </row>
    <row r="13" spans="1:1">
      <c r="A13" t="s">
        <v>86</v>
      </c>
    </row>
    <row r="14" spans="1:1">
      <c r="A14" t="s">
        <v>833</v>
      </c>
    </row>
    <row r="15" spans="1:1">
      <c r="A15" t="s">
        <v>838</v>
      </c>
    </row>
    <row r="16" spans="1:1">
      <c r="A16" t="s">
        <v>839</v>
      </c>
    </row>
    <row r="17" spans="1:1">
      <c r="A17" t="s">
        <v>280</v>
      </c>
    </row>
    <row r="18" spans="1:1">
      <c r="A18" t="s">
        <v>1741</v>
      </c>
    </row>
    <row r="19" spans="1:1">
      <c r="A19" t="s">
        <v>281</v>
      </c>
    </row>
    <row r="20" spans="1:1">
      <c r="A20" t="s">
        <v>283</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0"/>
  <sheetViews>
    <sheetView zoomScaleNormal="100" workbookViewId="0">
      <pane xSplit="2" ySplit="4" topLeftCell="C158" activePane="bottomRight" state="frozen"/>
      <selection pane="topRight"/>
      <selection pane="bottomLeft"/>
      <selection pane="bottomRight" activeCell="D173" sqref="D173"/>
    </sheetView>
  </sheetViews>
  <sheetFormatPr defaultColWidth="9" defaultRowHeight="20.25" customHeight="1"/>
  <cols>
    <col min="1" max="1" width="7.625" style="365" customWidth="1"/>
    <col min="2" max="2" width="16.625" style="365" customWidth="1"/>
    <col min="3" max="3" width="38.625" style="365" customWidth="1"/>
    <col min="4" max="4" width="16.75" style="365" customWidth="1"/>
    <col min="5" max="5" width="8.375" style="365" customWidth="1"/>
    <col min="6" max="6" width="12.125" style="493" customWidth="1"/>
    <col min="7" max="7" width="24" style="493" bestFit="1" customWidth="1"/>
    <col min="8" max="8" width="15.375" style="365" customWidth="1"/>
    <col min="9" max="9" width="39.125" style="365" customWidth="1"/>
    <col min="10" max="10" width="20.25" style="365" customWidth="1"/>
    <col min="11" max="16384" width="9" style="55"/>
  </cols>
  <sheetData>
    <row r="1" spans="1:11" s="365" customFormat="1" ht="20.25" customHeight="1">
      <c r="A1" s="819" t="s">
        <v>844</v>
      </c>
      <c r="B1" s="819"/>
      <c r="C1" s="819"/>
      <c r="D1" s="819"/>
      <c r="E1" s="819"/>
      <c r="F1" s="819"/>
      <c r="G1" s="819"/>
      <c r="H1" s="819"/>
      <c r="I1" s="819"/>
      <c r="J1" s="819"/>
      <c r="K1" s="364"/>
    </row>
    <row r="2" spans="1:11" s="365" customFormat="1" ht="20.25" customHeight="1" thickBot="1">
      <c r="A2" s="819"/>
      <c r="B2" s="819"/>
      <c r="C2" s="819"/>
      <c r="D2" s="819"/>
      <c r="E2" s="819"/>
      <c r="F2" s="819"/>
      <c r="G2" s="819"/>
      <c r="H2" s="819"/>
      <c r="I2" s="819"/>
      <c r="J2" s="819"/>
      <c r="K2" s="364"/>
    </row>
    <row r="3" spans="1:11" s="365" customFormat="1" ht="20.25" customHeight="1">
      <c r="A3" s="421" t="s">
        <v>845</v>
      </c>
      <c r="B3" s="422" t="s">
        <v>13</v>
      </c>
      <c r="C3" s="423" t="s">
        <v>846</v>
      </c>
      <c r="D3" s="423"/>
      <c r="E3" s="423"/>
      <c r="F3" s="486"/>
      <c r="G3" s="486"/>
      <c r="H3" s="423"/>
      <c r="I3" s="423" t="s">
        <v>847</v>
      </c>
      <c r="J3" s="424"/>
    </row>
    <row r="4" spans="1:11" s="365" customFormat="1" ht="20.25" customHeight="1">
      <c r="A4" s="425"/>
      <c r="B4" s="381"/>
      <c r="C4" s="381" t="s">
        <v>848</v>
      </c>
      <c r="D4" s="381"/>
      <c r="E4" s="381" t="s">
        <v>849</v>
      </c>
      <c r="F4" s="487" t="s">
        <v>850</v>
      </c>
      <c r="G4" s="487" t="s">
        <v>851</v>
      </c>
      <c r="H4" s="381" t="s">
        <v>852</v>
      </c>
      <c r="I4" s="381"/>
      <c r="J4" s="426"/>
    </row>
    <row r="5" spans="1:11" ht="20.25" customHeight="1">
      <c r="A5" s="789" t="s">
        <v>853</v>
      </c>
      <c r="B5" s="788" t="s">
        <v>55</v>
      </c>
      <c r="C5" s="471" t="s">
        <v>854</v>
      </c>
      <c r="D5" s="382" t="s">
        <v>855</v>
      </c>
      <c r="E5" s="466" t="s">
        <v>856</v>
      </c>
      <c r="F5" s="488">
        <v>7500</v>
      </c>
      <c r="G5" s="490">
        <v>7500</v>
      </c>
      <c r="H5" s="471" t="s">
        <v>857</v>
      </c>
      <c r="I5" s="469"/>
      <c r="J5" s="454"/>
    </row>
    <row r="6" spans="1:11" ht="20.25" customHeight="1">
      <c r="A6" s="789"/>
      <c r="B6" s="788"/>
      <c r="C6" s="378" t="s">
        <v>858</v>
      </c>
      <c r="D6" s="378" t="s">
        <v>859</v>
      </c>
      <c r="E6" s="466" t="s">
        <v>856</v>
      </c>
      <c r="F6" s="488">
        <v>8000</v>
      </c>
      <c r="G6" s="488">
        <v>8000</v>
      </c>
      <c r="H6" s="471" t="s">
        <v>857</v>
      </c>
      <c r="I6" s="469"/>
      <c r="J6" s="454"/>
    </row>
    <row r="7" spans="1:11" ht="20.25" customHeight="1">
      <c r="A7" s="789"/>
      <c r="B7" s="788"/>
      <c r="C7" s="378" t="s">
        <v>860</v>
      </c>
      <c r="D7" s="378" t="s">
        <v>861</v>
      </c>
      <c r="E7" s="466" t="s">
        <v>856</v>
      </c>
      <c r="F7" s="488">
        <v>50000</v>
      </c>
      <c r="G7" s="488">
        <v>50000</v>
      </c>
      <c r="H7" s="471" t="s">
        <v>862</v>
      </c>
      <c r="I7" s="469"/>
      <c r="J7" s="454"/>
    </row>
    <row r="8" spans="1:11" ht="20.25" customHeight="1">
      <c r="A8" s="789"/>
      <c r="B8" s="788"/>
      <c r="C8" s="378" t="s">
        <v>863</v>
      </c>
      <c r="D8" s="378" t="s">
        <v>864</v>
      </c>
      <c r="E8" s="466" t="s">
        <v>856</v>
      </c>
      <c r="F8" s="488">
        <v>350</v>
      </c>
      <c r="G8" s="488">
        <v>350</v>
      </c>
      <c r="H8" s="471" t="s">
        <v>857</v>
      </c>
      <c r="I8" s="469"/>
      <c r="J8" s="454"/>
    </row>
    <row r="9" spans="1:11" ht="20.25" customHeight="1">
      <c r="A9" s="789"/>
      <c r="B9" s="788"/>
      <c r="C9" s="378" t="s">
        <v>865</v>
      </c>
      <c r="D9" s="378" t="s">
        <v>866</v>
      </c>
      <c r="E9" s="466" t="s">
        <v>856</v>
      </c>
      <c r="F9" s="488">
        <v>2500</v>
      </c>
      <c r="G9" s="488">
        <v>2500</v>
      </c>
      <c r="H9" s="471" t="s">
        <v>857</v>
      </c>
      <c r="I9" s="469"/>
      <c r="J9" s="454"/>
    </row>
    <row r="10" spans="1:11" ht="20.25" customHeight="1">
      <c r="A10" s="789"/>
      <c r="B10" s="788"/>
      <c r="C10" s="378" t="s">
        <v>689</v>
      </c>
      <c r="D10" s="378" t="s">
        <v>867</v>
      </c>
      <c r="E10" s="466" t="s">
        <v>868</v>
      </c>
      <c r="F10" s="488">
        <v>16</v>
      </c>
      <c r="G10" s="488">
        <v>16</v>
      </c>
      <c r="H10" s="471" t="s">
        <v>857</v>
      </c>
      <c r="I10" s="469"/>
      <c r="J10" s="454"/>
    </row>
    <row r="11" spans="1:11" ht="20.25" customHeight="1">
      <c r="A11" s="789"/>
      <c r="B11" s="788"/>
      <c r="C11" s="378" t="s">
        <v>869</v>
      </c>
      <c r="D11" s="379" t="s">
        <v>870</v>
      </c>
      <c r="E11" s="466" t="s">
        <v>868</v>
      </c>
      <c r="F11" s="488">
        <v>2</v>
      </c>
      <c r="G11" s="488">
        <v>2</v>
      </c>
      <c r="H11" s="471" t="s">
        <v>857</v>
      </c>
      <c r="I11" s="469"/>
      <c r="J11" s="454"/>
    </row>
    <row r="12" spans="1:11" ht="20.25" customHeight="1">
      <c r="A12" s="789"/>
      <c r="B12" s="788"/>
      <c r="C12" s="378" t="s">
        <v>871</v>
      </c>
      <c r="D12" s="378" t="s">
        <v>872</v>
      </c>
      <c r="E12" s="466" t="s">
        <v>868</v>
      </c>
      <c r="F12" s="488">
        <v>80</v>
      </c>
      <c r="G12" s="488">
        <v>30</v>
      </c>
      <c r="H12" s="471" t="s">
        <v>862</v>
      </c>
      <c r="I12" s="469"/>
      <c r="J12" s="454"/>
    </row>
    <row r="13" spans="1:11" ht="20.25" customHeight="1">
      <c r="A13" s="789"/>
      <c r="B13" s="788"/>
      <c r="C13" s="378" t="s">
        <v>873</v>
      </c>
      <c r="D13" s="378" t="s">
        <v>859</v>
      </c>
      <c r="E13" s="466" t="s">
        <v>856</v>
      </c>
      <c r="F13" s="488">
        <v>12500</v>
      </c>
      <c r="G13" s="488">
        <v>11000</v>
      </c>
      <c r="H13" s="471" t="s">
        <v>857</v>
      </c>
      <c r="I13" s="469"/>
      <c r="J13" s="454"/>
    </row>
    <row r="14" spans="1:11" ht="20.25" customHeight="1">
      <c r="A14" s="789"/>
      <c r="B14" s="788"/>
      <c r="C14" s="383" t="s">
        <v>874</v>
      </c>
      <c r="D14" s="383" t="s">
        <v>875</v>
      </c>
      <c r="E14" s="384" t="s">
        <v>868</v>
      </c>
      <c r="F14" s="488">
        <v>4</v>
      </c>
      <c r="G14" s="488">
        <v>4</v>
      </c>
      <c r="H14" s="385" t="s">
        <v>857</v>
      </c>
      <c r="I14" s="469"/>
      <c r="J14" s="454"/>
      <c r="K14" s="366"/>
    </row>
    <row r="15" spans="1:11" ht="20.25" customHeight="1">
      <c r="A15" s="789"/>
      <c r="B15" s="788"/>
      <c r="C15" s="378" t="s">
        <v>876</v>
      </c>
      <c r="D15" s="378" t="s">
        <v>877</v>
      </c>
      <c r="E15" s="466" t="s">
        <v>868</v>
      </c>
      <c r="F15" s="488">
        <v>5</v>
      </c>
      <c r="G15" s="488">
        <v>0</v>
      </c>
      <c r="H15" s="471" t="s">
        <v>857</v>
      </c>
      <c r="I15" s="469"/>
      <c r="J15" s="454"/>
    </row>
    <row r="16" spans="1:11" ht="20.25" customHeight="1">
      <c r="A16" s="789"/>
      <c r="B16" s="788"/>
      <c r="C16" s="378" t="s">
        <v>878</v>
      </c>
      <c r="D16" s="379" t="s">
        <v>879</v>
      </c>
      <c r="E16" s="466" t="s">
        <v>868</v>
      </c>
      <c r="F16" s="488">
        <v>10</v>
      </c>
      <c r="G16" s="488">
        <v>8</v>
      </c>
      <c r="H16" s="471" t="s">
        <v>857</v>
      </c>
      <c r="I16" s="469"/>
      <c r="J16" s="454"/>
    </row>
    <row r="17" spans="1:10" ht="20.25" customHeight="1">
      <c r="A17" s="782" t="s">
        <v>880</v>
      </c>
      <c r="B17" s="788" t="s">
        <v>63</v>
      </c>
      <c r="C17" s="378" t="s">
        <v>854</v>
      </c>
      <c r="D17" s="378" t="s">
        <v>855</v>
      </c>
      <c r="E17" s="466" t="s">
        <v>856</v>
      </c>
      <c r="F17" s="488">
        <v>7500</v>
      </c>
      <c r="G17" s="490">
        <v>7500</v>
      </c>
      <c r="H17" s="471" t="s">
        <v>857</v>
      </c>
      <c r="I17" s="469"/>
      <c r="J17" s="454"/>
    </row>
    <row r="18" spans="1:10" ht="20.25" customHeight="1">
      <c r="A18" s="782"/>
      <c r="B18" s="788"/>
      <c r="C18" s="784" t="s">
        <v>881</v>
      </c>
      <c r="D18" s="784" t="s">
        <v>859</v>
      </c>
      <c r="E18" s="466" t="s">
        <v>856</v>
      </c>
      <c r="F18" s="488">
        <v>56000</v>
      </c>
      <c r="G18" s="488">
        <v>56000</v>
      </c>
      <c r="H18" s="386" t="s">
        <v>862</v>
      </c>
      <c r="I18" s="469" t="s">
        <v>882</v>
      </c>
      <c r="J18" s="454"/>
    </row>
    <row r="19" spans="1:10" ht="20.25" customHeight="1">
      <c r="A19" s="782"/>
      <c r="B19" s="788"/>
      <c r="C19" s="784"/>
      <c r="D19" s="784"/>
      <c r="E19" s="466" t="s">
        <v>856</v>
      </c>
      <c r="F19" s="488">
        <v>68000</v>
      </c>
      <c r="G19" s="488">
        <v>68000</v>
      </c>
      <c r="H19" s="386" t="s">
        <v>862</v>
      </c>
      <c r="I19" s="469" t="s">
        <v>883</v>
      </c>
      <c r="J19" s="454"/>
    </row>
    <row r="20" spans="1:10" ht="20.25" customHeight="1">
      <c r="A20" s="782"/>
      <c r="B20" s="788"/>
      <c r="C20" s="784"/>
      <c r="D20" s="784"/>
      <c r="E20" s="466" t="s">
        <v>856</v>
      </c>
      <c r="F20" s="488">
        <v>77000</v>
      </c>
      <c r="G20" s="488">
        <v>77000</v>
      </c>
      <c r="H20" s="386" t="s">
        <v>862</v>
      </c>
      <c r="I20" s="469" t="s">
        <v>884</v>
      </c>
      <c r="J20" s="454"/>
    </row>
    <row r="21" spans="1:10" ht="20.25" customHeight="1">
      <c r="A21" s="782"/>
      <c r="B21" s="788"/>
      <c r="C21" s="784"/>
      <c r="D21" s="784"/>
      <c r="E21" s="466" t="s">
        <v>856</v>
      </c>
      <c r="F21" s="488">
        <v>93000</v>
      </c>
      <c r="G21" s="488">
        <v>93000</v>
      </c>
      <c r="H21" s="386" t="s">
        <v>862</v>
      </c>
      <c r="I21" s="469" t="s">
        <v>885</v>
      </c>
      <c r="J21" s="454"/>
    </row>
    <row r="22" spans="1:10" ht="20.25" customHeight="1">
      <c r="A22" s="782"/>
      <c r="B22" s="788"/>
      <c r="C22" s="784"/>
      <c r="D22" s="784"/>
      <c r="E22" s="466" t="s">
        <v>856</v>
      </c>
      <c r="F22" s="488">
        <v>110000</v>
      </c>
      <c r="G22" s="488">
        <v>110000</v>
      </c>
      <c r="H22" s="386" t="s">
        <v>862</v>
      </c>
      <c r="I22" s="469" t="s">
        <v>886</v>
      </c>
      <c r="J22" s="454"/>
    </row>
    <row r="23" spans="1:10" ht="20.25" customHeight="1">
      <c r="A23" s="782"/>
      <c r="B23" s="788"/>
      <c r="C23" s="784"/>
      <c r="D23" s="784"/>
      <c r="E23" s="466" t="s">
        <v>856</v>
      </c>
      <c r="F23" s="488">
        <v>117000</v>
      </c>
      <c r="G23" s="488">
        <v>117000</v>
      </c>
      <c r="H23" s="386" t="s">
        <v>862</v>
      </c>
      <c r="I23" s="469" t="s">
        <v>887</v>
      </c>
      <c r="J23" s="454"/>
    </row>
    <row r="24" spans="1:10" ht="20.25" customHeight="1">
      <c r="A24" s="782"/>
      <c r="B24" s="788"/>
      <c r="C24" s="784"/>
      <c r="D24" s="784"/>
      <c r="E24" s="466" t="s">
        <v>856</v>
      </c>
      <c r="F24" s="488">
        <v>10300</v>
      </c>
      <c r="G24" s="488">
        <v>10300</v>
      </c>
      <c r="H24" s="386" t="s">
        <v>857</v>
      </c>
      <c r="I24" s="469" t="s">
        <v>888</v>
      </c>
      <c r="J24" s="454"/>
    </row>
    <row r="25" spans="1:10" ht="20.25" customHeight="1">
      <c r="A25" s="782"/>
      <c r="B25" s="788"/>
      <c r="C25" s="378" t="s">
        <v>889</v>
      </c>
      <c r="D25" s="378" t="s">
        <v>861</v>
      </c>
      <c r="E25" s="466" t="s">
        <v>856</v>
      </c>
      <c r="F25" s="488">
        <v>50000</v>
      </c>
      <c r="G25" s="488">
        <v>50000</v>
      </c>
      <c r="H25" s="471" t="s">
        <v>862</v>
      </c>
      <c r="I25" s="469"/>
      <c r="J25" s="454"/>
    </row>
    <row r="26" spans="1:10" ht="20.25" customHeight="1">
      <c r="A26" s="782"/>
      <c r="B26" s="788"/>
      <c r="C26" s="378" t="s">
        <v>890</v>
      </c>
      <c r="D26" s="378" t="s">
        <v>864</v>
      </c>
      <c r="E26" s="466" t="s">
        <v>856</v>
      </c>
      <c r="F26" s="488">
        <v>350</v>
      </c>
      <c r="G26" s="488">
        <v>350</v>
      </c>
      <c r="H26" s="471" t="s">
        <v>857</v>
      </c>
      <c r="I26" s="469"/>
      <c r="J26" s="454"/>
    </row>
    <row r="27" spans="1:10" ht="20.25" customHeight="1">
      <c r="A27" s="782"/>
      <c r="B27" s="788"/>
      <c r="C27" s="378" t="s">
        <v>891</v>
      </c>
      <c r="D27" s="378" t="s">
        <v>892</v>
      </c>
      <c r="E27" s="466" t="s">
        <v>856</v>
      </c>
      <c r="F27" s="488">
        <v>2500</v>
      </c>
      <c r="G27" s="488">
        <v>2500</v>
      </c>
      <c r="H27" s="471" t="s">
        <v>857</v>
      </c>
      <c r="I27" s="469"/>
      <c r="J27" s="454"/>
    </row>
    <row r="28" spans="1:10" ht="20.25" customHeight="1">
      <c r="A28" s="782"/>
      <c r="B28" s="788"/>
      <c r="C28" s="378" t="s">
        <v>689</v>
      </c>
      <c r="D28" s="378" t="s">
        <v>867</v>
      </c>
      <c r="E28" s="466" t="s">
        <v>868</v>
      </c>
      <c r="F28" s="488">
        <v>16</v>
      </c>
      <c r="G28" s="488">
        <v>16</v>
      </c>
      <c r="H28" s="471" t="s">
        <v>857</v>
      </c>
      <c r="I28" s="469"/>
      <c r="J28" s="454"/>
    </row>
    <row r="29" spans="1:10" ht="20.25" customHeight="1">
      <c r="A29" s="782"/>
      <c r="B29" s="788"/>
      <c r="C29" s="378" t="s">
        <v>869</v>
      </c>
      <c r="D29" s="378" t="s">
        <v>870</v>
      </c>
      <c r="E29" s="466" t="s">
        <v>868</v>
      </c>
      <c r="F29" s="488">
        <v>2</v>
      </c>
      <c r="G29" s="488">
        <v>2</v>
      </c>
      <c r="H29" s="471" t="s">
        <v>857</v>
      </c>
      <c r="I29" s="469"/>
      <c r="J29" s="454"/>
    </row>
    <row r="30" spans="1:10" ht="20.25" customHeight="1">
      <c r="A30" s="782"/>
      <c r="B30" s="788"/>
      <c r="C30" s="378" t="s">
        <v>871</v>
      </c>
      <c r="D30" s="378" t="s">
        <v>872</v>
      </c>
      <c r="E30" s="466" t="s">
        <v>868</v>
      </c>
      <c r="F30" s="488">
        <v>80</v>
      </c>
      <c r="G30" s="488">
        <v>30</v>
      </c>
      <c r="H30" s="471" t="s">
        <v>862</v>
      </c>
      <c r="I30" s="469"/>
      <c r="J30" s="454"/>
    </row>
    <row r="31" spans="1:10" ht="20.25" customHeight="1">
      <c r="A31" s="782"/>
      <c r="B31" s="788"/>
      <c r="C31" s="383" t="s">
        <v>874</v>
      </c>
      <c r="D31" s="383" t="s">
        <v>875</v>
      </c>
      <c r="E31" s="384" t="s">
        <v>868</v>
      </c>
      <c r="F31" s="488">
        <v>4</v>
      </c>
      <c r="G31" s="488">
        <v>4</v>
      </c>
      <c r="H31" s="385" t="s">
        <v>857</v>
      </c>
      <c r="I31" s="387"/>
      <c r="J31" s="427"/>
    </row>
    <row r="32" spans="1:10" ht="20.25" customHeight="1">
      <c r="A32" s="782"/>
      <c r="B32" s="788"/>
      <c r="C32" s="378" t="s">
        <v>876</v>
      </c>
      <c r="D32" s="378" t="s">
        <v>893</v>
      </c>
      <c r="E32" s="466" t="s">
        <v>868</v>
      </c>
      <c r="F32" s="488">
        <v>5</v>
      </c>
      <c r="G32" s="488">
        <v>0</v>
      </c>
      <c r="H32" s="471" t="s">
        <v>857</v>
      </c>
      <c r="I32" s="469"/>
      <c r="J32" s="454"/>
    </row>
    <row r="33" spans="1:10" ht="20.25" customHeight="1">
      <c r="A33" s="782"/>
      <c r="B33" s="788"/>
      <c r="C33" s="378" t="s">
        <v>878</v>
      </c>
      <c r="D33" s="379" t="s">
        <v>879</v>
      </c>
      <c r="E33" s="466" t="s">
        <v>868</v>
      </c>
      <c r="F33" s="488">
        <v>10</v>
      </c>
      <c r="G33" s="488">
        <v>8</v>
      </c>
      <c r="H33" s="471" t="s">
        <v>857</v>
      </c>
      <c r="I33" s="469"/>
      <c r="J33" s="454"/>
    </row>
    <row r="34" spans="1:10" ht="20.25" customHeight="1">
      <c r="A34" s="782" t="s">
        <v>880</v>
      </c>
      <c r="B34" s="788" t="s">
        <v>894</v>
      </c>
      <c r="C34" s="378" t="s">
        <v>858</v>
      </c>
      <c r="D34" s="378" t="s">
        <v>859</v>
      </c>
      <c r="E34" s="466" t="s">
        <v>895</v>
      </c>
      <c r="F34" s="488">
        <v>250</v>
      </c>
      <c r="G34" s="488">
        <v>220</v>
      </c>
      <c r="H34" s="471" t="s">
        <v>857</v>
      </c>
      <c r="I34" s="469"/>
      <c r="J34" s="454"/>
    </row>
    <row r="35" spans="1:10" ht="20.25" customHeight="1">
      <c r="A35" s="782"/>
      <c r="B35" s="788"/>
      <c r="C35" s="378" t="s">
        <v>896</v>
      </c>
      <c r="D35" s="378" t="s">
        <v>897</v>
      </c>
      <c r="E35" s="466" t="s">
        <v>895</v>
      </c>
      <c r="F35" s="488">
        <v>300</v>
      </c>
      <c r="G35" s="488">
        <v>200</v>
      </c>
      <c r="H35" s="471" t="s">
        <v>862</v>
      </c>
      <c r="I35" s="469"/>
      <c r="J35" s="454"/>
    </row>
    <row r="36" spans="1:10" ht="20.25" customHeight="1">
      <c r="A36" s="782"/>
      <c r="B36" s="788"/>
      <c r="C36" s="378" t="s">
        <v>898</v>
      </c>
      <c r="D36" s="378" t="s">
        <v>899</v>
      </c>
      <c r="E36" s="466" t="s">
        <v>895</v>
      </c>
      <c r="F36" s="488">
        <v>550</v>
      </c>
      <c r="G36" s="488">
        <v>500</v>
      </c>
      <c r="H36" s="471" t="s">
        <v>862</v>
      </c>
      <c r="I36" s="469"/>
      <c r="J36" s="454"/>
    </row>
    <row r="37" spans="1:10" ht="20.25" customHeight="1">
      <c r="A37" s="782"/>
      <c r="B37" s="788"/>
      <c r="C37" s="378" t="s">
        <v>900</v>
      </c>
      <c r="D37" s="378" t="s">
        <v>901</v>
      </c>
      <c r="E37" s="466" t="s">
        <v>895</v>
      </c>
      <c r="F37" s="488">
        <v>900</v>
      </c>
      <c r="G37" s="488">
        <v>900</v>
      </c>
      <c r="H37" s="471" t="s">
        <v>862</v>
      </c>
      <c r="I37" s="469" t="s">
        <v>902</v>
      </c>
      <c r="J37" s="454"/>
    </row>
    <row r="38" spans="1:10" ht="20.25" customHeight="1">
      <c r="A38" s="782"/>
      <c r="B38" s="788"/>
      <c r="C38" s="378" t="s">
        <v>903</v>
      </c>
      <c r="D38" s="378" t="s">
        <v>904</v>
      </c>
      <c r="E38" s="466" t="s">
        <v>868</v>
      </c>
      <c r="F38" s="488">
        <v>5</v>
      </c>
      <c r="G38" s="488">
        <v>5</v>
      </c>
      <c r="H38" s="471" t="s">
        <v>857</v>
      </c>
      <c r="I38" s="469"/>
      <c r="J38" s="428"/>
    </row>
    <row r="39" spans="1:10" ht="20.25" customHeight="1">
      <c r="A39" s="805" t="s">
        <v>853</v>
      </c>
      <c r="B39" s="788" t="s">
        <v>101</v>
      </c>
      <c r="C39" s="378" t="s">
        <v>858</v>
      </c>
      <c r="D39" s="378" t="s">
        <v>905</v>
      </c>
      <c r="E39" s="466" t="s">
        <v>895</v>
      </c>
      <c r="F39" s="488">
        <v>250</v>
      </c>
      <c r="G39" s="488">
        <v>200</v>
      </c>
      <c r="H39" s="471" t="s">
        <v>857</v>
      </c>
      <c r="I39" s="796" t="s">
        <v>906</v>
      </c>
      <c r="J39" s="797"/>
    </row>
    <row r="40" spans="1:10" ht="20.25" customHeight="1">
      <c r="A40" s="805"/>
      <c r="B40" s="788"/>
      <c r="C40" s="378" t="s">
        <v>907</v>
      </c>
      <c r="D40" s="378" t="s">
        <v>908</v>
      </c>
      <c r="E40" s="466" t="s">
        <v>895</v>
      </c>
      <c r="F40" s="488">
        <v>400</v>
      </c>
      <c r="G40" s="488">
        <v>400</v>
      </c>
      <c r="H40" s="471" t="s">
        <v>862</v>
      </c>
      <c r="I40" s="796"/>
      <c r="J40" s="797"/>
    </row>
    <row r="41" spans="1:10" ht="20.25" customHeight="1">
      <c r="A41" s="805"/>
      <c r="B41" s="788"/>
      <c r="C41" s="378" t="s">
        <v>909</v>
      </c>
      <c r="D41" s="378" t="s">
        <v>910</v>
      </c>
      <c r="E41" s="466" t="s">
        <v>895</v>
      </c>
      <c r="F41" s="488">
        <v>500</v>
      </c>
      <c r="G41" s="488">
        <v>500</v>
      </c>
      <c r="H41" s="471" t="s">
        <v>862</v>
      </c>
      <c r="I41" s="796"/>
      <c r="J41" s="797"/>
    </row>
    <row r="42" spans="1:10" ht="20.25" customHeight="1">
      <c r="A42" s="805"/>
      <c r="B42" s="788"/>
      <c r="C42" s="378" t="s">
        <v>689</v>
      </c>
      <c r="D42" s="378" t="s">
        <v>911</v>
      </c>
      <c r="E42" s="466" t="s">
        <v>895</v>
      </c>
      <c r="F42" s="488">
        <v>15</v>
      </c>
      <c r="G42" s="488">
        <v>15</v>
      </c>
      <c r="H42" s="471" t="s">
        <v>857</v>
      </c>
      <c r="I42" s="796" t="s">
        <v>906</v>
      </c>
      <c r="J42" s="797"/>
    </row>
    <row r="43" spans="1:10" ht="20.25" customHeight="1">
      <c r="A43" s="805" t="s">
        <v>912</v>
      </c>
      <c r="B43" s="788" t="s">
        <v>95</v>
      </c>
      <c r="C43" s="378" t="s">
        <v>913</v>
      </c>
      <c r="D43" s="378" t="s">
        <v>914</v>
      </c>
      <c r="E43" s="466" t="s">
        <v>915</v>
      </c>
      <c r="F43" s="488">
        <v>1100</v>
      </c>
      <c r="G43" s="488">
        <v>800</v>
      </c>
      <c r="H43" s="471" t="s">
        <v>857</v>
      </c>
      <c r="I43" s="469"/>
      <c r="J43" s="428"/>
    </row>
    <row r="44" spans="1:10" ht="20.25" customHeight="1">
      <c r="A44" s="805"/>
      <c r="B44" s="788"/>
      <c r="C44" s="378" t="s">
        <v>854</v>
      </c>
      <c r="D44" s="378" t="s">
        <v>914</v>
      </c>
      <c r="E44" s="466" t="s">
        <v>915</v>
      </c>
      <c r="F44" s="488">
        <v>500</v>
      </c>
      <c r="G44" s="488">
        <v>500</v>
      </c>
      <c r="H44" s="471" t="s">
        <v>857</v>
      </c>
      <c r="I44" s="469"/>
      <c r="J44" s="428"/>
    </row>
    <row r="45" spans="1:10" ht="20.25" customHeight="1">
      <c r="A45" s="805"/>
      <c r="B45" s="788"/>
      <c r="C45" s="378" t="s">
        <v>916</v>
      </c>
      <c r="D45" s="378" t="s">
        <v>861</v>
      </c>
      <c r="E45" s="466" t="s">
        <v>915</v>
      </c>
      <c r="F45" s="488">
        <v>900</v>
      </c>
      <c r="G45" s="488">
        <v>600</v>
      </c>
      <c r="H45" s="378" t="s">
        <v>862</v>
      </c>
      <c r="I45" s="469"/>
      <c r="J45" s="428"/>
    </row>
    <row r="46" spans="1:10" ht="20.25" customHeight="1">
      <c r="A46" s="805"/>
      <c r="B46" s="788"/>
      <c r="C46" s="378" t="s">
        <v>917</v>
      </c>
      <c r="D46" s="378" t="s">
        <v>918</v>
      </c>
      <c r="E46" s="466" t="s">
        <v>868</v>
      </c>
      <c r="F46" s="488">
        <v>60</v>
      </c>
      <c r="G46" s="488">
        <v>60</v>
      </c>
      <c r="H46" s="471" t="s">
        <v>862</v>
      </c>
      <c r="I46" s="469"/>
      <c r="J46" s="428"/>
    </row>
    <row r="47" spans="1:10" ht="20.25" customHeight="1">
      <c r="A47" s="805"/>
      <c r="B47" s="788"/>
      <c r="C47" s="378" t="s">
        <v>919</v>
      </c>
      <c r="D47" s="378" t="s">
        <v>920</v>
      </c>
      <c r="E47" s="466" t="s">
        <v>915</v>
      </c>
      <c r="F47" s="488">
        <v>900</v>
      </c>
      <c r="G47" s="488">
        <v>600</v>
      </c>
      <c r="H47" s="471" t="s">
        <v>862</v>
      </c>
      <c r="I47" s="469"/>
      <c r="J47" s="428"/>
    </row>
    <row r="48" spans="1:10" ht="20.25" customHeight="1">
      <c r="A48" s="805"/>
      <c r="B48" s="788"/>
      <c r="C48" s="378" t="s">
        <v>921</v>
      </c>
      <c r="D48" s="379" t="s">
        <v>872</v>
      </c>
      <c r="E48" s="466" t="s">
        <v>915</v>
      </c>
      <c r="F48" s="488">
        <v>900</v>
      </c>
      <c r="G48" s="488">
        <v>800</v>
      </c>
      <c r="H48" s="471" t="s">
        <v>862</v>
      </c>
      <c r="I48" s="469"/>
      <c r="J48" s="428"/>
    </row>
    <row r="49" spans="1:10" ht="20.25" customHeight="1">
      <c r="A49" s="805"/>
      <c r="B49" s="788"/>
      <c r="C49" s="378" t="s">
        <v>922</v>
      </c>
      <c r="D49" s="378" t="s">
        <v>923</v>
      </c>
      <c r="E49" s="466" t="s">
        <v>915</v>
      </c>
      <c r="F49" s="488">
        <v>900</v>
      </c>
      <c r="G49" s="488">
        <v>600</v>
      </c>
      <c r="H49" s="471" t="s">
        <v>862</v>
      </c>
      <c r="I49" s="469"/>
      <c r="J49" s="428"/>
    </row>
    <row r="50" spans="1:10" ht="20.25" customHeight="1">
      <c r="A50" s="805"/>
      <c r="B50" s="788"/>
      <c r="C50" s="378" t="s">
        <v>924</v>
      </c>
      <c r="D50" s="378" t="s">
        <v>925</v>
      </c>
      <c r="E50" s="466" t="s">
        <v>915</v>
      </c>
      <c r="F50" s="488">
        <v>950</v>
      </c>
      <c r="G50" s="488">
        <v>650</v>
      </c>
      <c r="H50" s="471" t="s">
        <v>862</v>
      </c>
      <c r="I50" s="469"/>
      <c r="J50" s="428"/>
    </row>
    <row r="51" spans="1:10" ht="20.25" customHeight="1">
      <c r="A51" s="805"/>
      <c r="B51" s="788"/>
      <c r="C51" s="388" t="s">
        <v>926</v>
      </c>
      <c r="D51" s="378" t="s">
        <v>927</v>
      </c>
      <c r="E51" s="466" t="s">
        <v>915</v>
      </c>
      <c r="F51" s="488">
        <v>1500</v>
      </c>
      <c r="G51" s="488">
        <v>900</v>
      </c>
      <c r="H51" s="471" t="s">
        <v>862</v>
      </c>
      <c r="I51" s="469"/>
      <c r="J51" s="428"/>
    </row>
    <row r="52" spans="1:10" ht="20.25" customHeight="1">
      <c r="A52" s="805"/>
      <c r="B52" s="788"/>
      <c r="C52" s="388" t="s">
        <v>928</v>
      </c>
      <c r="D52" s="378" t="s">
        <v>929</v>
      </c>
      <c r="E52" s="466" t="s">
        <v>868</v>
      </c>
      <c r="F52" s="488">
        <v>20</v>
      </c>
      <c r="G52" s="488">
        <v>20</v>
      </c>
      <c r="H52" s="471" t="s">
        <v>857</v>
      </c>
      <c r="I52" s="469"/>
      <c r="J52" s="428"/>
    </row>
    <row r="53" spans="1:10" ht="20.25" customHeight="1">
      <c r="A53" s="805"/>
      <c r="B53" s="788"/>
      <c r="C53" s="388" t="s">
        <v>930</v>
      </c>
      <c r="D53" s="378" t="s">
        <v>931</v>
      </c>
      <c r="E53" s="466" t="s">
        <v>868</v>
      </c>
      <c r="F53" s="488">
        <v>10</v>
      </c>
      <c r="G53" s="488">
        <v>10</v>
      </c>
      <c r="H53" s="471" t="s">
        <v>857</v>
      </c>
      <c r="I53" s="469"/>
      <c r="J53" s="428"/>
    </row>
    <row r="54" spans="1:10" ht="20.25" customHeight="1">
      <c r="A54" s="805"/>
      <c r="B54" s="788"/>
      <c r="C54" s="388" t="s">
        <v>932</v>
      </c>
      <c r="D54" s="389" t="s">
        <v>933</v>
      </c>
      <c r="E54" s="466" t="s">
        <v>868</v>
      </c>
      <c r="F54" s="488">
        <v>15</v>
      </c>
      <c r="G54" s="488">
        <v>15</v>
      </c>
      <c r="H54" s="471" t="s">
        <v>857</v>
      </c>
      <c r="I54" s="469"/>
      <c r="J54" s="428"/>
    </row>
    <row r="55" spans="1:10" ht="20.25" customHeight="1">
      <c r="A55" s="805"/>
      <c r="B55" s="788"/>
      <c r="C55" s="388" t="s">
        <v>934</v>
      </c>
      <c r="D55" s="378" t="s">
        <v>935</v>
      </c>
      <c r="E55" s="466" t="s">
        <v>868</v>
      </c>
      <c r="F55" s="488">
        <v>15</v>
      </c>
      <c r="G55" s="488">
        <v>15</v>
      </c>
      <c r="H55" s="471" t="s">
        <v>857</v>
      </c>
      <c r="I55" s="469"/>
      <c r="J55" s="428"/>
    </row>
    <row r="56" spans="1:10" ht="20.25" customHeight="1">
      <c r="A56" s="805"/>
      <c r="B56" s="788"/>
      <c r="C56" s="388" t="s">
        <v>936</v>
      </c>
      <c r="D56" s="378" t="s">
        <v>937</v>
      </c>
      <c r="E56" s="466" t="s">
        <v>915</v>
      </c>
      <c r="F56" s="488">
        <v>50</v>
      </c>
      <c r="G56" s="488">
        <v>50</v>
      </c>
      <c r="H56" s="471" t="s">
        <v>862</v>
      </c>
      <c r="I56" s="469"/>
      <c r="J56" s="428"/>
    </row>
    <row r="57" spans="1:10" ht="20.25" customHeight="1">
      <c r="A57" s="805"/>
      <c r="B57" s="788"/>
      <c r="C57" s="388" t="s">
        <v>938</v>
      </c>
      <c r="D57" s="378" t="s">
        <v>939</v>
      </c>
      <c r="E57" s="466" t="s">
        <v>868</v>
      </c>
      <c r="F57" s="488"/>
      <c r="G57" s="488"/>
      <c r="H57" s="471"/>
      <c r="I57" s="390">
        <v>0.12</v>
      </c>
      <c r="J57" s="428"/>
    </row>
    <row r="58" spans="1:10" ht="20.25" customHeight="1">
      <c r="A58" s="805"/>
      <c r="B58" s="788"/>
      <c r="C58" s="388" t="s">
        <v>940</v>
      </c>
      <c r="D58" s="378" t="s">
        <v>939</v>
      </c>
      <c r="E58" s="466" t="s">
        <v>868</v>
      </c>
      <c r="F58" s="488"/>
      <c r="G58" s="488"/>
      <c r="H58" s="471"/>
      <c r="I58" s="390">
        <v>0.03</v>
      </c>
      <c r="J58" s="428"/>
    </row>
    <row r="59" spans="1:10" ht="20.25" customHeight="1">
      <c r="A59" s="782" t="s">
        <v>880</v>
      </c>
      <c r="B59" s="788" t="s">
        <v>941</v>
      </c>
      <c r="C59" s="459" t="s">
        <v>898</v>
      </c>
      <c r="D59" s="459" t="s">
        <v>899</v>
      </c>
      <c r="E59" s="466" t="s">
        <v>942</v>
      </c>
      <c r="F59" s="488">
        <v>8000</v>
      </c>
      <c r="G59" s="488">
        <v>5000</v>
      </c>
      <c r="H59" s="471" t="s">
        <v>862</v>
      </c>
      <c r="I59" s="469"/>
      <c r="J59" s="454"/>
    </row>
    <row r="60" spans="1:10" ht="20.25" customHeight="1">
      <c r="A60" s="782"/>
      <c r="B60" s="788"/>
      <c r="C60" s="391" t="s">
        <v>858</v>
      </c>
      <c r="D60" s="391" t="s">
        <v>859</v>
      </c>
      <c r="E60" s="466" t="s">
        <v>942</v>
      </c>
      <c r="F60" s="488">
        <v>5350</v>
      </c>
      <c r="G60" s="488">
        <v>4980</v>
      </c>
      <c r="H60" s="471" t="s">
        <v>857</v>
      </c>
      <c r="I60" s="469"/>
      <c r="J60" s="454"/>
    </row>
    <row r="61" spans="1:10" ht="20.25" customHeight="1">
      <c r="A61" s="782"/>
      <c r="B61" s="788"/>
      <c r="C61" s="391" t="s">
        <v>854</v>
      </c>
      <c r="D61" s="391" t="s">
        <v>855</v>
      </c>
      <c r="E61" s="466" t="s">
        <v>942</v>
      </c>
      <c r="F61" s="488">
        <v>2200</v>
      </c>
      <c r="G61" s="488">
        <v>1700</v>
      </c>
      <c r="H61" s="471" t="s">
        <v>857</v>
      </c>
      <c r="I61" s="469"/>
      <c r="J61" s="454"/>
    </row>
    <row r="62" spans="1:10" ht="20.25" customHeight="1">
      <c r="A62" s="782"/>
      <c r="B62" s="788"/>
      <c r="C62" s="391" t="s">
        <v>943</v>
      </c>
      <c r="D62" s="391" t="s">
        <v>867</v>
      </c>
      <c r="E62" s="466" t="s">
        <v>942</v>
      </c>
      <c r="F62" s="488">
        <v>600</v>
      </c>
      <c r="G62" s="488">
        <v>400</v>
      </c>
      <c r="H62" s="471" t="s">
        <v>857</v>
      </c>
      <c r="I62" s="469"/>
      <c r="J62" s="454"/>
    </row>
    <row r="63" spans="1:10" ht="20.25" customHeight="1">
      <c r="A63" s="782"/>
      <c r="B63" s="788"/>
      <c r="C63" s="459" t="s">
        <v>944</v>
      </c>
      <c r="D63" s="459" t="s">
        <v>945</v>
      </c>
      <c r="E63" s="466" t="s">
        <v>942</v>
      </c>
      <c r="F63" s="488">
        <v>6000</v>
      </c>
      <c r="G63" s="488">
        <v>6000</v>
      </c>
      <c r="H63" s="471" t="s">
        <v>946</v>
      </c>
      <c r="I63" s="469"/>
      <c r="J63" s="454"/>
    </row>
    <row r="64" spans="1:10" ht="20.25" customHeight="1">
      <c r="A64" s="782"/>
      <c r="B64" s="788"/>
      <c r="C64" s="392" t="s">
        <v>947</v>
      </c>
      <c r="D64" s="392" t="s">
        <v>867</v>
      </c>
      <c r="E64" s="466" t="s">
        <v>942</v>
      </c>
      <c r="F64" s="488">
        <v>2100</v>
      </c>
      <c r="G64" s="488">
        <v>2000</v>
      </c>
      <c r="H64" s="471" t="s">
        <v>857</v>
      </c>
      <c r="I64" s="469" t="s">
        <v>948</v>
      </c>
      <c r="J64" s="454"/>
    </row>
    <row r="65" spans="1:10" ht="20.25" customHeight="1">
      <c r="A65" s="782"/>
      <c r="B65" s="788"/>
      <c r="C65" s="392" t="s">
        <v>947</v>
      </c>
      <c r="D65" s="392" t="s">
        <v>867</v>
      </c>
      <c r="E65" s="466" t="s">
        <v>942</v>
      </c>
      <c r="F65" s="488">
        <v>5000</v>
      </c>
      <c r="G65" s="488">
        <v>5000</v>
      </c>
      <c r="H65" s="471" t="s">
        <v>857</v>
      </c>
      <c r="I65" s="469" t="s">
        <v>949</v>
      </c>
      <c r="J65" s="454"/>
    </row>
    <row r="66" spans="1:10" ht="20.25" customHeight="1">
      <c r="A66" s="782"/>
      <c r="B66" s="788"/>
      <c r="C66" s="392" t="s">
        <v>950</v>
      </c>
      <c r="D66" s="389" t="s">
        <v>951</v>
      </c>
      <c r="E66" s="466" t="s">
        <v>942</v>
      </c>
      <c r="F66" s="488">
        <v>800</v>
      </c>
      <c r="G66" s="488">
        <v>800</v>
      </c>
      <c r="H66" s="471" t="s">
        <v>857</v>
      </c>
      <c r="I66" s="469"/>
      <c r="J66" s="454"/>
    </row>
    <row r="67" spans="1:10" ht="20.25" customHeight="1">
      <c r="A67" s="782"/>
      <c r="B67" s="788"/>
      <c r="C67" s="392" t="s">
        <v>928</v>
      </c>
      <c r="D67" s="392" t="s">
        <v>929</v>
      </c>
      <c r="E67" s="384" t="s">
        <v>942</v>
      </c>
      <c r="F67" s="488">
        <v>1600</v>
      </c>
      <c r="G67" s="488">
        <v>1200</v>
      </c>
      <c r="H67" s="385" t="s">
        <v>857</v>
      </c>
      <c r="I67" s="469"/>
      <c r="J67" s="454"/>
    </row>
    <row r="68" spans="1:10" ht="20.25" customHeight="1">
      <c r="A68" s="782"/>
      <c r="B68" s="788"/>
      <c r="C68" s="392" t="s">
        <v>952</v>
      </c>
      <c r="D68" s="389" t="s">
        <v>953</v>
      </c>
      <c r="E68" s="384" t="s">
        <v>868</v>
      </c>
      <c r="F68" s="488">
        <v>15</v>
      </c>
      <c r="G68" s="488">
        <v>0</v>
      </c>
      <c r="H68" s="385" t="s">
        <v>857</v>
      </c>
      <c r="I68" s="469"/>
      <c r="J68" s="454"/>
    </row>
    <row r="69" spans="1:10" ht="20.25" customHeight="1">
      <c r="A69" s="782"/>
      <c r="B69" s="788"/>
      <c r="C69" s="471" t="s">
        <v>878</v>
      </c>
      <c r="D69" s="382" t="s">
        <v>879</v>
      </c>
      <c r="E69" s="466" t="s">
        <v>942</v>
      </c>
      <c r="F69" s="488">
        <v>1800</v>
      </c>
      <c r="G69" s="488">
        <v>1500</v>
      </c>
      <c r="H69" s="471" t="s">
        <v>857</v>
      </c>
      <c r="I69" s="469"/>
      <c r="J69" s="454"/>
    </row>
    <row r="70" spans="1:10" ht="20.25" customHeight="1">
      <c r="A70" s="789" t="s">
        <v>853</v>
      </c>
      <c r="B70" s="788" t="s">
        <v>841</v>
      </c>
      <c r="C70" s="459" t="s">
        <v>898</v>
      </c>
      <c r="D70" s="459" t="s">
        <v>899</v>
      </c>
      <c r="E70" s="466" t="s">
        <v>942</v>
      </c>
      <c r="F70" s="488">
        <v>8000</v>
      </c>
      <c r="G70" s="488">
        <v>5000</v>
      </c>
      <c r="H70" s="471" t="s">
        <v>862</v>
      </c>
      <c r="I70" s="469"/>
      <c r="J70" s="454"/>
    </row>
    <row r="71" spans="1:10" ht="20.25" customHeight="1">
      <c r="A71" s="789"/>
      <c r="B71" s="788"/>
      <c r="C71" s="391" t="s">
        <v>858</v>
      </c>
      <c r="D71" s="391" t="s">
        <v>859</v>
      </c>
      <c r="E71" s="466" t="s">
        <v>942</v>
      </c>
      <c r="F71" s="488">
        <v>4350</v>
      </c>
      <c r="G71" s="488">
        <v>3980</v>
      </c>
      <c r="H71" s="471" t="s">
        <v>857</v>
      </c>
      <c r="I71" s="469"/>
      <c r="J71" s="454"/>
    </row>
    <row r="72" spans="1:10" ht="20.25" customHeight="1">
      <c r="A72" s="789"/>
      <c r="B72" s="788"/>
      <c r="C72" s="391" t="s">
        <v>854</v>
      </c>
      <c r="D72" s="391" t="s">
        <v>855</v>
      </c>
      <c r="E72" s="466" t="s">
        <v>942</v>
      </c>
      <c r="F72" s="488">
        <v>2000</v>
      </c>
      <c r="G72" s="488">
        <v>1500</v>
      </c>
      <c r="H72" s="471" t="s">
        <v>857</v>
      </c>
      <c r="I72" s="469"/>
      <c r="J72" s="454"/>
    </row>
    <row r="73" spans="1:10" ht="20.25" customHeight="1">
      <c r="A73" s="789"/>
      <c r="B73" s="788"/>
      <c r="C73" s="391" t="s">
        <v>943</v>
      </c>
      <c r="D73" s="391" t="s">
        <v>867</v>
      </c>
      <c r="E73" s="466" t="s">
        <v>942</v>
      </c>
      <c r="F73" s="488">
        <v>600</v>
      </c>
      <c r="G73" s="488">
        <v>500</v>
      </c>
      <c r="H73" s="471" t="s">
        <v>857</v>
      </c>
      <c r="I73" s="469"/>
      <c r="J73" s="454"/>
    </row>
    <row r="74" spans="1:10" ht="20.25" customHeight="1">
      <c r="A74" s="789"/>
      <c r="B74" s="788"/>
      <c r="C74" s="459" t="s">
        <v>944</v>
      </c>
      <c r="D74" s="459" t="s">
        <v>945</v>
      </c>
      <c r="E74" s="466" t="s">
        <v>942</v>
      </c>
      <c r="F74" s="488">
        <v>4000</v>
      </c>
      <c r="G74" s="488">
        <v>4000</v>
      </c>
      <c r="H74" s="471" t="s">
        <v>946</v>
      </c>
      <c r="I74" s="469"/>
      <c r="J74" s="454"/>
    </row>
    <row r="75" spans="1:10" ht="20.25" customHeight="1">
      <c r="A75" s="789"/>
      <c r="B75" s="788"/>
      <c r="C75" s="392" t="s">
        <v>947</v>
      </c>
      <c r="D75" s="392" t="s">
        <v>867</v>
      </c>
      <c r="E75" s="466" t="s">
        <v>942</v>
      </c>
      <c r="F75" s="488">
        <v>2100</v>
      </c>
      <c r="G75" s="488">
        <v>2000</v>
      </c>
      <c r="H75" s="471" t="s">
        <v>857</v>
      </c>
      <c r="I75" s="469"/>
      <c r="J75" s="454"/>
    </row>
    <row r="76" spans="1:10" ht="20.25" customHeight="1">
      <c r="A76" s="789"/>
      <c r="B76" s="788"/>
      <c r="C76" s="392" t="s">
        <v>952</v>
      </c>
      <c r="D76" s="389" t="s">
        <v>953</v>
      </c>
      <c r="E76" s="384" t="s">
        <v>868</v>
      </c>
      <c r="F76" s="488">
        <v>15</v>
      </c>
      <c r="G76" s="488">
        <v>0</v>
      </c>
      <c r="H76" s="385" t="s">
        <v>857</v>
      </c>
      <c r="I76" s="469"/>
      <c r="J76" s="454"/>
    </row>
    <row r="77" spans="1:10" ht="20.25" customHeight="1">
      <c r="A77" s="789"/>
      <c r="B77" s="788"/>
      <c r="C77" s="471" t="s">
        <v>954</v>
      </c>
      <c r="D77" s="382" t="s">
        <v>955</v>
      </c>
      <c r="E77" s="466" t="s">
        <v>942</v>
      </c>
      <c r="F77" s="488">
        <v>1000</v>
      </c>
      <c r="G77" s="488">
        <v>1000</v>
      </c>
      <c r="H77" s="471" t="s">
        <v>857</v>
      </c>
      <c r="I77" s="469"/>
      <c r="J77" s="454"/>
    </row>
    <row r="78" spans="1:10" ht="20.25" customHeight="1">
      <c r="A78" s="789"/>
      <c r="B78" s="788"/>
      <c r="C78" s="471" t="s">
        <v>878</v>
      </c>
      <c r="D78" s="382" t="s">
        <v>879</v>
      </c>
      <c r="E78" s="466" t="s">
        <v>942</v>
      </c>
      <c r="F78" s="488">
        <v>1500</v>
      </c>
      <c r="G78" s="488">
        <v>1300</v>
      </c>
      <c r="H78" s="471" t="s">
        <v>857</v>
      </c>
      <c r="I78" s="469"/>
      <c r="J78" s="454"/>
    </row>
    <row r="79" spans="1:10" ht="20.25" customHeight="1">
      <c r="A79" s="789"/>
      <c r="B79" s="788"/>
      <c r="C79" s="392" t="s">
        <v>928</v>
      </c>
      <c r="D79" s="392" t="s">
        <v>929</v>
      </c>
      <c r="E79" s="384" t="s">
        <v>942</v>
      </c>
      <c r="F79" s="488">
        <v>2000</v>
      </c>
      <c r="G79" s="488">
        <v>2000</v>
      </c>
      <c r="H79" s="385" t="s">
        <v>857</v>
      </c>
      <c r="I79" s="469"/>
      <c r="J79" s="454"/>
    </row>
    <row r="80" spans="1:10" ht="20.25" customHeight="1">
      <c r="A80" s="782" t="s">
        <v>880</v>
      </c>
      <c r="B80" s="788" t="s">
        <v>76</v>
      </c>
      <c r="C80" s="392" t="s">
        <v>956</v>
      </c>
      <c r="D80" s="392" t="s">
        <v>861</v>
      </c>
      <c r="E80" s="466" t="s">
        <v>957</v>
      </c>
      <c r="F80" s="488">
        <v>3300</v>
      </c>
      <c r="G80" s="488">
        <v>2650</v>
      </c>
      <c r="H80" s="471" t="s">
        <v>862</v>
      </c>
      <c r="I80" s="393" t="s">
        <v>1</v>
      </c>
      <c r="J80" s="454"/>
    </row>
    <row r="81" spans="1:10" ht="20.25" customHeight="1">
      <c r="A81" s="782"/>
      <c r="B81" s="788"/>
      <c r="C81" s="378" t="s">
        <v>958</v>
      </c>
      <c r="D81" s="378" t="s">
        <v>855</v>
      </c>
      <c r="E81" s="466" t="s">
        <v>957</v>
      </c>
      <c r="F81" s="488">
        <v>380</v>
      </c>
      <c r="G81" s="488">
        <v>380</v>
      </c>
      <c r="H81" s="471" t="s">
        <v>959</v>
      </c>
      <c r="I81" s="469"/>
      <c r="J81" s="454"/>
    </row>
    <row r="82" spans="1:10" ht="20.25" customHeight="1">
      <c r="A82" s="782"/>
      <c r="B82" s="788"/>
      <c r="C82" s="378" t="s">
        <v>960</v>
      </c>
      <c r="D82" s="378" t="s">
        <v>897</v>
      </c>
      <c r="E82" s="466" t="s">
        <v>868</v>
      </c>
      <c r="F82" s="488">
        <v>8</v>
      </c>
      <c r="G82" s="488">
        <v>0</v>
      </c>
      <c r="H82" s="471" t="s">
        <v>862</v>
      </c>
      <c r="I82" s="469"/>
      <c r="J82" s="454"/>
    </row>
    <row r="83" spans="1:10" ht="20.25" customHeight="1">
      <c r="A83" s="782"/>
      <c r="B83" s="788"/>
      <c r="C83" s="378" t="s">
        <v>961</v>
      </c>
      <c r="D83" s="379" t="s">
        <v>962</v>
      </c>
      <c r="E83" s="466" t="s">
        <v>957</v>
      </c>
      <c r="F83" s="488">
        <v>40</v>
      </c>
      <c r="G83" s="488">
        <v>40</v>
      </c>
      <c r="H83" s="471" t="s">
        <v>857</v>
      </c>
      <c r="I83" s="469"/>
      <c r="J83" s="454"/>
    </row>
    <row r="84" spans="1:10" ht="20.25" customHeight="1">
      <c r="A84" s="782"/>
      <c r="B84" s="788"/>
      <c r="C84" s="378" t="s">
        <v>963</v>
      </c>
      <c r="D84" s="379" t="s">
        <v>867</v>
      </c>
      <c r="E84" s="466" t="s">
        <v>957</v>
      </c>
      <c r="F84" s="488">
        <v>365</v>
      </c>
      <c r="G84" s="488">
        <v>365</v>
      </c>
      <c r="H84" s="471" t="s">
        <v>857</v>
      </c>
      <c r="I84" s="469"/>
      <c r="J84" s="454"/>
    </row>
    <row r="85" spans="1:10" ht="20.25" customHeight="1">
      <c r="A85" s="782" t="s">
        <v>880</v>
      </c>
      <c r="B85" s="811" t="s">
        <v>72</v>
      </c>
      <c r="C85" s="378" t="s">
        <v>956</v>
      </c>
      <c r="D85" s="378" t="s">
        <v>861</v>
      </c>
      <c r="E85" s="466" t="s">
        <v>957</v>
      </c>
      <c r="F85" s="488">
        <v>3300</v>
      </c>
      <c r="G85" s="488">
        <v>2650</v>
      </c>
      <c r="H85" s="471" t="s">
        <v>862</v>
      </c>
      <c r="I85" s="393" t="s">
        <v>1</v>
      </c>
      <c r="J85" s="454"/>
    </row>
    <row r="86" spans="1:10" ht="20.25" customHeight="1">
      <c r="A86" s="782"/>
      <c r="B86" s="811"/>
      <c r="C86" s="378" t="s">
        <v>958</v>
      </c>
      <c r="D86" s="378" t="s">
        <v>855</v>
      </c>
      <c r="E86" s="466" t="s">
        <v>957</v>
      </c>
      <c r="F86" s="488">
        <v>380</v>
      </c>
      <c r="G86" s="488">
        <v>380</v>
      </c>
      <c r="H86" s="471" t="s">
        <v>959</v>
      </c>
      <c r="I86" s="469"/>
      <c r="J86" s="454"/>
    </row>
    <row r="87" spans="1:10" ht="20.25" customHeight="1">
      <c r="A87" s="782"/>
      <c r="B87" s="811"/>
      <c r="C87" s="378" t="s">
        <v>961</v>
      </c>
      <c r="D87" s="379" t="s">
        <v>962</v>
      </c>
      <c r="E87" s="466" t="s">
        <v>957</v>
      </c>
      <c r="F87" s="488">
        <v>40</v>
      </c>
      <c r="G87" s="488">
        <v>40</v>
      </c>
      <c r="H87" s="471" t="s">
        <v>857</v>
      </c>
      <c r="I87" s="469"/>
      <c r="J87" s="454"/>
    </row>
    <row r="88" spans="1:10" ht="20.25" customHeight="1">
      <c r="A88" s="782"/>
      <c r="B88" s="811"/>
      <c r="C88" s="378" t="s">
        <v>963</v>
      </c>
      <c r="D88" s="379" t="s">
        <v>867</v>
      </c>
      <c r="E88" s="466" t="s">
        <v>957</v>
      </c>
      <c r="F88" s="488">
        <v>365</v>
      </c>
      <c r="G88" s="488">
        <v>365</v>
      </c>
      <c r="H88" s="471" t="s">
        <v>857</v>
      </c>
      <c r="I88" s="469"/>
      <c r="J88" s="454"/>
    </row>
    <row r="89" spans="1:10" ht="20.25" customHeight="1">
      <c r="A89" s="782" t="s">
        <v>880</v>
      </c>
      <c r="B89" s="811" t="s">
        <v>78</v>
      </c>
      <c r="C89" s="378" t="s">
        <v>956</v>
      </c>
      <c r="D89" s="378" t="s">
        <v>861</v>
      </c>
      <c r="E89" s="466" t="s">
        <v>957</v>
      </c>
      <c r="F89" s="488">
        <v>3300</v>
      </c>
      <c r="G89" s="488">
        <v>2650</v>
      </c>
      <c r="H89" s="471" t="s">
        <v>862</v>
      </c>
      <c r="I89" s="393" t="s">
        <v>1</v>
      </c>
      <c r="J89" s="454"/>
    </row>
    <row r="90" spans="1:10" ht="20.25" customHeight="1">
      <c r="A90" s="782"/>
      <c r="B90" s="811"/>
      <c r="C90" s="378" t="s">
        <v>958</v>
      </c>
      <c r="D90" s="378" t="s">
        <v>855</v>
      </c>
      <c r="E90" s="466" t="s">
        <v>957</v>
      </c>
      <c r="F90" s="488">
        <v>380</v>
      </c>
      <c r="G90" s="488">
        <v>380</v>
      </c>
      <c r="H90" s="471" t="s">
        <v>959</v>
      </c>
      <c r="I90" s="469"/>
      <c r="J90" s="454"/>
    </row>
    <row r="91" spans="1:10" ht="20.25" customHeight="1">
      <c r="A91" s="782"/>
      <c r="B91" s="811"/>
      <c r="C91" s="378" t="s">
        <v>961</v>
      </c>
      <c r="D91" s="379" t="s">
        <v>962</v>
      </c>
      <c r="E91" s="466" t="s">
        <v>957</v>
      </c>
      <c r="F91" s="488">
        <v>40</v>
      </c>
      <c r="G91" s="488">
        <v>40</v>
      </c>
      <c r="H91" s="471" t="s">
        <v>857</v>
      </c>
      <c r="I91" s="469"/>
      <c r="J91" s="454"/>
    </row>
    <row r="92" spans="1:10" ht="20.25" customHeight="1">
      <c r="A92" s="782"/>
      <c r="B92" s="811"/>
      <c r="C92" s="378" t="s">
        <v>963</v>
      </c>
      <c r="D92" s="379" t="s">
        <v>867</v>
      </c>
      <c r="E92" s="466" t="s">
        <v>957</v>
      </c>
      <c r="F92" s="488">
        <v>365</v>
      </c>
      <c r="G92" s="488">
        <v>365</v>
      </c>
      <c r="H92" s="471" t="s">
        <v>857</v>
      </c>
      <c r="I92" s="469"/>
      <c r="J92" s="454"/>
    </row>
    <row r="93" spans="1:10" ht="20.25" customHeight="1">
      <c r="A93" s="782" t="s">
        <v>964</v>
      </c>
      <c r="B93" s="811" t="s">
        <v>112</v>
      </c>
      <c r="C93" s="378" t="s">
        <v>965</v>
      </c>
      <c r="D93" s="378" t="s">
        <v>966</v>
      </c>
      <c r="E93" s="466" t="s">
        <v>967</v>
      </c>
      <c r="F93" s="488">
        <v>105</v>
      </c>
      <c r="G93" s="488">
        <v>80</v>
      </c>
      <c r="H93" s="471" t="s">
        <v>857</v>
      </c>
      <c r="I93" s="469"/>
      <c r="J93" s="454"/>
    </row>
    <row r="94" spans="1:10" ht="20.25" customHeight="1">
      <c r="A94" s="782"/>
      <c r="B94" s="811"/>
      <c r="C94" s="378" t="s">
        <v>854</v>
      </c>
      <c r="D94" s="378" t="s">
        <v>855</v>
      </c>
      <c r="E94" s="466" t="s">
        <v>967</v>
      </c>
      <c r="F94" s="488">
        <v>25</v>
      </c>
      <c r="G94" s="488">
        <v>20</v>
      </c>
      <c r="H94" s="471" t="s">
        <v>857</v>
      </c>
      <c r="I94" s="469"/>
      <c r="J94" s="454"/>
    </row>
    <row r="95" spans="1:10" ht="20.25" customHeight="1">
      <c r="A95" s="782"/>
      <c r="B95" s="811"/>
      <c r="C95" s="378" t="s">
        <v>898</v>
      </c>
      <c r="D95" s="378" t="s">
        <v>899</v>
      </c>
      <c r="E95" s="466" t="s">
        <v>967</v>
      </c>
      <c r="F95" s="488">
        <v>75</v>
      </c>
      <c r="G95" s="488">
        <v>60</v>
      </c>
      <c r="H95" s="471" t="s">
        <v>862</v>
      </c>
      <c r="I95" s="469"/>
      <c r="J95" s="454"/>
    </row>
    <row r="96" spans="1:10" ht="20.25" customHeight="1">
      <c r="A96" s="782"/>
      <c r="B96" s="811"/>
      <c r="C96" s="378" t="s">
        <v>968</v>
      </c>
      <c r="D96" s="378" t="s">
        <v>969</v>
      </c>
      <c r="E96" s="466" t="s">
        <v>967</v>
      </c>
      <c r="F96" s="488">
        <v>25</v>
      </c>
      <c r="G96" s="488">
        <v>15</v>
      </c>
      <c r="H96" s="471" t="s">
        <v>862</v>
      </c>
      <c r="I96" s="469"/>
      <c r="J96" s="454"/>
    </row>
    <row r="97" spans="1:10" ht="20.25" customHeight="1">
      <c r="A97" s="782"/>
      <c r="B97" s="811"/>
      <c r="C97" s="378" t="s">
        <v>970</v>
      </c>
      <c r="D97" s="378" t="s">
        <v>864</v>
      </c>
      <c r="E97" s="466" t="s">
        <v>967</v>
      </c>
      <c r="F97" s="488">
        <v>20</v>
      </c>
      <c r="G97" s="488">
        <v>0</v>
      </c>
      <c r="H97" s="471" t="s">
        <v>862</v>
      </c>
      <c r="I97" s="469"/>
      <c r="J97" s="454"/>
    </row>
    <row r="98" spans="1:10" ht="20.25" customHeight="1">
      <c r="A98" s="782"/>
      <c r="B98" s="811"/>
      <c r="C98" s="378" t="s">
        <v>971</v>
      </c>
      <c r="D98" s="378" t="s">
        <v>861</v>
      </c>
      <c r="E98" s="466" t="s">
        <v>967</v>
      </c>
      <c r="F98" s="488">
        <v>20</v>
      </c>
      <c r="G98" s="488">
        <v>0</v>
      </c>
      <c r="H98" s="471" t="s">
        <v>862</v>
      </c>
      <c r="I98" s="469"/>
      <c r="J98" s="454"/>
    </row>
    <row r="99" spans="1:10" ht="20.25" customHeight="1">
      <c r="A99" s="782"/>
      <c r="B99" s="811"/>
      <c r="C99" s="378" t="s">
        <v>972</v>
      </c>
      <c r="D99" s="378" t="s">
        <v>867</v>
      </c>
      <c r="E99" s="466" t="s">
        <v>967</v>
      </c>
      <c r="F99" s="488">
        <v>15</v>
      </c>
      <c r="G99" s="488">
        <v>10</v>
      </c>
      <c r="H99" s="471" t="s">
        <v>857</v>
      </c>
      <c r="I99" s="469"/>
      <c r="J99" s="454"/>
    </row>
    <row r="100" spans="1:10" ht="20.25" customHeight="1">
      <c r="A100" s="782"/>
      <c r="B100" s="811"/>
      <c r="C100" s="378" t="s">
        <v>930</v>
      </c>
      <c r="D100" s="378" t="s">
        <v>973</v>
      </c>
      <c r="E100" s="466" t="s">
        <v>967</v>
      </c>
      <c r="F100" s="488">
        <v>14</v>
      </c>
      <c r="G100" s="488">
        <v>7</v>
      </c>
      <c r="H100" s="471" t="s">
        <v>857</v>
      </c>
      <c r="I100" s="469"/>
      <c r="J100" s="454"/>
    </row>
    <row r="101" spans="1:10" ht="20.25" customHeight="1">
      <c r="A101" s="782"/>
      <c r="B101" s="811"/>
      <c r="C101" s="378" t="s">
        <v>974</v>
      </c>
      <c r="D101" s="378" t="s">
        <v>975</v>
      </c>
      <c r="E101" s="466" t="s">
        <v>967</v>
      </c>
      <c r="F101" s="488">
        <v>9.5</v>
      </c>
      <c r="G101" s="488">
        <v>9.5</v>
      </c>
      <c r="H101" s="471" t="s">
        <v>857</v>
      </c>
      <c r="I101" s="469"/>
      <c r="J101" s="454"/>
    </row>
    <row r="102" spans="1:10" ht="20.25" customHeight="1">
      <c r="A102" s="782"/>
      <c r="B102" s="811"/>
      <c r="C102" s="378" t="s">
        <v>976</v>
      </c>
      <c r="D102" s="379" t="s">
        <v>977</v>
      </c>
      <c r="E102" s="466" t="s">
        <v>967</v>
      </c>
      <c r="F102" s="488">
        <v>15</v>
      </c>
      <c r="G102" s="488">
        <v>15</v>
      </c>
      <c r="H102" s="471" t="s">
        <v>862</v>
      </c>
      <c r="I102" s="469"/>
      <c r="J102" s="454"/>
    </row>
    <row r="103" spans="1:10" ht="20.25" customHeight="1">
      <c r="A103" s="782"/>
      <c r="B103" s="811"/>
      <c r="C103" s="378" t="s">
        <v>978</v>
      </c>
      <c r="D103" s="379" t="s">
        <v>979</v>
      </c>
      <c r="E103" s="466" t="s">
        <v>868</v>
      </c>
      <c r="F103" s="488">
        <v>30</v>
      </c>
      <c r="G103" s="488">
        <v>20</v>
      </c>
      <c r="H103" s="471" t="s">
        <v>857</v>
      </c>
      <c r="I103" s="469"/>
      <c r="J103" s="454"/>
    </row>
    <row r="104" spans="1:10" ht="20.25" customHeight="1">
      <c r="A104" s="782"/>
      <c r="B104" s="811"/>
      <c r="C104" s="378" t="s">
        <v>878</v>
      </c>
      <c r="D104" s="379" t="s">
        <v>879</v>
      </c>
      <c r="E104" s="466" t="s">
        <v>868</v>
      </c>
      <c r="F104" s="488">
        <v>5</v>
      </c>
      <c r="G104" s="488">
        <v>5</v>
      </c>
      <c r="H104" s="471" t="s">
        <v>857</v>
      </c>
      <c r="I104" s="469"/>
      <c r="J104" s="454"/>
    </row>
    <row r="105" spans="1:10" ht="20.25" customHeight="1">
      <c r="A105" s="782"/>
      <c r="B105" s="811"/>
      <c r="C105" s="378" t="s">
        <v>869</v>
      </c>
      <c r="D105" s="379" t="s">
        <v>870</v>
      </c>
      <c r="E105" s="466" t="s">
        <v>868</v>
      </c>
      <c r="F105" s="488">
        <v>10</v>
      </c>
      <c r="G105" s="488">
        <v>10</v>
      </c>
      <c r="H105" s="471" t="s">
        <v>857</v>
      </c>
      <c r="I105" s="469"/>
      <c r="J105" s="454"/>
    </row>
    <row r="106" spans="1:10" ht="20.25" customHeight="1">
      <c r="A106" s="782"/>
      <c r="B106" s="811"/>
      <c r="C106" s="380" t="s">
        <v>980</v>
      </c>
      <c r="D106" s="394" t="s">
        <v>981</v>
      </c>
      <c r="E106" s="466" t="s">
        <v>868</v>
      </c>
      <c r="F106" s="488">
        <v>8</v>
      </c>
      <c r="G106" s="488">
        <v>8</v>
      </c>
      <c r="H106" s="471" t="s">
        <v>857</v>
      </c>
      <c r="I106" s="470"/>
      <c r="J106" s="429"/>
    </row>
    <row r="107" spans="1:10" ht="20.25" customHeight="1">
      <c r="A107" s="782" t="s">
        <v>964</v>
      </c>
      <c r="B107" s="811" t="s">
        <v>116</v>
      </c>
      <c r="C107" s="378" t="s">
        <v>965</v>
      </c>
      <c r="D107" s="378" t="s">
        <v>966</v>
      </c>
      <c r="E107" s="466" t="s">
        <v>967</v>
      </c>
      <c r="F107" s="488">
        <v>105</v>
      </c>
      <c r="G107" s="488">
        <v>80</v>
      </c>
      <c r="H107" s="471" t="s">
        <v>857</v>
      </c>
      <c r="I107" s="469"/>
      <c r="J107" s="454"/>
    </row>
    <row r="108" spans="1:10" ht="20.25" customHeight="1">
      <c r="A108" s="782"/>
      <c r="B108" s="811"/>
      <c r="C108" s="378" t="s">
        <v>854</v>
      </c>
      <c r="D108" s="378" t="s">
        <v>855</v>
      </c>
      <c r="E108" s="466" t="s">
        <v>967</v>
      </c>
      <c r="F108" s="488">
        <v>25</v>
      </c>
      <c r="G108" s="488">
        <v>20</v>
      </c>
      <c r="H108" s="471" t="s">
        <v>857</v>
      </c>
      <c r="I108" s="469"/>
      <c r="J108" s="454"/>
    </row>
    <row r="109" spans="1:10" ht="20.25" customHeight="1">
      <c r="A109" s="782"/>
      <c r="B109" s="811"/>
      <c r="C109" s="378" t="s">
        <v>898</v>
      </c>
      <c r="D109" s="378" t="s">
        <v>899</v>
      </c>
      <c r="E109" s="466" t="s">
        <v>967</v>
      </c>
      <c r="F109" s="488">
        <v>75</v>
      </c>
      <c r="G109" s="488">
        <v>60</v>
      </c>
      <c r="H109" s="471" t="s">
        <v>862</v>
      </c>
      <c r="I109" s="469"/>
      <c r="J109" s="454"/>
    </row>
    <row r="110" spans="1:10" ht="20.25" customHeight="1">
      <c r="A110" s="782"/>
      <c r="B110" s="811"/>
      <c r="C110" s="378" t="s">
        <v>968</v>
      </c>
      <c r="D110" s="378" t="s">
        <v>969</v>
      </c>
      <c r="E110" s="466" t="s">
        <v>967</v>
      </c>
      <c r="F110" s="488">
        <v>25</v>
      </c>
      <c r="G110" s="488">
        <v>15</v>
      </c>
      <c r="H110" s="471" t="s">
        <v>862</v>
      </c>
      <c r="I110" s="469"/>
      <c r="J110" s="454"/>
    </row>
    <row r="111" spans="1:10" ht="20.25" customHeight="1">
      <c r="A111" s="782"/>
      <c r="B111" s="811"/>
      <c r="C111" s="378" t="s">
        <v>970</v>
      </c>
      <c r="D111" s="378" t="s">
        <v>864</v>
      </c>
      <c r="E111" s="466" t="s">
        <v>967</v>
      </c>
      <c r="F111" s="488">
        <v>20</v>
      </c>
      <c r="G111" s="488">
        <v>0</v>
      </c>
      <c r="H111" s="471" t="s">
        <v>862</v>
      </c>
      <c r="I111" s="469"/>
      <c r="J111" s="454"/>
    </row>
    <row r="112" spans="1:10" ht="20.25" customHeight="1">
      <c r="A112" s="782"/>
      <c r="B112" s="811"/>
      <c r="C112" s="378" t="s">
        <v>971</v>
      </c>
      <c r="D112" s="378" t="s">
        <v>861</v>
      </c>
      <c r="E112" s="466" t="s">
        <v>967</v>
      </c>
      <c r="F112" s="488">
        <v>20</v>
      </c>
      <c r="G112" s="488">
        <v>0</v>
      </c>
      <c r="H112" s="471" t="s">
        <v>862</v>
      </c>
      <c r="I112" s="469"/>
      <c r="J112" s="454"/>
    </row>
    <row r="113" spans="1:10" ht="20.25" customHeight="1">
      <c r="A113" s="782"/>
      <c r="B113" s="811"/>
      <c r="C113" s="378" t="s">
        <v>972</v>
      </c>
      <c r="D113" s="378" t="s">
        <v>867</v>
      </c>
      <c r="E113" s="466" t="s">
        <v>967</v>
      </c>
      <c r="F113" s="488">
        <v>15</v>
      </c>
      <c r="G113" s="488">
        <v>10</v>
      </c>
      <c r="H113" s="471" t="s">
        <v>857</v>
      </c>
      <c r="I113" s="469"/>
      <c r="J113" s="454"/>
    </row>
    <row r="114" spans="1:10" ht="20.25" customHeight="1">
      <c r="A114" s="782"/>
      <c r="B114" s="811"/>
      <c r="C114" s="378" t="s">
        <v>930</v>
      </c>
      <c r="D114" s="378" t="s">
        <v>973</v>
      </c>
      <c r="E114" s="466" t="s">
        <v>967</v>
      </c>
      <c r="F114" s="488">
        <v>14</v>
      </c>
      <c r="G114" s="488">
        <v>7</v>
      </c>
      <c r="H114" s="471" t="s">
        <v>857</v>
      </c>
      <c r="I114" s="469"/>
      <c r="J114" s="454"/>
    </row>
    <row r="115" spans="1:10" ht="20.25" customHeight="1">
      <c r="A115" s="782"/>
      <c r="B115" s="811"/>
      <c r="C115" s="378" t="s">
        <v>976</v>
      </c>
      <c r="D115" s="379" t="s">
        <v>977</v>
      </c>
      <c r="E115" s="466" t="s">
        <v>967</v>
      </c>
      <c r="F115" s="488">
        <v>15</v>
      </c>
      <c r="G115" s="488">
        <v>15</v>
      </c>
      <c r="H115" s="471" t="s">
        <v>862</v>
      </c>
      <c r="I115" s="469"/>
      <c r="J115" s="454"/>
    </row>
    <row r="116" spans="1:10" ht="20.25" customHeight="1">
      <c r="A116" s="782"/>
      <c r="B116" s="811"/>
      <c r="C116" s="378" t="s">
        <v>978</v>
      </c>
      <c r="D116" s="379" t="s">
        <v>979</v>
      </c>
      <c r="E116" s="466" t="s">
        <v>868</v>
      </c>
      <c r="F116" s="488">
        <v>30</v>
      </c>
      <c r="G116" s="488">
        <v>20</v>
      </c>
      <c r="H116" s="471" t="s">
        <v>857</v>
      </c>
      <c r="I116" s="469"/>
      <c r="J116" s="454"/>
    </row>
    <row r="117" spans="1:10" ht="20.25" customHeight="1">
      <c r="A117" s="782"/>
      <c r="B117" s="811"/>
      <c r="C117" s="380" t="s">
        <v>878</v>
      </c>
      <c r="D117" s="394" t="s">
        <v>879</v>
      </c>
      <c r="E117" s="466" t="s">
        <v>868</v>
      </c>
      <c r="F117" s="488">
        <v>5</v>
      </c>
      <c r="G117" s="488">
        <v>5</v>
      </c>
      <c r="H117" s="471" t="s">
        <v>857</v>
      </c>
      <c r="I117" s="470"/>
      <c r="J117" s="429"/>
    </row>
    <row r="118" spans="1:10" ht="20.25" customHeight="1">
      <c r="A118" s="782"/>
      <c r="B118" s="811"/>
      <c r="C118" s="380" t="s">
        <v>869</v>
      </c>
      <c r="D118" s="394" t="s">
        <v>870</v>
      </c>
      <c r="E118" s="466" t="s">
        <v>868</v>
      </c>
      <c r="F118" s="488">
        <v>10</v>
      </c>
      <c r="G118" s="488">
        <v>10</v>
      </c>
      <c r="H118" s="471" t="s">
        <v>857</v>
      </c>
      <c r="I118" s="470"/>
      <c r="J118" s="429"/>
    </row>
    <row r="119" spans="1:10" ht="20.25" customHeight="1">
      <c r="A119" s="782"/>
      <c r="B119" s="811"/>
      <c r="C119" s="380" t="s">
        <v>980</v>
      </c>
      <c r="D119" s="394" t="s">
        <v>981</v>
      </c>
      <c r="E119" s="466" t="s">
        <v>868</v>
      </c>
      <c r="F119" s="488">
        <v>8</v>
      </c>
      <c r="G119" s="488">
        <v>8</v>
      </c>
      <c r="H119" s="471" t="s">
        <v>857</v>
      </c>
      <c r="I119" s="470"/>
      <c r="J119" s="429"/>
    </row>
    <row r="120" spans="1:10" ht="20.25" customHeight="1">
      <c r="A120" s="782" t="s">
        <v>964</v>
      </c>
      <c r="B120" s="811" t="s">
        <v>120</v>
      </c>
      <c r="C120" s="378" t="s">
        <v>965</v>
      </c>
      <c r="D120" s="378" t="s">
        <v>966</v>
      </c>
      <c r="E120" s="466" t="s">
        <v>967</v>
      </c>
      <c r="F120" s="488">
        <v>105</v>
      </c>
      <c r="G120" s="488">
        <v>80</v>
      </c>
      <c r="H120" s="471" t="s">
        <v>857</v>
      </c>
      <c r="I120" s="469"/>
      <c r="J120" s="454"/>
    </row>
    <row r="121" spans="1:10" ht="20.25" customHeight="1">
      <c r="A121" s="782"/>
      <c r="B121" s="811"/>
      <c r="C121" s="378" t="s">
        <v>854</v>
      </c>
      <c r="D121" s="378" t="s">
        <v>855</v>
      </c>
      <c r="E121" s="466" t="s">
        <v>967</v>
      </c>
      <c r="F121" s="488">
        <v>25</v>
      </c>
      <c r="G121" s="488">
        <v>20</v>
      </c>
      <c r="H121" s="471" t="s">
        <v>857</v>
      </c>
      <c r="I121" s="469"/>
      <c r="J121" s="454"/>
    </row>
    <row r="122" spans="1:10" ht="20.25" customHeight="1">
      <c r="A122" s="782"/>
      <c r="B122" s="811"/>
      <c r="C122" s="378" t="s">
        <v>898</v>
      </c>
      <c r="D122" s="378" t="s">
        <v>899</v>
      </c>
      <c r="E122" s="466" t="s">
        <v>967</v>
      </c>
      <c r="F122" s="488">
        <v>75</v>
      </c>
      <c r="G122" s="488">
        <v>60</v>
      </c>
      <c r="H122" s="471" t="s">
        <v>862</v>
      </c>
      <c r="I122" s="469"/>
      <c r="J122" s="454"/>
    </row>
    <row r="123" spans="1:10" ht="20.25" customHeight="1">
      <c r="A123" s="782"/>
      <c r="B123" s="811"/>
      <c r="C123" s="378" t="s">
        <v>968</v>
      </c>
      <c r="D123" s="378" t="s">
        <v>969</v>
      </c>
      <c r="E123" s="466" t="s">
        <v>967</v>
      </c>
      <c r="F123" s="488">
        <v>25</v>
      </c>
      <c r="G123" s="488">
        <v>15</v>
      </c>
      <c r="H123" s="471" t="s">
        <v>862</v>
      </c>
      <c r="I123" s="469"/>
      <c r="J123" s="454"/>
    </row>
    <row r="124" spans="1:10" ht="20.25" customHeight="1">
      <c r="A124" s="782"/>
      <c r="B124" s="811"/>
      <c r="C124" s="378" t="s">
        <v>970</v>
      </c>
      <c r="D124" s="378" t="s">
        <v>864</v>
      </c>
      <c r="E124" s="466" t="s">
        <v>967</v>
      </c>
      <c r="F124" s="488">
        <v>20</v>
      </c>
      <c r="G124" s="488">
        <v>0</v>
      </c>
      <c r="H124" s="471" t="s">
        <v>862</v>
      </c>
      <c r="I124" s="469"/>
      <c r="J124" s="454"/>
    </row>
    <row r="125" spans="1:10" ht="20.25" customHeight="1">
      <c r="A125" s="782"/>
      <c r="B125" s="811"/>
      <c r="C125" s="378" t="s">
        <v>971</v>
      </c>
      <c r="D125" s="378" t="s">
        <v>861</v>
      </c>
      <c r="E125" s="466" t="s">
        <v>967</v>
      </c>
      <c r="F125" s="488">
        <v>20</v>
      </c>
      <c r="G125" s="488">
        <v>0</v>
      </c>
      <c r="H125" s="471" t="s">
        <v>862</v>
      </c>
      <c r="I125" s="469"/>
      <c r="J125" s="454"/>
    </row>
    <row r="126" spans="1:10" ht="20.25" customHeight="1">
      <c r="A126" s="782"/>
      <c r="B126" s="811"/>
      <c r="C126" s="378" t="s">
        <v>972</v>
      </c>
      <c r="D126" s="378" t="s">
        <v>867</v>
      </c>
      <c r="E126" s="466" t="s">
        <v>967</v>
      </c>
      <c r="F126" s="488">
        <v>15</v>
      </c>
      <c r="G126" s="488">
        <v>10</v>
      </c>
      <c r="H126" s="471" t="s">
        <v>857</v>
      </c>
      <c r="I126" s="469"/>
      <c r="J126" s="454"/>
    </row>
    <row r="127" spans="1:10" ht="20.25" customHeight="1">
      <c r="A127" s="782"/>
      <c r="B127" s="811"/>
      <c r="C127" s="378" t="s">
        <v>930</v>
      </c>
      <c r="D127" s="378" t="s">
        <v>973</v>
      </c>
      <c r="E127" s="466" t="s">
        <v>967</v>
      </c>
      <c r="F127" s="488">
        <v>14</v>
      </c>
      <c r="G127" s="488">
        <v>7</v>
      </c>
      <c r="H127" s="471" t="s">
        <v>857</v>
      </c>
      <c r="I127" s="469"/>
      <c r="J127" s="454"/>
    </row>
    <row r="128" spans="1:10" ht="20.25" customHeight="1">
      <c r="A128" s="782"/>
      <c r="B128" s="811"/>
      <c r="C128" s="378" t="s">
        <v>976</v>
      </c>
      <c r="D128" s="379" t="s">
        <v>977</v>
      </c>
      <c r="E128" s="466" t="s">
        <v>967</v>
      </c>
      <c r="F128" s="488">
        <v>15</v>
      </c>
      <c r="G128" s="488">
        <v>15</v>
      </c>
      <c r="H128" s="471" t="s">
        <v>862</v>
      </c>
      <c r="I128" s="469"/>
      <c r="J128" s="454"/>
    </row>
    <row r="129" spans="1:10" ht="20.25" customHeight="1">
      <c r="A129" s="782"/>
      <c r="B129" s="811"/>
      <c r="C129" s="378" t="s">
        <v>978</v>
      </c>
      <c r="D129" s="379" t="s">
        <v>979</v>
      </c>
      <c r="E129" s="466" t="s">
        <v>868</v>
      </c>
      <c r="F129" s="488">
        <v>30</v>
      </c>
      <c r="G129" s="488">
        <v>20</v>
      </c>
      <c r="H129" s="471" t="s">
        <v>857</v>
      </c>
      <c r="I129" s="469"/>
      <c r="J129" s="454"/>
    </row>
    <row r="130" spans="1:10" ht="20.25" customHeight="1">
      <c r="A130" s="782"/>
      <c r="B130" s="811"/>
      <c r="C130" s="380" t="s">
        <v>878</v>
      </c>
      <c r="D130" s="394" t="s">
        <v>879</v>
      </c>
      <c r="E130" s="466" t="s">
        <v>868</v>
      </c>
      <c r="F130" s="488">
        <v>5</v>
      </c>
      <c r="G130" s="488">
        <v>5</v>
      </c>
      <c r="H130" s="471" t="s">
        <v>857</v>
      </c>
      <c r="I130" s="470"/>
      <c r="J130" s="429"/>
    </row>
    <row r="131" spans="1:10" ht="20.25" customHeight="1">
      <c r="A131" s="782"/>
      <c r="B131" s="811"/>
      <c r="C131" s="380" t="s">
        <v>869</v>
      </c>
      <c r="D131" s="394" t="s">
        <v>870</v>
      </c>
      <c r="E131" s="466" t="s">
        <v>868</v>
      </c>
      <c r="F131" s="488">
        <v>10</v>
      </c>
      <c r="G131" s="488">
        <v>10</v>
      </c>
      <c r="H131" s="471" t="s">
        <v>857</v>
      </c>
      <c r="I131" s="470"/>
      <c r="J131" s="429"/>
    </row>
    <row r="132" spans="1:10" ht="20.25" customHeight="1">
      <c r="A132" s="782"/>
      <c r="B132" s="811"/>
      <c r="C132" s="380" t="s">
        <v>980</v>
      </c>
      <c r="D132" s="394" t="s">
        <v>981</v>
      </c>
      <c r="E132" s="466" t="s">
        <v>868</v>
      </c>
      <c r="F132" s="488">
        <v>8</v>
      </c>
      <c r="G132" s="488">
        <v>8</v>
      </c>
      <c r="H132" s="471" t="s">
        <v>857</v>
      </c>
      <c r="I132" s="470"/>
      <c r="J132" s="429"/>
    </row>
    <row r="133" spans="1:10" ht="20.25" customHeight="1">
      <c r="A133" s="782" t="s">
        <v>964</v>
      </c>
      <c r="B133" s="811" t="s">
        <v>125</v>
      </c>
      <c r="C133" s="378" t="s">
        <v>965</v>
      </c>
      <c r="D133" s="378" t="s">
        <v>966</v>
      </c>
      <c r="E133" s="466" t="s">
        <v>967</v>
      </c>
      <c r="F133" s="488">
        <v>105</v>
      </c>
      <c r="G133" s="488">
        <v>80</v>
      </c>
      <c r="H133" s="471" t="s">
        <v>857</v>
      </c>
      <c r="I133" s="469"/>
      <c r="J133" s="454"/>
    </row>
    <row r="134" spans="1:10" ht="20.25" customHeight="1">
      <c r="A134" s="782"/>
      <c r="B134" s="811"/>
      <c r="C134" s="378" t="s">
        <v>854</v>
      </c>
      <c r="D134" s="378" t="s">
        <v>855</v>
      </c>
      <c r="E134" s="466" t="s">
        <v>967</v>
      </c>
      <c r="F134" s="488">
        <v>25</v>
      </c>
      <c r="G134" s="488">
        <v>20</v>
      </c>
      <c r="H134" s="471" t="s">
        <v>857</v>
      </c>
      <c r="I134" s="469"/>
      <c r="J134" s="454"/>
    </row>
    <row r="135" spans="1:10" ht="20.25" customHeight="1">
      <c r="A135" s="782"/>
      <c r="B135" s="811"/>
      <c r="C135" s="378" t="s">
        <v>982</v>
      </c>
      <c r="D135" s="378" t="s">
        <v>983</v>
      </c>
      <c r="E135" s="466" t="s">
        <v>967</v>
      </c>
      <c r="F135" s="488">
        <v>24</v>
      </c>
      <c r="G135" s="488">
        <v>17</v>
      </c>
      <c r="H135" s="471" t="s">
        <v>857</v>
      </c>
      <c r="I135" s="469"/>
      <c r="J135" s="454"/>
    </row>
    <row r="136" spans="1:10" ht="20.25" customHeight="1">
      <c r="A136" s="782"/>
      <c r="B136" s="811"/>
      <c r="C136" s="378" t="s">
        <v>898</v>
      </c>
      <c r="D136" s="378" t="s">
        <v>899</v>
      </c>
      <c r="E136" s="466" t="s">
        <v>967</v>
      </c>
      <c r="F136" s="488">
        <v>75</v>
      </c>
      <c r="G136" s="488">
        <v>60</v>
      </c>
      <c r="H136" s="471" t="s">
        <v>862</v>
      </c>
      <c r="I136" s="469"/>
      <c r="J136" s="454"/>
    </row>
    <row r="137" spans="1:10" ht="20.25" customHeight="1">
      <c r="A137" s="782"/>
      <c r="B137" s="811"/>
      <c r="C137" s="378" t="s">
        <v>968</v>
      </c>
      <c r="D137" s="378" t="s">
        <v>969</v>
      </c>
      <c r="E137" s="466" t="s">
        <v>967</v>
      </c>
      <c r="F137" s="488">
        <v>25</v>
      </c>
      <c r="G137" s="488">
        <v>15</v>
      </c>
      <c r="H137" s="471" t="s">
        <v>862</v>
      </c>
      <c r="I137" s="469"/>
      <c r="J137" s="454"/>
    </row>
    <row r="138" spans="1:10" ht="20.25" customHeight="1">
      <c r="A138" s="782"/>
      <c r="B138" s="811"/>
      <c r="C138" s="378" t="s">
        <v>970</v>
      </c>
      <c r="D138" s="378" t="s">
        <v>864</v>
      </c>
      <c r="E138" s="466" t="s">
        <v>967</v>
      </c>
      <c r="F138" s="488">
        <v>20</v>
      </c>
      <c r="G138" s="488">
        <v>0</v>
      </c>
      <c r="H138" s="471" t="s">
        <v>862</v>
      </c>
      <c r="I138" s="469"/>
      <c r="J138" s="454"/>
    </row>
    <row r="139" spans="1:10" ht="20.25" customHeight="1">
      <c r="A139" s="782"/>
      <c r="B139" s="811"/>
      <c r="C139" s="378" t="s">
        <v>971</v>
      </c>
      <c r="D139" s="378" t="s">
        <v>861</v>
      </c>
      <c r="E139" s="466" t="s">
        <v>967</v>
      </c>
      <c r="F139" s="488">
        <v>20</v>
      </c>
      <c r="G139" s="488">
        <v>0</v>
      </c>
      <c r="H139" s="471" t="s">
        <v>862</v>
      </c>
      <c r="I139" s="469"/>
      <c r="J139" s="454"/>
    </row>
    <row r="140" spans="1:10" ht="20.25" customHeight="1">
      <c r="A140" s="782"/>
      <c r="B140" s="811"/>
      <c r="C140" s="378" t="s">
        <v>976</v>
      </c>
      <c r="D140" s="379" t="s">
        <v>977</v>
      </c>
      <c r="E140" s="466" t="s">
        <v>967</v>
      </c>
      <c r="F140" s="488">
        <v>15</v>
      </c>
      <c r="G140" s="488">
        <v>15</v>
      </c>
      <c r="H140" s="471" t="s">
        <v>862</v>
      </c>
      <c r="I140" s="469"/>
      <c r="J140" s="454"/>
    </row>
    <row r="141" spans="1:10" ht="20.25" customHeight="1">
      <c r="A141" s="782"/>
      <c r="B141" s="811"/>
      <c r="C141" s="378" t="s">
        <v>978</v>
      </c>
      <c r="D141" s="379" t="s">
        <v>979</v>
      </c>
      <c r="E141" s="466" t="s">
        <v>868</v>
      </c>
      <c r="F141" s="488">
        <v>30</v>
      </c>
      <c r="G141" s="488">
        <v>20</v>
      </c>
      <c r="H141" s="471" t="s">
        <v>857</v>
      </c>
      <c r="I141" s="469"/>
      <c r="J141" s="454"/>
    </row>
    <row r="142" spans="1:10" ht="20.25" customHeight="1">
      <c r="A142" s="782"/>
      <c r="B142" s="811"/>
      <c r="C142" s="380" t="s">
        <v>878</v>
      </c>
      <c r="D142" s="394" t="s">
        <v>879</v>
      </c>
      <c r="E142" s="466" t="s">
        <v>868</v>
      </c>
      <c r="F142" s="488">
        <v>5</v>
      </c>
      <c r="G142" s="488">
        <v>5</v>
      </c>
      <c r="H142" s="471" t="s">
        <v>857</v>
      </c>
      <c r="I142" s="470"/>
      <c r="J142" s="429"/>
    </row>
    <row r="143" spans="1:10" ht="20.25" customHeight="1">
      <c r="A143" s="782"/>
      <c r="B143" s="811"/>
      <c r="C143" s="380" t="s">
        <v>980</v>
      </c>
      <c r="D143" s="394" t="s">
        <v>981</v>
      </c>
      <c r="E143" s="466" t="s">
        <v>868</v>
      </c>
      <c r="F143" s="488">
        <v>8</v>
      </c>
      <c r="G143" s="488">
        <v>8</v>
      </c>
      <c r="H143" s="471" t="s">
        <v>857</v>
      </c>
      <c r="I143" s="470"/>
      <c r="J143" s="429"/>
    </row>
    <row r="144" spans="1:10" ht="20.25" customHeight="1">
      <c r="A144" s="782"/>
      <c r="B144" s="811"/>
      <c r="C144" s="380" t="s">
        <v>869</v>
      </c>
      <c r="D144" s="394" t="s">
        <v>870</v>
      </c>
      <c r="E144" s="466" t="s">
        <v>868</v>
      </c>
      <c r="F144" s="488">
        <v>10</v>
      </c>
      <c r="G144" s="488">
        <v>10</v>
      </c>
      <c r="H144" s="471" t="s">
        <v>857</v>
      </c>
      <c r="I144" s="470"/>
      <c r="J144" s="429"/>
    </row>
    <row r="145" spans="1:10" ht="20.25" customHeight="1">
      <c r="A145" s="782" t="s">
        <v>964</v>
      </c>
      <c r="B145" s="811" t="s">
        <v>984</v>
      </c>
      <c r="C145" s="378" t="s">
        <v>965</v>
      </c>
      <c r="D145" s="378" t="s">
        <v>966</v>
      </c>
      <c r="E145" s="466" t="s">
        <v>967</v>
      </c>
      <c r="F145" s="488">
        <v>115</v>
      </c>
      <c r="G145" s="488">
        <v>80</v>
      </c>
      <c r="H145" s="471" t="s">
        <v>857</v>
      </c>
      <c r="I145" s="469"/>
      <c r="J145" s="454"/>
    </row>
    <row r="146" spans="1:10" ht="20.25" customHeight="1">
      <c r="A146" s="782"/>
      <c r="B146" s="811"/>
      <c r="C146" s="378" t="s">
        <v>854</v>
      </c>
      <c r="D146" s="378" t="s">
        <v>855</v>
      </c>
      <c r="E146" s="466" t="s">
        <v>967</v>
      </c>
      <c r="F146" s="488">
        <v>25</v>
      </c>
      <c r="G146" s="488">
        <v>20</v>
      </c>
      <c r="H146" s="471" t="s">
        <v>857</v>
      </c>
      <c r="I146" s="469"/>
      <c r="J146" s="454"/>
    </row>
    <row r="147" spans="1:10" ht="20.25" customHeight="1">
      <c r="A147" s="782"/>
      <c r="B147" s="811"/>
      <c r="C147" s="378" t="s">
        <v>982</v>
      </c>
      <c r="D147" s="378" t="s">
        <v>983</v>
      </c>
      <c r="E147" s="466" t="s">
        <v>967</v>
      </c>
      <c r="F147" s="488">
        <v>24</v>
      </c>
      <c r="G147" s="488">
        <v>17</v>
      </c>
      <c r="H147" s="471" t="s">
        <v>857</v>
      </c>
      <c r="I147" s="469"/>
      <c r="J147" s="454"/>
    </row>
    <row r="148" spans="1:10" ht="20.25" customHeight="1">
      <c r="A148" s="782"/>
      <c r="B148" s="811"/>
      <c r="C148" s="378" t="s">
        <v>898</v>
      </c>
      <c r="D148" s="378" t="s">
        <v>899</v>
      </c>
      <c r="E148" s="466" t="s">
        <v>967</v>
      </c>
      <c r="F148" s="488">
        <v>75</v>
      </c>
      <c r="G148" s="488">
        <v>60</v>
      </c>
      <c r="H148" s="471" t="s">
        <v>862</v>
      </c>
      <c r="I148" s="469"/>
      <c r="J148" s="454"/>
    </row>
    <row r="149" spans="1:10" ht="20.25" customHeight="1">
      <c r="A149" s="782"/>
      <c r="B149" s="811"/>
      <c r="C149" s="378" t="s">
        <v>968</v>
      </c>
      <c r="D149" s="378" t="s">
        <v>969</v>
      </c>
      <c r="E149" s="466" t="s">
        <v>967</v>
      </c>
      <c r="F149" s="488">
        <v>25</v>
      </c>
      <c r="G149" s="488">
        <v>15</v>
      </c>
      <c r="H149" s="471" t="s">
        <v>862</v>
      </c>
      <c r="I149" s="469"/>
      <c r="J149" s="454"/>
    </row>
    <row r="150" spans="1:10" ht="20.25" customHeight="1">
      <c r="A150" s="782"/>
      <c r="B150" s="811"/>
      <c r="C150" s="378" t="s">
        <v>970</v>
      </c>
      <c r="D150" s="378" t="s">
        <v>864</v>
      </c>
      <c r="E150" s="466" t="s">
        <v>967</v>
      </c>
      <c r="F150" s="488">
        <v>20</v>
      </c>
      <c r="G150" s="488">
        <v>0</v>
      </c>
      <c r="H150" s="471" t="s">
        <v>862</v>
      </c>
      <c r="I150" s="469"/>
      <c r="J150" s="454"/>
    </row>
    <row r="151" spans="1:10" ht="20.25" customHeight="1">
      <c r="A151" s="782"/>
      <c r="B151" s="811"/>
      <c r="C151" s="378" t="s">
        <v>971</v>
      </c>
      <c r="D151" s="378" t="s">
        <v>861</v>
      </c>
      <c r="E151" s="466" t="s">
        <v>967</v>
      </c>
      <c r="F151" s="488">
        <v>20</v>
      </c>
      <c r="G151" s="488">
        <v>0</v>
      </c>
      <c r="H151" s="471" t="s">
        <v>862</v>
      </c>
      <c r="I151" s="469"/>
      <c r="J151" s="454"/>
    </row>
    <row r="152" spans="1:10" ht="20.25" customHeight="1">
      <c r="A152" s="782"/>
      <c r="B152" s="811"/>
      <c r="C152" s="378" t="s">
        <v>985</v>
      </c>
      <c r="D152" s="378" t="s">
        <v>986</v>
      </c>
      <c r="E152" s="466" t="s">
        <v>967</v>
      </c>
      <c r="F152" s="488">
        <v>7.5</v>
      </c>
      <c r="G152" s="488">
        <v>5</v>
      </c>
      <c r="H152" s="471" t="s">
        <v>857</v>
      </c>
      <c r="I152" s="469"/>
      <c r="J152" s="454"/>
    </row>
    <row r="153" spans="1:10" ht="20.25" customHeight="1">
      <c r="A153" s="782"/>
      <c r="B153" s="811"/>
      <c r="C153" s="378" t="s">
        <v>976</v>
      </c>
      <c r="D153" s="379" t="s">
        <v>977</v>
      </c>
      <c r="E153" s="466" t="s">
        <v>967</v>
      </c>
      <c r="F153" s="488">
        <v>15</v>
      </c>
      <c r="G153" s="488">
        <v>15</v>
      </c>
      <c r="H153" s="471" t="s">
        <v>862</v>
      </c>
      <c r="I153" s="469"/>
      <c r="J153" s="454"/>
    </row>
    <row r="154" spans="1:10" ht="20.25" customHeight="1">
      <c r="A154" s="782"/>
      <c r="B154" s="811"/>
      <c r="C154" s="378" t="s">
        <v>978</v>
      </c>
      <c r="D154" s="379" t="s">
        <v>979</v>
      </c>
      <c r="E154" s="466" t="s">
        <v>868</v>
      </c>
      <c r="F154" s="488">
        <v>30</v>
      </c>
      <c r="G154" s="488">
        <v>20</v>
      </c>
      <c r="H154" s="471" t="s">
        <v>857</v>
      </c>
      <c r="I154" s="469"/>
      <c r="J154" s="454"/>
    </row>
    <row r="155" spans="1:10" ht="20.25" customHeight="1">
      <c r="A155" s="782"/>
      <c r="B155" s="811"/>
      <c r="C155" s="380" t="s">
        <v>878</v>
      </c>
      <c r="D155" s="394" t="s">
        <v>879</v>
      </c>
      <c r="E155" s="466" t="s">
        <v>868</v>
      </c>
      <c r="F155" s="488">
        <v>5</v>
      </c>
      <c r="G155" s="488">
        <v>5</v>
      </c>
      <c r="H155" s="471" t="s">
        <v>857</v>
      </c>
      <c r="I155" s="470"/>
      <c r="J155" s="429"/>
    </row>
    <row r="156" spans="1:10" ht="20.25" customHeight="1">
      <c r="A156" s="782"/>
      <c r="B156" s="811"/>
      <c r="C156" s="380" t="s">
        <v>980</v>
      </c>
      <c r="D156" s="394" t="s">
        <v>981</v>
      </c>
      <c r="E156" s="466" t="s">
        <v>868</v>
      </c>
      <c r="F156" s="488">
        <v>8</v>
      </c>
      <c r="G156" s="488">
        <v>8</v>
      </c>
      <c r="H156" s="471" t="s">
        <v>857</v>
      </c>
      <c r="I156" s="470"/>
      <c r="J156" s="429"/>
    </row>
    <row r="157" spans="1:10" ht="20.25" customHeight="1">
      <c r="A157" s="782"/>
      <c r="B157" s="811"/>
      <c r="C157" s="380" t="s">
        <v>869</v>
      </c>
      <c r="D157" s="394" t="s">
        <v>870</v>
      </c>
      <c r="E157" s="466" t="s">
        <v>868</v>
      </c>
      <c r="F157" s="488">
        <v>10</v>
      </c>
      <c r="G157" s="488">
        <v>10</v>
      </c>
      <c r="H157" s="471" t="s">
        <v>857</v>
      </c>
      <c r="I157" s="470"/>
      <c r="J157" s="429"/>
    </row>
    <row r="158" spans="1:10" ht="20.25" customHeight="1">
      <c r="A158" s="782" t="s">
        <v>964</v>
      </c>
      <c r="B158" s="788" t="s">
        <v>140</v>
      </c>
      <c r="C158" s="471" t="s">
        <v>965</v>
      </c>
      <c r="D158" s="471" t="s">
        <v>987</v>
      </c>
      <c r="E158" s="466" t="s">
        <v>988</v>
      </c>
      <c r="F158" s="488">
        <v>100</v>
      </c>
      <c r="G158" s="488">
        <v>75</v>
      </c>
      <c r="H158" s="471" t="s">
        <v>857</v>
      </c>
      <c r="I158" s="469"/>
      <c r="J158" s="454"/>
    </row>
    <row r="159" spans="1:10" ht="20.25" customHeight="1">
      <c r="A159" s="782"/>
      <c r="B159" s="788"/>
      <c r="C159" s="378" t="s">
        <v>898</v>
      </c>
      <c r="D159" s="378" t="s">
        <v>899</v>
      </c>
      <c r="E159" s="466" t="s">
        <v>988</v>
      </c>
      <c r="F159" s="488">
        <v>45</v>
      </c>
      <c r="G159" s="488">
        <v>35</v>
      </c>
      <c r="H159" s="471" t="s">
        <v>862</v>
      </c>
      <c r="I159" s="469"/>
      <c r="J159" s="454"/>
    </row>
    <row r="160" spans="1:10" ht="20.25" customHeight="1">
      <c r="A160" s="782"/>
      <c r="B160" s="788"/>
      <c r="C160" s="378" t="s">
        <v>989</v>
      </c>
      <c r="D160" s="378" t="s">
        <v>990</v>
      </c>
      <c r="E160" s="466" t="s">
        <v>988</v>
      </c>
      <c r="F160" s="488">
        <v>6.95</v>
      </c>
      <c r="G160" s="488">
        <v>4.5</v>
      </c>
      <c r="H160" s="471" t="s">
        <v>857</v>
      </c>
      <c r="I160" s="469"/>
      <c r="J160" s="454"/>
    </row>
    <row r="161" spans="1:10" ht="20.25" customHeight="1">
      <c r="A161" s="782"/>
      <c r="B161" s="788"/>
      <c r="C161" s="784" t="s">
        <v>991</v>
      </c>
      <c r="D161" s="784" t="s">
        <v>992</v>
      </c>
      <c r="E161" s="466" t="s">
        <v>988</v>
      </c>
      <c r="F161" s="488">
        <v>9.9499999999999993</v>
      </c>
      <c r="G161" s="488">
        <v>5.95</v>
      </c>
      <c r="H161" s="471" t="s">
        <v>857</v>
      </c>
      <c r="I161" s="785" t="s">
        <v>993</v>
      </c>
      <c r="J161" s="454"/>
    </row>
    <row r="162" spans="1:10" ht="20.25" customHeight="1">
      <c r="A162" s="782"/>
      <c r="B162" s="788"/>
      <c r="C162" s="784"/>
      <c r="D162" s="784"/>
      <c r="E162" s="466" t="s">
        <v>988</v>
      </c>
      <c r="F162" s="488">
        <v>45</v>
      </c>
      <c r="G162" s="488">
        <v>25</v>
      </c>
      <c r="H162" s="471" t="s">
        <v>862</v>
      </c>
      <c r="I162" s="785"/>
      <c r="J162" s="454"/>
    </row>
    <row r="163" spans="1:10" ht="20.25" customHeight="1">
      <c r="A163" s="782"/>
      <c r="B163" s="788"/>
      <c r="C163" s="378" t="s">
        <v>994</v>
      </c>
      <c r="D163" s="378" t="s">
        <v>995</v>
      </c>
      <c r="E163" s="466" t="s">
        <v>988</v>
      </c>
      <c r="F163" s="488">
        <v>45</v>
      </c>
      <c r="G163" s="488">
        <v>15</v>
      </c>
      <c r="H163" s="471" t="s">
        <v>862</v>
      </c>
      <c r="I163" s="469"/>
      <c r="J163" s="454"/>
    </row>
    <row r="164" spans="1:10" ht="20.25" customHeight="1">
      <c r="A164" s="782"/>
      <c r="B164" s="788"/>
      <c r="C164" s="378" t="s">
        <v>996</v>
      </c>
      <c r="D164" s="378" t="s">
        <v>990</v>
      </c>
      <c r="E164" s="466" t="s">
        <v>988</v>
      </c>
      <c r="F164" s="488">
        <v>10</v>
      </c>
      <c r="G164" s="488">
        <v>10</v>
      </c>
      <c r="H164" s="471" t="s">
        <v>862</v>
      </c>
      <c r="I164" s="469"/>
      <c r="J164" s="454"/>
    </row>
    <row r="165" spans="1:10" ht="20.25" customHeight="1">
      <c r="A165" s="782"/>
      <c r="B165" s="788"/>
      <c r="C165" s="378" t="s">
        <v>997</v>
      </c>
      <c r="D165" s="378" t="s">
        <v>992</v>
      </c>
      <c r="E165" s="466" t="s">
        <v>988</v>
      </c>
      <c r="F165" s="488">
        <v>25</v>
      </c>
      <c r="G165" s="488">
        <v>0</v>
      </c>
      <c r="H165" s="471" t="s">
        <v>862</v>
      </c>
      <c r="I165" s="469"/>
      <c r="J165" s="454"/>
    </row>
    <row r="166" spans="1:10" ht="20.25" customHeight="1">
      <c r="A166" s="782"/>
      <c r="B166" s="788"/>
      <c r="C166" s="378" t="s">
        <v>930</v>
      </c>
      <c r="D166" s="379" t="s">
        <v>998</v>
      </c>
      <c r="E166" s="466" t="s">
        <v>868</v>
      </c>
      <c r="F166" s="488">
        <v>16</v>
      </c>
      <c r="G166" s="488">
        <v>16</v>
      </c>
      <c r="H166" s="471" t="s">
        <v>857</v>
      </c>
      <c r="I166" s="469"/>
      <c r="J166" s="454"/>
    </row>
    <row r="167" spans="1:10" ht="20.25" customHeight="1">
      <c r="A167" s="782"/>
      <c r="B167" s="788"/>
      <c r="C167" s="378" t="s">
        <v>869</v>
      </c>
      <c r="D167" s="379" t="s">
        <v>870</v>
      </c>
      <c r="E167" s="466" t="s">
        <v>868</v>
      </c>
      <c r="F167" s="488">
        <v>8</v>
      </c>
      <c r="G167" s="488">
        <v>8</v>
      </c>
      <c r="H167" s="471" t="s">
        <v>857</v>
      </c>
      <c r="I167" s="469"/>
      <c r="J167" s="454"/>
    </row>
    <row r="168" spans="1:10" ht="20.25" customHeight="1">
      <c r="A168" s="782"/>
      <c r="B168" s="788"/>
      <c r="C168" s="380" t="s">
        <v>878</v>
      </c>
      <c r="D168" s="394" t="s">
        <v>879</v>
      </c>
      <c r="E168" s="466" t="s">
        <v>868</v>
      </c>
      <c r="F168" s="488">
        <v>5</v>
      </c>
      <c r="G168" s="488">
        <v>5</v>
      </c>
      <c r="H168" s="471" t="s">
        <v>857</v>
      </c>
      <c r="I168" s="470"/>
      <c r="J168" s="429"/>
    </row>
    <row r="169" spans="1:10" ht="20.25" customHeight="1">
      <c r="A169" s="806" t="s">
        <v>999</v>
      </c>
      <c r="B169" s="812" t="s">
        <v>158</v>
      </c>
      <c r="C169" s="395" t="s">
        <v>854</v>
      </c>
      <c r="D169" s="395" t="s">
        <v>855</v>
      </c>
      <c r="E169" s="396" t="s">
        <v>868</v>
      </c>
      <c r="F169" s="488">
        <v>116</v>
      </c>
      <c r="G169" s="488">
        <v>92</v>
      </c>
      <c r="H169" s="397" t="s">
        <v>857</v>
      </c>
      <c r="I169" s="469"/>
      <c r="J169" s="454"/>
    </row>
    <row r="170" spans="1:10" ht="20.25" customHeight="1">
      <c r="A170" s="806"/>
      <c r="B170" s="812"/>
      <c r="C170" s="395" t="s">
        <v>1000</v>
      </c>
      <c r="D170" s="395" t="s">
        <v>1001</v>
      </c>
      <c r="E170" s="396" t="s">
        <v>868</v>
      </c>
      <c r="F170" s="488">
        <v>20</v>
      </c>
      <c r="G170" s="488">
        <v>19</v>
      </c>
      <c r="H170" s="397" t="s">
        <v>857</v>
      </c>
      <c r="I170" s="469"/>
      <c r="J170" s="454"/>
    </row>
    <row r="171" spans="1:10" ht="20.25" customHeight="1">
      <c r="A171" s="806"/>
      <c r="B171" s="812"/>
      <c r="C171" s="395" t="s">
        <v>1002</v>
      </c>
      <c r="D171" s="395" t="s">
        <v>899</v>
      </c>
      <c r="E171" s="396" t="s">
        <v>868</v>
      </c>
      <c r="F171" s="488">
        <v>77</v>
      </c>
      <c r="G171" s="488">
        <v>61</v>
      </c>
      <c r="H171" s="397" t="s">
        <v>862</v>
      </c>
      <c r="I171" s="469"/>
      <c r="J171" s="454"/>
    </row>
    <row r="172" spans="1:10" ht="20.25" customHeight="1">
      <c r="A172" s="806"/>
      <c r="B172" s="812"/>
      <c r="C172" s="395" t="s">
        <v>1003</v>
      </c>
      <c r="D172" s="395" t="s">
        <v>1004</v>
      </c>
      <c r="E172" s="396" t="s">
        <v>868</v>
      </c>
      <c r="F172" s="488">
        <v>59</v>
      </c>
      <c r="G172" s="488">
        <v>40</v>
      </c>
      <c r="H172" s="397" t="s">
        <v>862</v>
      </c>
      <c r="I172" s="469"/>
      <c r="J172" s="454"/>
    </row>
    <row r="173" spans="1:10" ht="20.25" customHeight="1">
      <c r="A173" s="806"/>
      <c r="B173" s="812"/>
      <c r="C173" s="395" t="s">
        <v>1005</v>
      </c>
      <c r="D173" s="395" t="s">
        <v>2032</v>
      </c>
      <c r="E173" s="396" t="s">
        <v>868</v>
      </c>
      <c r="F173" s="488">
        <v>31</v>
      </c>
      <c r="G173" s="488">
        <v>31</v>
      </c>
      <c r="H173" s="397" t="s">
        <v>857</v>
      </c>
      <c r="I173" s="469" t="s">
        <v>1006</v>
      </c>
      <c r="J173" s="454"/>
    </row>
    <row r="174" spans="1:10" ht="20.25" customHeight="1">
      <c r="A174" s="806"/>
      <c r="B174" s="812"/>
      <c r="C174" s="395" t="s">
        <v>1007</v>
      </c>
      <c r="D174" s="395" t="s">
        <v>1008</v>
      </c>
      <c r="E174" s="398" t="s">
        <v>868</v>
      </c>
      <c r="F174" s="488"/>
      <c r="G174" s="488"/>
      <c r="H174" s="399"/>
      <c r="I174" s="469" t="s">
        <v>1009</v>
      </c>
      <c r="J174" s="454"/>
    </row>
    <row r="175" spans="1:10" ht="20.25" customHeight="1">
      <c r="A175" s="806"/>
      <c r="B175" s="812"/>
      <c r="C175" s="395" t="s">
        <v>1010</v>
      </c>
      <c r="D175" s="395" t="s">
        <v>1011</v>
      </c>
      <c r="E175" s="398" t="s">
        <v>868</v>
      </c>
      <c r="F175" s="488">
        <v>39</v>
      </c>
      <c r="G175" s="488">
        <v>39</v>
      </c>
      <c r="H175" s="399" t="s">
        <v>862</v>
      </c>
      <c r="I175" s="469"/>
      <c r="J175" s="454"/>
    </row>
    <row r="176" spans="1:10" ht="20.25" customHeight="1">
      <c r="A176" s="806"/>
      <c r="B176" s="812"/>
      <c r="C176" s="395" t="s">
        <v>3231</v>
      </c>
      <c r="D176" s="378" t="s">
        <v>1052</v>
      </c>
      <c r="E176" s="398" t="s">
        <v>3232</v>
      </c>
      <c r="F176" s="488">
        <v>8</v>
      </c>
      <c r="G176" s="488">
        <v>8</v>
      </c>
      <c r="H176" s="399" t="s">
        <v>3233</v>
      </c>
      <c r="I176" s="619"/>
      <c r="J176" s="620"/>
    </row>
    <row r="177" spans="1:10" ht="20.25" customHeight="1">
      <c r="A177" s="806"/>
      <c r="B177" s="812"/>
      <c r="C177" s="380" t="s">
        <v>878</v>
      </c>
      <c r="D177" s="394" t="s">
        <v>879</v>
      </c>
      <c r="E177" s="466" t="s">
        <v>868</v>
      </c>
      <c r="F177" s="488">
        <v>5</v>
      </c>
      <c r="G177" s="488">
        <v>5</v>
      </c>
      <c r="H177" s="471" t="s">
        <v>857</v>
      </c>
      <c r="I177" s="470"/>
      <c r="J177" s="429"/>
    </row>
    <row r="178" spans="1:10" ht="20.25" customHeight="1">
      <c r="A178" s="806" t="s">
        <v>999</v>
      </c>
      <c r="B178" s="812" t="s">
        <v>155</v>
      </c>
      <c r="C178" s="395" t="s">
        <v>1010</v>
      </c>
      <c r="D178" s="395" t="s">
        <v>1011</v>
      </c>
      <c r="E178" s="396" t="s">
        <v>868</v>
      </c>
      <c r="F178" s="488">
        <v>30</v>
      </c>
      <c r="G178" s="488">
        <v>30</v>
      </c>
      <c r="H178" s="397" t="s">
        <v>862</v>
      </c>
      <c r="I178" s="469"/>
      <c r="J178" s="454"/>
    </row>
    <row r="179" spans="1:10" ht="20.25" customHeight="1">
      <c r="A179" s="806"/>
      <c r="B179" s="812"/>
      <c r="C179" s="395" t="s">
        <v>854</v>
      </c>
      <c r="D179" s="395" t="s">
        <v>855</v>
      </c>
      <c r="E179" s="396" t="s">
        <v>868</v>
      </c>
      <c r="F179" s="488">
        <v>113</v>
      </c>
      <c r="G179" s="488">
        <v>89</v>
      </c>
      <c r="H179" s="397" t="s">
        <v>857</v>
      </c>
      <c r="I179" s="469"/>
      <c r="J179" s="454"/>
    </row>
    <row r="180" spans="1:10" ht="20.25" customHeight="1">
      <c r="A180" s="806"/>
      <c r="B180" s="812"/>
      <c r="C180" s="395" t="s">
        <v>1000</v>
      </c>
      <c r="D180" s="395" t="s">
        <v>1001</v>
      </c>
      <c r="E180" s="396" t="s">
        <v>868</v>
      </c>
      <c r="F180" s="488">
        <v>20</v>
      </c>
      <c r="G180" s="488">
        <v>19</v>
      </c>
      <c r="H180" s="397" t="s">
        <v>857</v>
      </c>
      <c r="I180" s="469"/>
      <c r="J180" s="454"/>
    </row>
    <row r="181" spans="1:10" ht="20.25" customHeight="1">
      <c r="A181" s="806"/>
      <c r="B181" s="812"/>
      <c r="C181" s="395" t="s">
        <v>1002</v>
      </c>
      <c r="D181" s="395" t="s">
        <v>899</v>
      </c>
      <c r="E181" s="396" t="s">
        <v>868</v>
      </c>
      <c r="F181" s="488">
        <v>75</v>
      </c>
      <c r="G181" s="488">
        <v>59</v>
      </c>
      <c r="H181" s="397" t="s">
        <v>862</v>
      </c>
      <c r="I181" s="469"/>
      <c r="J181" s="454"/>
    </row>
    <row r="182" spans="1:10" ht="20.25" customHeight="1">
      <c r="A182" s="806"/>
      <c r="B182" s="812"/>
      <c r="C182" s="395" t="s">
        <v>1003</v>
      </c>
      <c r="D182" s="395" t="s">
        <v>1004</v>
      </c>
      <c r="E182" s="396" t="s">
        <v>868</v>
      </c>
      <c r="F182" s="488">
        <v>57</v>
      </c>
      <c r="G182" s="488">
        <v>39</v>
      </c>
      <c r="H182" s="397" t="s">
        <v>862</v>
      </c>
      <c r="I182" s="469"/>
      <c r="J182" s="454"/>
    </row>
    <row r="183" spans="1:10" ht="20.25" customHeight="1">
      <c r="A183" s="806"/>
      <c r="B183" s="812"/>
      <c r="C183" s="395" t="s">
        <v>1007</v>
      </c>
      <c r="D183" s="395" t="s">
        <v>1008</v>
      </c>
      <c r="E183" s="398" t="s">
        <v>868</v>
      </c>
      <c r="F183" s="488"/>
      <c r="G183" s="488"/>
      <c r="H183" s="399"/>
      <c r="I183" s="469" t="s">
        <v>1009</v>
      </c>
      <c r="J183" s="454"/>
    </row>
    <row r="184" spans="1:10" ht="20.25" customHeight="1">
      <c r="A184" s="806"/>
      <c r="B184" s="812"/>
      <c r="C184" s="380" t="s">
        <v>878</v>
      </c>
      <c r="D184" s="394" t="s">
        <v>879</v>
      </c>
      <c r="E184" s="466" t="s">
        <v>868</v>
      </c>
      <c r="F184" s="488">
        <v>5</v>
      </c>
      <c r="G184" s="488">
        <v>5</v>
      </c>
      <c r="H184" s="471" t="s">
        <v>857</v>
      </c>
      <c r="I184" s="470"/>
      <c r="J184" s="429"/>
    </row>
    <row r="185" spans="1:10" ht="20.25" customHeight="1">
      <c r="A185" s="806" t="s">
        <v>999</v>
      </c>
      <c r="B185" s="813" t="s">
        <v>180</v>
      </c>
      <c r="C185" s="400" t="s">
        <v>971</v>
      </c>
      <c r="D185" s="400" t="s">
        <v>861</v>
      </c>
      <c r="E185" s="396" t="s">
        <v>868</v>
      </c>
      <c r="F185" s="488">
        <v>60</v>
      </c>
      <c r="G185" s="488">
        <v>60</v>
      </c>
      <c r="H185" s="401" t="s">
        <v>862</v>
      </c>
      <c r="I185" s="469"/>
      <c r="J185" s="454"/>
    </row>
    <row r="186" spans="1:10" ht="20.25" customHeight="1">
      <c r="A186" s="806"/>
      <c r="B186" s="813"/>
      <c r="C186" s="395" t="s">
        <v>1012</v>
      </c>
      <c r="D186" s="395" t="s">
        <v>872</v>
      </c>
      <c r="E186" s="396" t="s">
        <v>868</v>
      </c>
      <c r="F186" s="488">
        <v>95</v>
      </c>
      <c r="G186" s="488">
        <v>95</v>
      </c>
      <c r="H186" s="397" t="s">
        <v>857</v>
      </c>
      <c r="I186" s="469"/>
      <c r="J186" s="454"/>
    </row>
    <row r="187" spans="1:10" ht="20.25" customHeight="1">
      <c r="A187" s="806"/>
      <c r="B187" s="813"/>
      <c r="C187" s="400" t="s">
        <v>1013</v>
      </c>
      <c r="D187" s="400" t="s">
        <v>1014</v>
      </c>
      <c r="E187" s="398" t="s">
        <v>868</v>
      </c>
      <c r="F187" s="488"/>
      <c r="G187" s="488"/>
      <c r="H187" s="397"/>
      <c r="I187" s="469" t="s">
        <v>1015</v>
      </c>
      <c r="J187" s="454"/>
    </row>
    <row r="188" spans="1:10" ht="20.25" customHeight="1">
      <c r="A188" s="806"/>
      <c r="B188" s="813"/>
      <c r="C188" s="395" t="s">
        <v>1016</v>
      </c>
      <c r="D188" s="395" t="s">
        <v>987</v>
      </c>
      <c r="E188" s="396" t="s">
        <v>868</v>
      </c>
      <c r="F188" s="488"/>
      <c r="G188" s="488"/>
      <c r="H188" s="397"/>
      <c r="I188" s="469" t="s">
        <v>1015</v>
      </c>
      <c r="J188" s="454"/>
    </row>
    <row r="189" spans="1:10" ht="20.25" customHeight="1">
      <c r="A189" s="806" t="s">
        <v>999</v>
      </c>
      <c r="B189" s="813" t="s">
        <v>176</v>
      </c>
      <c r="C189" s="625" t="s">
        <v>3258</v>
      </c>
      <c r="D189" s="395" t="s">
        <v>859</v>
      </c>
      <c r="E189" s="624" t="s">
        <v>868</v>
      </c>
      <c r="F189" s="488">
        <v>130</v>
      </c>
      <c r="G189" s="488">
        <v>130</v>
      </c>
      <c r="H189" s="402" t="s">
        <v>3264</v>
      </c>
      <c r="I189" s="622"/>
      <c r="J189" s="623"/>
    </row>
    <row r="190" spans="1:10" ht="20.25" customHeight="1">
      <c r="A190" s="806"/>
      <c r="B190" s="813"/>
      <c r="C190" s="621" t="s">
        <v>3259</v>
      </c>
      <c r="D190" s="409" t="s">
        <v>3262</v>
      </c>
      <c r="E190" s="398" t="s">
        <v>868</v>
      </c>
      <c r="F190" s="488">
        <v>0</v>
      </c>
      <c r="G190" s="488">
        <v>50</v>
      </c>
      <c r="H190" s="397" t="s">
        <v>3265</v>
      </c>
      <c r="I190" s="622"/>
      <c r="J190" s="623"/>
    </row>
    <row r="191" spans="1:10" ht="20.25" customHeight="1">
      <c r="A191" s="806"/>
      <c r="B191" s="813"/>
      <c r="C191" s="459" t="s">
        <v>3260</v>
      </c>
      <c r="D191" s="409" t="s">
        <v>3263</v>
      </c>
      <c r="E191" s="398" t="s">
        <v>868</v>
      </c>
      <c r="F191" s="488">
        <v>100</v>
      </c>
      <c r="G191" s="488">
        <v>100</v>
      </c>
      <c r="H191" s="626" t="s">
        <v>3266</v>
      </c>
      <c r="I191" s="469"/>
      <c r="J191" s="454"/>
    </row>
    <row r="192" spans="1:10" ht="20.25" customHeight="1">
      <c r="A192" s="806"/>
      <c r="B192" s="813"/>
      <c r="C192" s="395" t="s">
        <v>3261</v>
      </c>
      <c r="D192" s="395" t="s">
        <v>1001</v>
      </c>
      <c r="E192" s="398" t="s">
        <v>868</v>
      </c>
      <c r="F192" s="488"/>
      <c r="G192" s="488"/>
      <c r="H192" s="398"/>
      <c r="I192" s="469"/>
      <c r="J192" s="454"/>
    </row>
    <row r="193" spans="1:10" ht="20.25" customHeight="1">
      <c r="A193" s="806" t="s">
        <v>999</v>
      </c>
      <c r="B193" s="813" t="s">
        <v>189</v>
      </c>
      <c r="C193" s="815" t="s">
        <v>965</v>
      </c>
      <c r="D193" s="817" t="s">
        <v>966</v>
      </c>
      <c r="E193" s="460" t="s">
        <v>1019</v>
      </c>
      <c r="F193" s="488">
        <v>310000</v>
      </c>
      <c r="G193" s="488">
        <v>310000</v>
      </c>
      <c r="H193" s="579" t="s">
        <v>857</v>
      </c>
      <c r="I193" s="469" t="s">
        <v>1020</v>
      </c>
      <c r="J193" s="454"/>
    </row>
    <row r="194" spans="1:10" ht="20.25" customHeight="1">
      <c r="A194" s="806"/>
      <c r="B194" s="813"/>
      <c r="C194" s="815"/>
      <c r="D194" s="817"/>
      <c r="E194" s="460" t="s">
        <v>1019</v>
      </c>
      <c r="F194" s="488">
        <v>215000</v>
      </c>
      <c r="G194" s="488">
        <v>215000</v>
      </c>
      <c r="H194" s="579" t="s">
        <v>857</v>
      </c>
      <c r="I194" s="469" t="s">
        <v>1021</v>
      </c>
      <c r="J194" s="454"/>
    </row>
    <row r="195" spans="1:10" ht="20.25" customHeight="1">
      <c r="A195" s="806"/>
      <c r="B195" s="813"/>
      <c r="C195" s="815"/>
      <c r="D195" s="817"/>
      <c r="E195" s="460" t="s">
        <v>1019</v>
      </c>
      <c r="F195" s="488">
        <v>210000</v>
      </c>
      <c r="G195" s="488">
        <v>210000</v>
      </c>
      <c r="H195" s="579" t="s">
        <v>857</v>
      </c>
      <c r="I195" s="469" t="s">
        <v>1022</v>
      </c>
      <c r="J195" s="454"/>
    </row>
    <row r="196" spans="1:10" ht="20.25" customHeight="1">
      <c r="A196" s="806"/>
      <c r="B196" s="813"/>
      <c r="C196" s="815"/>
      <c r="D196" s="817"/>
      <c r="E196" s="460" t="s">
        <v>1019</v>
      </c>
      <c r="F196" s="488">
        <v>205000</v>
      </c>
      <c r="G196" s="488">
        <v>205000</v>
      </c>
      <c r="H196" s="579" t="s">
        <v>857</v>
      </c>
      <c r="I196" s="469" t="s">
        <v>1023</v>
      </c>
      <c r="J196" s="454"/>
    </row>
    <row r="197" spans="1:10" ht="20.25" customHeight="1">
      <c r="A197" s="806"/>
      <c r="B197" s="813"/>
      <c r="C197" s="459" t="s">
        <v>860</v>
      </c>
      <c r="D197" s="459" t="s">
        <v>861</v>
      </c>
      <c r="E197" s="460" t="s">
        <v>1019</v>
      </c>
      <c r="F197" s="488">
        <v>185000</v>
      </c>
      <c r="G197" s="488">
        <v>185000</v>
      </c>
      <c r="H197" s="402" t="s">
        <v>862</v>
      </c>
      <c r="I197" s="469"/>
      <c r="J197" s="454"/>
    </row>
    <row r="198" spans="1:10" ht="20.25" customHeight="1">
      <c r="A198" s="806"/>
      <c r="B198" s="813"/>
      <c r="C198" s="395" t="s">
        <v>1018</v>
      </c>
      <c r="D198" s="395" t="s">
        <v>1001</v>
      </c>
      <c r="E198" s="398" t="s">
        <v>1019</v>
      </c>
      <c r="F198" s="489"/>
      <c r="G198" s="489"/>
      <c r="H198" s="398"/>
      <c r="I198" s="403">
        <v>0.2</v>
      </c>
      <c r="J198" s="430"/>
    </row>
    <row r="199" spans="1:10" ht="20.25" customHeight="1">
      <c r="A199" s="806"/>
      <c r="B199" s="813"/>
      <c r="C199" s="378" t="s">
        <v>878</v>
      </c>
      <c r="D199" s="379" t="s">
        <v>879</v>
      </c>
      <c r="E199" s="466" t="s">
        <v>868</v>
      </c>
      <c r="F199" s="488">
        <v>5</v>
      </c>
      <c r="G199" s="488">
        <v>5</v>
      </c>
      <c r="H199" s="471" t="s">
        <v>857</v>
      </c>
      <c r="I199" s="469"/>
      <c r="J199" s="454"/>
    </row>
    <row r="200" spans="1:10" ht="20.25" customHeight="1">
      <c r="A200" s="808" t="s">
        <v>999</v>
      </c>
      <c r="B200" s="812" t="s">
        <v>2033</v>
      </c>
      <c r="C200" s="395" t="s">
        <v>858</v>
      </c>
      <c r="D200" s="395" t="s">
        <v>859</v>
      </c>
      <c r="E200" s="467" t="s">
        <v>868</v>
      </c>
      <c r="F200" s="488">
        <v>40</v>
      </c>
      <c r="G200" s="490">
        <v>35</v>
      </c>
      <c r="H200" s="397" t="s">
        <v>857</v>
      </c>
      <c r="I200" s="469"/>
      <c r="J200" s="454"/>
    </row>
    <row r="201" spans="1:10" ht="20.25" customHeight="1">
      <c r="A201" s="808"/>
      <c r="B201" s="812"/>
      <c r="C201" s="395" t="s">
        <v>854</v>
      </c>
      <c r="D201" s="404" t="s">
        <v>966</v>
      </c>
      <c r="E201" s="467" t="s">
        <v>868</v>
      </c>
      <c r="F201" s="488">
        <v>15</v>
      </c>
      <c r="G201" s="490">
        <v>0</v>
      </c>
      <c r="H201" s="397" t="s">
        <v>857</v>
      </c>
      <c r="I201" s="469"/>
      <c r="J201" s="454"/>
    </row>
    <row r="202" spans="1:10" ht="20.25" customHeight="1">
      <c r="A202" s="808"/>
      <c r="B202" s="812"/>
      <c r="C202" s="395" t="s">
        <v>1024</v>
      </c>
      <c r="D202" s="395" t="s">
        <v>861</v>
      </c>
      <c r="E202" s="467" t="s">
        <v>868</v>
      </c>
      <c r="F202" s="488">
        <v>40</v>
      </c>
      <c r="G202" s="490">
        <v>35</v>
      </c>
      <c r="H202" s="397" t="s">
        <v>862</v>
      </c>
      <c r="I202" s="469"/>
      <c r="J202" s="454"/>
    </row>
    <row r="203" spans="1:10" ht="20.25" customHeight="1">
      <c r="A203" s="808"/>
      <c r="B203" s="812"/>
      <c r="C203" s="395" t="s">
        <v>1025</v>
      </c>
      <c r="D203" s="395" t="s">
        <v>1026</v>
      </c>
      <c r="E203" s="467" t="s">
        <v>868</v>
      </c>
      <c r="F203" s="490">
        <v>12</v>
      </c>
      <c r="G203" s="490">
        <v>12</v>
      </c>
      <c r="H203" s="397" t="s">
        <v>862</v>
      </c>
      <c r="I203" s="469"/>
      <c r="J203" s="454"/>
    </row>
    <row r="204" spans="1:10" ht="20.25" customHeight="1">
      <c r="A204" s="808"/>
      <c r="B204" s="812"/>
      <c r="C204" s="395" t="s">
        <v>1027</v>
      </c>
      <c r="D204" s="395" t="s">
        <v>1028</v>
      </c>
      <c r="E204" s="467" t="s">
        <v>868</v>
      </c>
      <c r="F204" s="490">
        <v>40</v>
      </c>
      <c r="G204" s="490">
        <v>0</v>
      </c>
      <c r="H204" s="397" t="s">
        <v>862</v>
      </c>
      <c r="I204" s="469"/>
      <c r="J204" s="454"/>
    </row>
    <row r="205" spans="1:10" ht="20.25" customHeight="1">
      <c r="A205" s="808"/>
      <c r="B205" s="812"/>
      <c r="C205" s="395" t="s">
        <v>1029</v>
      </c>
      <c r="D205" s="404" t="s">
        <v>1030</v>
      </c>
      <c r="E205" s="398" t="s">
        <v>868</v>
      </c>
      <c r="F205" s="490">
        <v>15</v>
      </c>
      <c r="G205" s="490">
        <v>0</v>
      </c>
      <c r="H205" s="397" t="s">
        <v>862</v>
      </c>
      <c r="I205" s="469"/>
      <c r="J205" s="454"/>
    </row>
    <row r="206" spans="1:10" ht="20.25" customHeight="1">
      <c r="A206" s="808"/>
      <c r="B206" s="812"/>
      <c r="C206" s="380" t="s">
        <v>878</v>
      </c>
      <c r="D206" s="394" t="s">
        <v>879</v>
      </c>
      <c r="E206" s="466" t="s">
        <v>868</v>
      </c>
      <c r="F206" s="488">
        <v>5</v>
      </c>
      <c r="G206" s="488">
        <v>5</v>
      </c>
      <c r="H206" s="471" t="s">
        <v>857</v>
      </c>
      <c r="I206" s="470"/>
      <c r="J206" s="429"/>
    </row>
    <row r="207" spans="1:10" ht="20.25" customHeight="1">
      <c r="A207" s="782" t="s">
        <v>1031</v>
      </c>
      <c r="B207" s="788" t="s">
        <v>279</v>
      </c>
      <c r="C207" s="378" t="s">
        <v>1032</v>
      </c>
      <c r="D207" s="378" t="s">
        <v>914</v>
      </c>
      <c r="E207" s="466" t="s">
        <v>1033</v>
      </c>
      <c r="F207" s="488">
        <v>57</v>
      </c>
      <c r="G207" s="488">
        <v>42</v>
      </c>
      <c r="H207" s="471" t="s">
        <v>857</v>
      </c>
      <c r="I207" s="469"/>
      <c r="J207" s="454"/>
    </row>
    <row r="208" spans="1:10" ht="20.25" customHeight="1">
      <c r="A208" s="782"/>
      <c r="B208" s="788"/>
      <c r="C208" s="459" t="s">
        <v>1034</v>
      </c>
      <c r="D208" s="459" t="s">
        <v>1035</v>
      </c>
      <c r="E208" s="466" t="s">
        <v>1033</v>
      </c>
      <c r="F208" s="490">
        <v>1.75</v>
      </c>
      <c r="G208" s="490">
        <v>1.75</v>
      </c>
      <c r="H208" s="471" t="s">
        <v>857</v>
      </c>
      <c r="I208" s="469" t="s">
        <v>1036</v>
      </c>
      <c r="J208" s="454"/>
    </row>
    <row r="209" spans="1:10" ht="20.25" customHeight="1">
      <c r="A209" s="782"/>
      <c r="B209" s="788"/>
      <c r="C209" s="459" t="s">
        <v>854</v>
      </c>
      <c r="D209" s="459" t="s">
        <v>855</v>
      </c>
      <c r="E209" s="466" t="s">
        <v>1033</v>
      </c>
      <c r="F209" s="490">
        <v>17</v>
      </c>
      <c r="G209" s="490">
        <v>14</v>
      </c>
      <c r="H209" s="471" t="s">
        <v>857</v>
      </c>
      <c r="I209" s="469" t="s">
        <v>1036</v>
      </c>
      <c r="J209" s="454"/>
    </row>
    <row r="210" spans="1:10" ht="20.25" customHeight="1">
      <c r="A210" s="782"/>
      <c r="B210" s="788"/>
      <c r="C210" s="378" t="s">
        <v>1037</v>
      </c>
      <c r="D210" s="378" t="s">
        <v>899</v>
      </c>
      <c r="E210" s="466" t="s">
        <v>1033</v>
      </c>
      <c r="F210" s="490">
        <v>180</v>
      </c>
      <c r="G210" s="490">
        <v>180</v>
      </c>
      <c r="H210" s="471" t="s">
        <v>862</v>
      </c>
      <c r="I210" s="469"/>
      <c r="J210" s="454"/>
    </row>
    <row r="211" spans="1:10" ht="20.25" customHeight="1">
      <c r="A211" s="782"/>
      <c r="B211" s="788"/>
      <c r="C211" s="378" t="s">
        <v>1038</v>
      </c>
      <c r="D211" s="378" t="s">
        <v>1028</v>
      </c>
      <c r="E211" s="466" t="s">
        <v>1033</v>
      </c>
      <c r="F211" s="490">
        <v>60</v>
      </c>
      <c r="G211" s="490">
        <v>50</v>
      </c>
      <c r="H211" s="471" t="s">
        <v>862</v>
      </c>
      <c r="I211" s="469"/>
      <c r="J211" s="454"/>
    </row>
    <row r="212" spans="1:10" ht="20.25" customHeight="1">
      <c r="A212" s="782"/>
      <c r="B212" s="788"/>
      <c r="C212" s="459" t="s">
        <v>1039</v>
      </c>
      <c r="D212" s="459" t="s">
        <v>1040</v>
      </c>
      <c r="E212" s="466" t="s">
        <v>868</v>
      </c>
      <c r="F212" s="488">
        <v>20</v>
      </c>
      <c r="G212" s="488">
        <v>0</v>
      </c>
      <c r="H212" s="471" t="s">
        <v>857</v>
      </c>
      <c r="I212" s="469"/>
      <c r="J212" s="454"/>
    </row>
    <row r="213" spans="1:10" ht="20.25" customHeight="1">
      <c r="A213" s="782"/>
      <c r="B213" s="788"/>
      <c r="C213" s="803" t="s">
        <v>1041</v>
      </c>
      <c r="D213" s="803"/>
      <c r="E213" s="803"/>
      <c r="F213" s="803"/>
      <c r="G213" s="803"/>
      <c r="H213" s="803"/>
      <c r="I213" s="803"/>
      <c r="J213" s="804"/>
    </row>
    <row r="214" spans="1:10" ht="20.25" customHeight="1">
      <c r="A214" s="782"/>
      <c r="B214" s="788"/>
      <c r="C214" s="378" t="s">
        <v>1042</v>
      </c>
      <c r="D214" s="378" t="s">
        <v>1043</v>
      </c>
      <c r="E214" s="384" t="s">
        <v>1033</v>
      </c>
      <c r="F214" s="820" t="s">
        <v>1044</v>
      </c>
      <c r="G214" s="820"/>
      <c r="H214" s="820"/>
      <c r="I214" s="820"/>
      <c r="J214" s="821"/>
    </row>
    <row r="215" spans="1:10" ht="20.25" customHeight="1">
      <c r="A215" s="782"/>
      <c r="B215" s="788"/>
      <c r="C215" s="378" t="s">
        <v>1045</v>
      </c>
      <c r="D215" s="378" t="s">
        <v>1046</v>
      </c>
      <c r="E215" s="384" t="s">
        <v>1033</v>
      </c>
      <c r="F215" s="820"/>
      <c r="G215" s="820"/>
      <c r="H215" s="820"/>
      <c r="I215" s="820"/>
      <c r="J215" s="821"/>
    </row>
    <row r="216" spans="1:10" ht="20.25" customHeight="1">
      <c r="A216" s="782"/>
      <c r="B216" s="788"/>
      <c r="C216" s="378" t="s">
        <v>1047</v>
      </c>
      <c r="D216" s="378" t="s">
        <v>1048</v>
      </c>
      <c r="E216" s="384" t="s">
        <v>1033</v>
      </c>
      <c r="F216" s="820"/>
      <c r="G216" s="820"/>
      <c r="H216" s="820"/>
      <c r="I216" s="820"/>
      <c r="J216" s="821"/>
    </row>
    <row r="217" spans="1:10" ht="20.25" customHeight="1">
      <c r="A217" s="782"/>
      <c r="B217" s="788"/>
      <c r="C217" s="378" t="s">
        <v>1049</v>
      </c>
      <c r="D217" s="379" t="s">
        <v>1050</v>
      </c>
      <c r="E217" s="384" t="s">
        <v>1033</v>
      </c>
      <c r="F217" s="820"/>
      <c r="G217" s="820"/>
      <c r="H217" s="820"/>
      <c r="I217" s="820"/>
      <c r="J217" s="821"/>
    </row>
    <row r="218" spans="1:10" ht="20.25" customHeight="1">
      <c r="A218" s="782"/>
      <c r="B218" s="788"/>
      <c r="C218" s="378" t="s">
        <v>1051</v>
      </c>
      <c r="D218" s="379" t="s">
        <v>1052</v>
      </c>
      <c r="E218" s="384" t="s">
        <v>1033</v>
      </c>
      <c r="F218" s="820"/>
      <c r="G218" s="820"/>
      <c r="H218" s="820"/>
      <c r="I218" s="820"/>
      <c r="J218" s="821"/>
    </row>
    <row r="219" spans="1:10" ht="20.25" customHeight="1">
      <c r="A219" s="782"/>
      <c r="B219" s="788"/>
      <c r="C219" s="378" t="s">
        <v>1053</v>
      </c>
      <c r="D219" s="379" t="s">
        <v>990</v>
      </c>
      <c r="E219" s="384" t="s">
        <v>868</v>
      </c>
      <c r="F219" s="820"/>
      <c r="G219" s="820"/>
      <c r="H219" s="820"/>
      <c r="I219" s="820"/>
      <c r="J219" s="821"/>
    </row>
    <row r="220" spans="1:10" ht="20.25" customHeight="1">
      <c r="A220" s="782"/>
      <c r="B220" s="788"/>
      <c r="C220" s="378" t="s">
        <v>1054</v>
      </c>
      <c r="D220" s="378" t="s">
        <v>1055</v>
      </c>
      <c r="E220" s="384" t="s">
        <v>1033</v>
      </c>
      <c r="F220" s="820"/>
      <c r="G220" s="820"/>
      <c r="H220" s="820"/>
      <c r="I220" s="820"/>
      <c r="J220" s="821"/>
    </row>
    <row r="221" spans="1:10" ht="20.25" customHeight="1">
      <c r="A221" s="782"/>
      <c r="B221" s="788"/>
      <c r="C221" s="378" t="s">
        <v>1056</v>
      </c>
      <c r="D221" s="378" t="s">
        <v>1057</v>
      </c>
      <c r="E221" s="384" t="s">
        <v>1033</v>
      </c>
      <c r="F221" s="820"/>
      <c r="G221" s="820"/>
      <c r="H221" s="820"/>
      <c r="I221" s="820"/>
      <c r="J221" s="821"/>
    </row>
    <row r="222" spans="1:10" ht="20.25" customHeight="1">
      <c r="A222" s="782"/>
      <c r="B222" s="788"/>
      <c r="C222" s="378" t="s">
        <v>1058</v>
      </c>
      <c r="D222" s="378" t="s">
        <v>937</v>
      </c>
      <c r="E222" s="384" t="s">
        <v>1033</v>
      </c>
      <c r="F222" s="820"/>
      <c r="G222" s="820"/>
      <c r="H222" s="820"/>
      <c r="I222" s="820"/>
      <c r="J222" s="821"/>
    </row>
    <row r="223" spans="1:10" ht="20.25" customHeight="1">
      <c r="A223" s="782" t="s">
        <v>1031</v>
      </c>
      <c r="B223" s="788" t="s">
        <v>337</v>
      </c>
      <c r="C223" s="378" t="s">
        <v>858</v>
      </c>
      <c r="D223" s="378" t="s">
        <v>859</v>
      </c>
      <c r="E223" s="466" t="s">
        <v>868</v>
      </c>
      <c r="F223" s="488">
        <v>26</v>
      </c>
      <c r="G223" s="488">
        <v>20</v>
      </c>
      <c r="H223" s="471" t="s">
        <v>857</v>
      </c>
      <c r="I223" s="469"/>
      <c r="J223" s="454"/>
    </row>
    <row r="224" spans="1:10" ht="20.25" customHeight="1">
      <c r="A224" s="782"/>
      <c r="B224" s="788"/>
      <c r="C224" s="459" t="s">
        <v>898</v>
      </c>
      <c r="D224" s="459" t="s">
        <v>899</v>
      </c>
      <c r="E224" s="466" t="s">
        <v>868</v>
      </c>
      <c r="F224" s="490">
        <v>25</v>
      </c>
      <c r="G224" s="490">
        <v>25</v>
      </c>
      <c r="H224" s="471" t="s">
        <v>862</v>
      </c>
      <c r="I224" s="469"/>
      <c r="J224" s="454"/>
    </row>
    <row r="225" spans="1:10" ht="20.25" customHeight="1">
      <c r="A225" s="782"/>
      <c r="B225" s="788"/>
      <c r="C225" s="459" t="s">
        <v>854</v>
      </c>
      <c r="D225" s="459" t="s">
        <v>855</v>
      </c>
      <c r="E225" s="466" t="s">
        <v>868</v>
      </c>
      <c r="F225" s="490">
        <v>9</v>
      </c>
      <c r="G225" s="490">
        <v>5</v>
      </c>
      <c r="H225" s="471" t="s">
        <v>857</v>
      </c>
      <c r="I225" s="469"/>
      <c r="J225" s="454"/>
    </row>
    <row r="226" spans="1:10" ht="20.25" customHeight="1">
      <c r="A226" s="782"/>
      <c r="B226" s="788"/>
      <c r="C226" s="378" t="s">
        <v>928</v>
      </c>
      <c r="D226" s="378" t="s">
        <v>1063</v>
      </c>
      <c r="E226" s="466" t="s">
        <v>868</v>
      </c>
      <c r="F226" s="490">
        <v>5</v>
      </c>
      <c r="G226" s="490">
        <v>3</v>
      </c>
      <c r="H226" s="471" t="s">
        <v>857</v>
      </c>
      <c r="I226" s="469"/>
      <c r="J226" s="454"/>
    </row>
    <row r="227" spans="1:10" ht="20.25" customHeight="1">
      <c r="A227" s="782"/>
      <c r="B227" s="788"/>
      <c r="C227" s="378" t="s">
        <v>871</v>
      </c>
      <c r="D227" s="378" t="s">
        <v>872</v>
      </c>
      <c r="E227" s="466" t="s">
        <v>868</v>
      </c>
      <c r="F227" s="490">
        <v>25</v>
      </c>
      <c r="G227" s="490">
        <v>0</v>
      </c>
      <c r="H227" s="471" t="s">
        <v>862</v>
      </c>
      <c r="I227" s="469"/>
      <c r="J227" s="454"/>
    </row>
    <row r="228" spans="1:10" ht="20.25" customHeight="1">
      <c r="A228" s="782" t="s">
        <v>1031</v>
      </c>
      <c r="B228" s="811" t="s">
        <v>315</v>
      </c>
      <c r="C228" s="378" t="s">
        <v>858</v>
      </c>
      <c r="D228" s="378" t="s">
        <v>859</v>
      </c>
      <c r="E228" s="466" t="s">
        <v>1064</v>
      </c>
      <c r="F228" s="488">
        <v>950</v>
      </c>
      <c r="G228" s="488">
        <v>820</v>
      </c>
      <c r="H228" s="471" t="s">
        <v>857</v>
      </c>
      <c r="I228" s="469"/>
      <c r="J228" s="454"/>
    </row>
    <row r="229" spans="1:10" ht="20.25" customHeight="1">
      <c r="A229" s="782"/>
      <c r="B229" s="811"/>
      <c r="C229" s="378" t="s">
        <v>1065</v>
      </c>
      <c r="D229" s="378" t="s">
        <v>1066</v>
      </c>
      <c r="E229" s="466" t="s">
        <v>1064</v>
      </c>
      <c r="F229" s="490">
        <v>390</v>
      </c>
      <c r="G229" s="490">
        <v>140</v>
      </c>
      <c r="H229" s="471" t="s">
        <v>857</v>
      </c>
      <c r="I229" s="469"/>
      <c r="J229" s="454"/>
    </row>
    <row r="230" spans="1:10" ht="20.25" customHeight="1">
      <c r="A230" s="782"/>
      <c r="B230" s="811"/>
      <c r="C230" s="378" t="s">
        <v>854</v>
      </c>
      <c r="D230" s="378" t="s">
        <v>855</v>
      </c>
      <c r="E230" s="466" t="s">
        <v>1064</v>
      </c>
      <c r="F230" s="490">
        <v>510</v>
      </c>
      <c r="G230" s="490">
        <v>460</v>
      </c>
      <c r="H230" s="471" t="s">
        <v>857</v>
      </c>
      <c r="I230" s="469"/>
      <c r="J230" s="454"/>
    </row>
    <row r="231" spans="1:10" ht="20.25" customHeight="1">
      <c r="A231" s="782"/>
      <c r="B231" s="811"/>
      <c r="C231" s="378" t="s">
        <v>898</v>
      </c>
      <c r="D231" s="378" t="s">
        <v>899</v>
      </c>
      <c r="E231" s="466" t="s">
        <v>1064</v>
      </c>
      <c r="F231" s="490">
        <v>1800</v>
      </c>
      <c r="G231" s="490">
        <v>1650</v>
      </c>
      <c r="H231" s="471" t="s">
        <v>862</v>
      </c>
      <c r="I231" s="469"/>
      <c r="J231" s="454"/>
    </row>
    <row r="232" spans="1:10" ht="20.25" customHeight="1">
      <c r="A232" s="782"/>
      <c r="B232" s="811"/>
      <c r="C232" s="459" t="s">
        <v>1067</v>
      </c>
      <c r="D232" s="459" t="s">
        <v>1068</v>
      </c>
      <c r="E232" s="464" t="s">
        <v>1064</v>
      </c>
      <c r="F232" s="490">
        <v>200</v>
      </c>
      <c r="G232" s="490">
        <v>200</v>
      </c>
      <c r="H232" s="459" t="s">
        <v>857</v>
      </c>
      <c r="I232" s="459"/>
      <c r="J232" s="431"/>
    </row>
    <row r="233" spans="1:10" ht="20.25" customHeight="1">
      <c r="A233" s="782"/>
      <c r="B233" s="811"/>
      <c r="C233" s="378" t="s">
        <v>930</v>
      </c>
      <c r="D233" s="378" t="s">
        <v>973</v>
      </c>
      <c r="E233" s="466" t="s">
        <v>868</v>
      </c>
      <c r="F233" s="490">
        <v>6</v>
      </c>
      <c r="G233" s="488">
        <v>3</v>
      </c>
      <c r="H233" s="471" t="s">
        <v>857</v>
      </c>
      <c r="I233" s="469"/>
      <c r="J233" s="454"/>
    </row>
    <row r="234" spans="1:10" ht="20.25" customHeight="1">
      <c r="A234" s="782"/>
      <c r="B234" s="811"/>
      <c r="C234" s="378" t="s">
        <v>1069</v>
      </c>
      <c r="D234" s="378" t="s">
        <v>1070</v>
      </c>
      <c r="E234" s="464" t="s">
        <v>1064</v>
      </c>
      <c r="F234" s="490">
        <v>15</v>
      </c>
      <c r="G234" s="490">
        <v>15</v>
      </c>
      <c r="H234" s="471" t="s">
        <v>857</v>
      </c>
      <c r="I234" s="469"/>
      <c r="J234" s="454"/>
    </row>
    <row r="235" spans="1:10" ht="20.25" customHeight="1">
      <c r="A235" s="782"/>
      <c r="B235" s="811"/>
      <c r="C235" s="378" t="s">
        <v>871</v>
      </c>
      <c r="D235" s="378" t="s">
        <v>872</v>
      </c>
      <c r="E235" s="464" t="s">
        <v>1064</v>
      </c>
      <c r="F235" s="490">
        <v>750</v>
      </c>
      <c r="G235" s="490">
        <v>0</v>
      </c>
      <c r="H235" s="471" t="s">
        <v>862</v>
      </c>
      <c r="I235" s="469"/>
      <c r="J235" s="454"/>
    </row>
    <row r="236" spans="1:10" ht="20.25" customHeight="1">
      <c r="A236" s="782"/>
      <c r="B236" s="811"/>
      <c r="C236" s="378" t="s">
        <v>869</v>
      </c>
      <c r="D236" s="379" t="s">
        <v>1071</v>
      </c>
      <c r="E236" s="466" t="s">
        <v>868</v>
      </c>
      <c r="F236" s="490">
        <v>5</v>
      </c>
      <c r="G236" s="490">
        <v>3</v>
      </c>
      <c r="H236" s="471" t="s">
        <v>857</v>
      </c>
      <c r="I236" s="469"/>
      <c r="J236" s="454"/>
    </row>
    <row r="237" spans="1:10" ht="20.25" customHeight="1">
      <c r="A237" s="782"/>
      <c r="B237" s="811"/>
      <c r="C237" s="378" t="s">
        <v>878</v>
      </c>
      <c r="D237" s="379" t="s">
        <v>879</v>
      </c>
      <c r="E237" s="466" t="s">
        <v>868</v>
      </c>
      <c r="F237" s="490">
        <v>5</v>
      </c>
      <c r="G237" s="490">
        <v>5</v>
      </c>
      <c r="H237" s="471" t="s">
        <v>857</v>
      </c>
      <c r="I237" s="469"/>
      <c r="J237" s="454"/>
    </row>
    <row r="238" spans="1:10" ht="20.25" customHeight="1">
      <c r="A238" s="782" t="s">
        <v>1031</v>
      </c>
      <c r="B238" s="811" t="s">
        <v>318</v>
      </c>
      <c r="C238" s="378" t="s">
        <v>858</v>
      </c>
      <c r="D238" s="378" t="s">
        <v>859</v>
      </c>
      <c r="E238" s="466" t="s">
        <v>1064</v>
      </c>
      <c r="F238" s="490">
        <v>820</v>
      </c>
      <c r="G238" s="490">
        <v>590</v>
      </c>
      <c r="H238" s="471" t="s">
        <v>857</v>
      </c>
      <c r="I238" s="469"/>
      <c r="J238" s="454"/>
    </row>
    <row r="239" spans="1:10" ht="20.25" customHeight="1">
      <c r="A239" s="782"/>
      <c r="B239" s="811"/>
      <c r="C239" s="378" t="s">
        <v>1072</v>
      </c>
      <c r="D239" s="378" t="s">
        <v>1066</v>
      </c>
      <c r="E239" s="466" t="s">
        <v>1064</v>
      </c>
      <c r="F239" s="490">
        <v>360</v>
      </c>
      <c r="G239" s="490">
        <v>110</v>
      </c>
      <c r="H239" s="471" t="s">
        <v>857</v>
      </c>
      <c r="I239" s="469"/>
      <c r="J239" s="454"/>
    </row>
    <row r="240" spans="1:10" ht="20.25" customHeight="1">
      <c r="A240" s="782"/>
      <c r="B240" s="811"/>
      <c r="C240" s="378" t="s">
        <v>854</v>
      </c>
      <c r="D240" s="378" t="s">
        <v>855</v>
      </c>
      <c r="E240" s="466" t="s">
        <v>1064</v>
      </c>
      <c r="F240" s="490">
        <v>480</v>
      </c>
      <c r="G240" s="490">
        <v>430</v>
      </c>
      <c r="H240" s="471" t="s">
        <v>857</v>
      </c>
      <c r="I240" s="469"/>
      <c r="J240" s="454"/>
    </row>
    <row r="241" spans="1:10" ht="20.25" customHeight="1">
      <c r="A241" s="782"/>
      <c r="B241" s="811"/>
      <c r="C241" s="378" t="s">
        <v>898</v>
      </c>
      <c r="D241" s="378" t="s">
        <v>899</v>
      </c>
      <c r="E241" s="466" t="s">
        <v>1064</v>
      </c>
      <c r="F241" s="490">
        <v>1800</v>
      </c>
      <c r="G241" s="490">
        <v>1650</v>
      </c>
      <c r="H241" s="471" t="s">
        <v>862</v>
      </c>
      <c r="I241" s="469"/>
      <c r="J241" s="454"/>
    </row>
    <row r="242" spans="1:10" ht="20.25" customHeight="1">
      <c r="A242" s="782"/>
      <c r="B242" s="811"/>
      <c r="C242" s="378" t="s">
        <v>869</v>
      </c>
      <c r="D242" s="379" t="s">
        <v>1071</v>
      </c>
      <c r="E242" s="466" t="s">
        <v>868</v>
      </c>
      <c r="F242" s="490">
        <v>5</v>
      </c>
      <c r="G242" s="490">
        <v>3</v>
      </c>
      <c r="H242" s="471" t="s">
        <v>857</v>
      </c>
      <c r="I242" s="469"/>
      <c r="J242" s="454"/>
    </row>
    <row r="243" spans="1:10" ht="20.25" customHeight="1">
      <c r="A243" s="782"/>
      <c r="B243" s="811"/>
      <c r="C243" s="378" t="s">
        <v>871</v>
      </c>
      <c r="D243" s="378" t="s">
        <v>872</v>
      </c>
      <c r="E243" s="466" t="s">
        <v>1064</v>
      </c>
      <c r="F243" s="490">
        <v>750</v>
      </c>
      <c r="G243" s="490">
        <v>0</v>
      </c>
      <c r="H243" s="471" t="s">
        <v>862</v>
      </c>
      <c r="I243" s="469"/>
      <c r="J243" s="454"/>
    </row>
    <row r="244" spans="1:10" ht="20.25" customHeight="1">
      <c r="A244" s="782"/>
      <c r="B244" s="811"/>
      <c r="C244" s="378" t="s">
        <v>878</v>
      </c>
      <c r="D244" s="379" t="s">
        <v>879</v>
      </c>
      <c r="E244" s="466" t="s">
        <v>868</v>
      </c>
      <c r="F244" s="490">
        <v>5</v>
      </c>
      <c r="G244" s="490">
        <v>5</v>
      </c>
      <c r="H244" s="471" t="s">
        <v>857</v>
      </c>
      <c r="I244" s="469"/>
      <c r="J244" s="454"/>
    </row>
    <row r="245" spans="1:10" ht="20.25" customHeight="1">
      <c r="A245" s="782" t="s">
        <v>1031</v>
      </c>
      <c r="B245" s="788" t="s">
        <v>331</v>
      </c>
      <c r="C245" s="378" t="s">
        <v>858</v>
      </c>
      <c r="D245" s="378" t="s">
        <v>859</v>
      </c>
      <c r="E245" s="466" t="s">
        <v>868</v>
      </c>
      <c r="F245" s="490">
        <v>21</v>
      </c>
      <c r="G245" s="490">
        <v>15</v>
      </c>
      <c r="H245" s="471" t="s">
        <v>857</v>
      </c>
      <c r="I245" s="469"/>
      <c r="J245" s="454"/>
    </row>
    <row r="246" spans="1:10" ht="20.25" customHeight="1">
      <c r="A246" s="782"/>
      <c r="B246" s="788"/>
      <c r="C246" s="378" t="s">
        <v>898</v>
      </c>
      <c r="D246" s="378" t="s">
        <v>899</v>
      </c>
      <c r="E246" s="466" t="s">
        <v>868</v>
      </c>
      <c r="F246" s="490">
        <v>25</v>
      </c>
      <c r="G246" s="490">
        <v>25</v>
      </c>
      <c r="H246" s="471" t="s">
        <v>862</v>
      </c>
      <c r="I246" s="469"/>
      <c r="J246" s="454"/>
    </row>
    <row r="247" spans="1:10" ht="20.25" customHeight="1">
      <c r="A247" s="782"/>
      <c r="B247" s="788"/>
      <c r="C247" s="378" t="s">
        <v>854</v>
      </c>
      <c r="D247" s="378" t="s">
        <v>855</v>
      </c>
      <c r="E247" s="466" t="s">
        <v>868</v>
      </c>
      <c r="F247" s="490">
        <v>10</v>
      </c>
      <c r="G247" s="490">
        <v>6</v>
      </c>
      <c r="H247" s="471" t="s">
        <v>857</v>
      </c>
      <c r="I247" s="469"/>
      <c r="J247" s="454"/>
    </row>
    <row r="248" spans="1:10" ht="20.25" customHeight="1">
      <c r="A248" s="782"/>
      <c r="B248" s="788"/>
      <c r="C248" s="378" t="s">
        <v>928</v>
      </c>
      <c r="D248" s="378" t="s">
        <v>1063</v>
      </c>
      <c r="E248" s="466" t="s">
        <v>868</v>
      </c>
      <c r="F248" s="490">
        <v>6</v>
      </c>
      <c r="G248" s="490">
        <v>5</v>
      </c>
      <c r="H248" s="471" t="s">
        <v>857</v>
      </c>
      <c r="I248" s="469"/>
      <c r="J248" s="454"/>
    </row>
    <row r="249" spans="1:10" ht="20.25" customHeight="1">
      <c r="A249" s="782"/>
      <c r="B249" s="788"/>
      <c r="C249" s="378" t="s">
        <v>871</v>
      </c>
      <c r="D249" s="378" t="s">
        <v>872</v>
      </c>
      <c r="E249" s="466" t="s">
        <v>868</v>
      </c>
      <c r="F249" s="490">
        <v>25</v>
      </c>
      <c r="G249" s="490">
        <v>0</v>
      </c>
      <c r="H249" s="471" t="s">
        <v>862</v>
      </c>
      <c r="I249" s="469"/>
      <c r="J249" s="454"/>
    </row>
    <row r="250" spans="1:10" ht="20.25" customHeight="1">
      <c r="A250" s="782"/>
      <c r="B250" s="788"/>
      <c r="C250" s="378" t="s">
        <v>878</v>
      </c>
      <c r="D250" s="379" t="s">
        <v>879</v>
      </c>
      <c r="E250" s="466" t="s">
        <v>868</v>
      </c>
      <c r="F250" s="490">
        <v>5</v>
      </c>
      <c r="G250" s="490">
        <v>5</v>
      </c>
      <c r="H250" s="471" t="s">
        <v>857</v>
      </c>
      <c r="I250" s="469"/>
      <c r="J250" s="454"/>
    </row>
    <row r="251" spans="1:10" ht="20.25" customHeight="1">
      <c r="A251" s="782" t="s">
        <v>1031</v>
      </c>
      <c r="B251" s="788" t="s">
        <v>1073</v>
      </c>
      <c r="C251" s="378" t="s">
        <v>858</v>
      </c>
      <c r="D251" s="378" t="s">
        <v>859</v>
      </c>
      <c r="E251" s="466" t="s">
        <v>868</v>
      </c>
      <c r="F251" s="490">
        <v>26</v>
      </c>
      <c r="G251" s="490">
        <v>18</v>
      </c>
      <c r="H251" s="471" t="s">
        <v>857</v>
      </c>
      <c r="I251" s="469"/>
      <c r="J251" s="454"/>
    </row>
    <row r="252" spans="1:10" ht="20.25" customHeight="1">
      <c r="A252" s="782"/>
      <c r="B252" s="788"/>
      <c r="C252" s="378" t="s">
        <v>898</v>
      </c>
      <c r="D252" s="378" t="s">
        <v>899</v>
      </c>
      <c r="E252" s="466" t="s">
        <v>868</v>
      </c>
      <c r="F252" s="490">
        <v>25</v>
      </c>
      <c r="G252" s="490">
        <v>25</v>
      </c>
      <c r="H252" s="471" t="s">
        <v>862</v>
      </c>
      <c r="I252" s="469"/>
      <c r="J252" s="454"/>
    </row>
    <row r="253" spans="1:10" ht="20.25" customHeight="1">
      <c r="A253" s="782"/>
      <c r="B253" s="788"/>
      <c r="C253" s="378" t="s">
        <v>854</v>
      </c>
      <c r="D253" s="378" t="s">
        <v>855</v>
      </c>
      <c r="E253" s="466" t="s">
        <v>868</v>
      </c>
      <c r="F253" s="490">
        <v>12</v>
      </c>
      <c r="G253" s="490">
        <v>8</v>
      </c>
      <c r="H253" s="471" t="s">
        <v>857</v>
      </c>
      <c r="I253" s="469"/>
      <c r="J253" s="454"/>
    </row>
    <row r="254" spans="1:10" ht="20.25" customHeight="1">
      <c r="A254" s="782"/>
      <c r="B254" s="788"/>
      <c r="C254" s="378" t="s">
        <v>928</v>
      </c>
      <c r="D254" s="378" t="s">
        <v>1063</v>
      </c>
      <c r="E254" s="466" t="s">
        <v>868</v>
      </c>
      <c r="F254" s="490">
        <v>5</v>
      </c>
      <c r="G254" s="490">
        <v>3</v>
      </c>
      <c r="H254" s="471" t="s">
        <v>857</v>
      </c>
      <c r="I254" s="469"/>
      <c r="J254" s="454"/>
    </row>
    <row r="255" spans="1:10" ht="20.25" customHeight="1">
      <c r="A255" s="782"/>
      <c r="B255" s="788"/>
      <c r="C255" s="378" t="s">
        <v>871</v>
      </c>
      <c r="D255" s="379" t="s">
        <v>872</v>
      </c>
      <c r="E255" s="466" t="s">
        <v>868</v>
      </c>
      <c r="F255" s="490">
        <v>30</v>
      </c>
      <c r="G255" s="490">
        <v>0</v>
      </c>
      <c r="H255" s="471" t="s">
        <v>862</v>
      </c>
      <c r="I255" s="469"/>
      <c r="J255" s="454"/>
    </row>
    <row r="256" spans="1:10" ht="20.25" customHeight="1">
      <c r="A256" s="782"/>
      <c r="B256" s="788"/>
      <c r="C256" s="378" t="s">
        <v>878</v>
      </c>
      <c r="D256" s="379" t="s">
        <v>879</v>
      </c>
      <c r="E256" s="466" t="s">
        <v>868</v>
      </c>
      <c r="F256" s="490">
        <v>5</v>
      </c>
      <c r="G256" s="490">
        <v>5</v>
      </c>
      <c r="H256" s="471" t="s">
        <v>857</v>
      </c>
      <c r="I256" s="469"/>
      <c r="J256" s="454"/>
    </row>
    <row r="257" spans="1:10" ht="20.25" customHeight="1">
      <c r="A257" s="782" t="s">
        <v>1031</v>
      </c>
      <c r="B257" s="788" t="s">
        <v>345</v>
      </c>
      <c r="C257" s="378" t="s">
        <v>1074</v>
      </c>
      <c r="D257" s="392" t="s">
        <v>914</v>
      </c>
      <c r="E257" s="466" t="s">
        <v>1078</v>
      </c>
      <c r="F257" s="490">
        <v>55</v>
      </c>
      <c r="G257" s="490">
        <v>55</v>
      </c>
      <c r="H257" s="471" t="s">
        <v>857</v>
      </c>
      <c r="I257" s="469" t="s">
        <v>1036</v>
      </c>
      <c r="J257" s="454"/>
    </row>
    <row r="258" spans="1:10" ht="20.25" customHeight="1">
      <c r="A258" s="782"/>
      <c r="B258" s="788"/>
      <c r="C258" s="378" t="s">
        <v>890</v>
      </c>
      <c r="D258" s="379" t="s">
        <v>1079</v>
      </c>
      <c r="E258" s="466" t="s">
        <v>1078</v>
      </c>
      <c r="F258" s="490">
        <v>7.5</v>
      </c>
      <c r="G258" s="490">
        <v>7.5</v>
      </c>
      <c r="H258" s="471" t="s">
        <v>857</v>
      </c>
      <c r="I258" s="469" t="s">
        <v>1036</v>
      </c>
      <c r="J258" s="454"/>
    </row>
    <row r="259" spans="1:10" ht="20.25" customHeight="1">
      <c r="A259" s="782"/>
      <c r="B259" s="788"/>
      <c r="C259" s="378" t="s">
        <v>1080</v>
      </c>
      <c r="D259" s="378" t="s">
        <v>899</v>
      </c>
      <c r="E259" s="466" t="s">
        <v>1078</v>
      </c>
      <c r="F259" s="490">
        <v>170</v>
      </c>
      <c r="G259" s="490">
        <v>170</v>
      </c>
      <c r="H259" s="471" t="s">
        <v>862</v>
      </c>
      <c r="I259" s="469"/>
      <c r="J259" s="454"/>
    </row>
    <row r="260" spans="1:10" ht="20.25" customHeight="1">
      <c r="A260" s="782"/>
      <c r="B260" s="788"/>
      <c r="C260" s="378" t="s">
        <v>891</v>
      </c>
      <c r="D260" s="378" t="s">
        <v>1076</v>
      </c>
      <c r="E260" s="466" t="s">
        <v>1078</v>
      </c>
      <c r="F260" s="490">
        <v>30</v>
      </c>
      <c r="G260" s="490">
        <v>30</v>
      </c>
      <c r="H260" s="471" t="s">
        <v>862</v>
      </c>
      <c r="I260" s="469"/>
      <c r="J260" s="454"/>
    </row>
    <row r="261" spans="1:10" ht="20.25" customHeight="1">
      <c r="A261" s="782"/>
      <c r="B261" s="788"/>
      <c r="C261" s="378" t="s">
        <v>1038</v>
      </c>
      <c r="D261" s="378" t="s">
        <v>1028</v>
      </c>
      <c r="E261" s="466" t="s">
        <v>1078</v>
      </c>
      <c r="F261" s="490">
        <v>140</v>
      </c>
      <c r="G261" s="490">
        <v>120</v>
      </c>
      <c r="H261" s="471" t="s">
        <v>862</v>
      </c>
      <c r="I261" s="469"/>
      <c r="J261" s="454"/>
    </row>
    <row r="262" spans="1:10" ht="20.25" customHeight="1">
      <c r="A262" s="782"/>
      <c r="B262" s="788"/>
      <c r="C262" s="378" t="s">
        <v>869</v>
      </c>
      <c r="D262" s="378" t="s">
        <v>870</v>
      </c>
      <c r="E262" s="466" t="s">
        <v>868</v>
      </c>
      <c r="F262" s="490">
        <v>13</v>
      </c>
      <c r="G262" s="490">
        <v>0</v>
      </c>
      <c r="H262" s="471" t="s">
        <v>857</v>
      </c>
      <c r="I262" s="469"/>
      <c r="J262" s="454"/>
    </row>
    <row r="263" spans="1:10" ht="20.25" customHeight="1">
      <c r="A263" s="782"/>
      <c r="B263" s="788"/>
      <c r="C263" s="378" t="s">
        <v>1081</v>
      </c>
      <c r="D263" s="378" t="s">
        <v>1082</v>
      </c>
      <c r="E263" s="466"/>
      <c r="F263" s="490"/>
      <c r="G263" s="490"/>
      <c r="H263" s="471"/>
      <c r="I263" s="378" t="s">
        <v>1083</v>
      </c>
      <c r="J263" s="428"/>
    </row>
    <row r="264" spans="1:10" ht="20.25" customHeight="1">
      <c r="A264" s="782" t="s">
        <v>1031</v>
      </c>
      <c r="B264" s="788" t="s">
        <v>344</v>
      </c>
      <c r="C264" s="378" t="s">
        <v>913</v>
      </c>
      <c r="D264" s="378" t="s">
        <v>914</v>
      </c>
      <c r="E264" s="466" t="s">
        <v>1078</v>
      </c>
      <c r="F264" s="490">
        <v>55</v>
      </c>
      <c r="G264" s="490">
        <v>55</v>
      </c>
      <c r="H264" s="471" t="s">
        <v>857</v>
      </c>
      <c r="I264" s="469" t="s">
        <v>1036</v>
      </c>
      <c r="J264" s="454"/>
    </row>
    <row r="265" spans="1:10" ht="20.25" customHeight="1">
      <c r="A265" s="782"/>
      <c r="B265" s="788"/>
      <c r="C265" s="378" t="s">
        <v>1037</v>
      </c>
      <c r="D265" s="378" t="s">
        <v>899</v>
      </c>
      <c r="E265" s="466" t="s">
        <v>1078</v>
      </c>
      <c r="F265" s="490">
        <v>210</v>
      </c>
      <c r="G265" s="490">
        <v>210</v>
      </c>
      <c r="H265" s="471" t="s">
        <v>862</v>
      </c>
      <c r="I265" s="469"/>
      <c r="J265" s="454"/>
    </row>
    <row r="266" spans="1:10" ht="20.25" customHeight="1">
      <c r="A266" s="782"/>
      <c r="B266" s="788"/>
      <c r="C266" s="378" t="s">
        <v>1038</v>
      </c>
      <c r="D266" s="378" t="s">
        <v>1028</v>
      </c>
      <c r="E266" s="466" t="s">
        <v>1078</v>
      </c>
      <c r="F266" s="490">
        <v>160</v>
      </c>
      <c r="G266" s="490">
        <v>120</v>
      </c>
      <c r="H266" s="471" t="s">
        <v>862</v>
      </c>
      <c r="I266" s="469"/>
      <c r="J266" s="454"/>
    </row>
    <row r="267" spans="1:10" ht="20.25" customHeight="1">
      <c r="A267" s="782"/>
      <c r="B267" s="788"/>
      <c r="C267" s="378" t="s">
        <v>1084</v>
      </c>
      <c r="D267" s="378" t="s">
        <v>1085</v>
      </c>
      <c r="E267" s="466" t="s">
        <v>1078</v>
      </c>
      <c r="F267" s="490">
        <v>36</v>
      </c>
      <c r="G267" s="490">
        <v>36</v>
      </c>
      <c r="H267" s="471" t="s">
        <v>862</v>
      </c>
      <c r="I267" s="469"/>
      <c r="J267" s="454"/>
    </row>
    <row r="268" spans="1:10" ht="20.25" customHeight="1">
      <c r="A268" s="782"/>
      <c r="B268" s="788"/>
      <c r="C268" s="378" t="s">
        <v>1086</v>
      </c>
      <c r="D268" s="378" t="s">
        <v>1087</v>
      </c>
      <c r="E268" s="466" t="s">
        <v>1078</v>
      </c>
      <c r="F268" s="490">
        <v>6</v>
      </c>
      <c r="G268" s="490">
        <v>6</v>
      </c>
      <c r="H268" s="471" t="s">
        <v>862</v>
      </c>
      <c r="I268" s="469"/>
      <c r="J268" s="454"/>
    </row>
    <row r="269" spans="1:10" ht="20.25" customHeight="1">
      <c r="A269" s="782"/>
      <c r="B269" s="788"/>
      <c r="C269" s="378" t="s">
        <v>871</v>
      </c>
      <c r="D269" s="378" t="s">
        <v>872</v>
      </c>
      <c r="E269" s="466" t="s">
        <v>868</v>
      </c>
      <c r="F269" s="490">
        <v>50</v>
      </c>
      <c r="G269" s="490">
        <v>0</v>
      </c>
      <c r="H269" s="471" t="s">
        <v>862</v>
      </c>
      <c r="I269" s="469"/>
      <c r="J269" s="454"/>
    </row>
    <row r="270" spans="1:10" ht="20.25" customHeight="1">
      <c r="A270" s="782"/>
      <c r="B270" s="788"/>
      <c r="C270" s="378" t="s">
        <v>869</v>
      </c>
      <c r="D270" s="378" t="s">
        <v>870</v>
      </c>
      <c r="E270" s="466" t="s">
        <v>868</v>
      </c>
      <c r="F270" s="490">
        <v>13</v>
      </c>
      <c r="G270" s="490">
        <v>0</v>
      </c>
      <c r="H270" s="471" t="s">
        <v>857</v>
      </c>
      <c r="I270" s="469"/>
      <c r="J270" s="454"/>
    </row>
    <row r="271" spans="1:10" ht="20.25" customHeight="1">
      <c r="A271" s="782"/>
      <c r="B271" s="788"/>
      <c r="C271" s="378" t="s">
        <v>994</v>
      </c>
      <c r="D271" s="378"/>
      <c r="E271" s="378" t="s">
        <v>1078</v>
      </c>
      <c r="F271" s="490">
        <v>1.4</v>
      </c>
      <c r="G271" s="490">
        <v>1.4</v>
      </c>
      <c r="H271" s="378" t="s">
        <v>857</v>
      </c>
      <c r="I271" s="378" t="s">
        <v>1088</v>
      </c>
      <c r="J271" s="428"/>
    </row>
    <row r="272" spans="1:10" ht="20.25" customHeight="1">
      <c r="A272" s="782"/>
      <c r="B272" s="788"/>
      <c r="C272" s="378" t="s">
        <v>1081</v>
      </c>
      <c r="D272" s="378" t="s">
        <v>1082</v>
      </c>
      <c r="E272" s="378"/>
      <c r="F272" s="490"/>
      <c r="G272" s="490"/>
      <c r="H272" s="378"/>
      <c r="I272" s="378" t="s">
        <v>1083</v>
      </c>
      <c r="J272" s="428"/>
    </row>
    <row r="273" spans="1:10" ht="20.25" customHeight="1">
      <c r="A273" s="782" t="s">
        <v>1031</v>
      </c>
      <c r="B273" s="788" t="s">
        <v>343</v>
      </c>
      <c r="C273" s="378" t="s">
        <v>854</v>
      </c>
      <c r="D273" s="378" t="s">
        <v>855</v>
      </c>
      <c r="E273" s="466" t="s">
        <v>1078</v>
      </c>
      <c r="F273" s="490">
        <v>49</v>
      </c>
      <c r="G273" s="490">
        <v>49</v>
      </c>
      <c r="H273" s="471" t="s">
        <v>857</v>
      </c>
      <c r="I273" s="469" t="s">
        <v>1036</v>
      </c>
      <c r="J273" s="454"/>
    </row>
    <row r="274" spans="1:10" ht="20.25" customHeight="1">
      <c r="A274" s="782"/>
      <c r="B274" s="788"/>
      <c r="C274" s="459" t="s">
        <v>1037</v>
      </c>
      <c r="D274" s="459" t="s">
        <v>899</v>
      </c>
      <c r="E274" s="466" t="s">
        <v>1078</v>
      </c>
      <c r="F274" s="490">
        <v>170</v>
      </c>
      <c r="G274" s="490">
        <v>170</v>
      </c>
      <c r="H274" s="471" t="s">
        <v>862</v>
      </c>
      <c r="I274" s="469"/>
      <c r="J274" s="454"/>
    </row>
    <row r="275" spans="1:10" ht="20.25" customHeight="1">
      <c r="A275" s="782"/>
      <c r="B275" s="788"/>
      <c r="C275" s="459" t="s">
        <v>891</v>
      </c>
      <c r="D275" s="459" t="s">
        <v>1076</v>
      </c>
      <c r="E275" s="466" t="s">
        <v>1078</v>
      </c>
      <c r="F275" s="490">
        <v>30</v>
      </c>
      <c r="G275" s="490">
        <v>30</v>
      </c>
      <c r="H275" s="471" t="s">
        <v>862</v>
      </c>
      <c r="I275" s="469"/>
      <c r="J275" s="454"/>
    </row>
    <row r="276" spans="1:10" ht="20.25" customHeight="1">
      <c r="A276" s="782"/>
      <c r="B276" s="788"/>
      <c r="C276" s="459" t="s">
        <v>1038</v>
      </c>
      <c r="D276" s="459" t="s">
        <v>1028</v>
      </c>
      <c r="E276" s="466" t="s">
        <v>1078</v>
      </c>
      <c r="F276" s="490">
        <v>160</v>
      </c>
      <c r="G276" s="490">
        <v>120</v>
      </c>
      <c r="H276" s="471" t="s">
        <v>862</v>
      </c>
      <c r="I276" s="469"/>
      <c r="J276" s="454"/>
    </row>
    <row r="277" spans="1:10" ht="20.25" customHeight="1">
      <c r="A277" s="782"/>
      <c r="B277" s="788"/>
      <c r="C277" s="459" t="s">
        <v>874</v>
      </c>
      <c r="D277" s="459" t="s">
        <v>1075</v>
      </c>
      <c r="E277" s="466" t="s">
        <v>1078</v>
      </c>
      <c r="F277" s="490">
        <v>5</v>
      </c>
      <c r="G277" s="490">
        <v>5</v>
      </c>
      <c r="H277" s="471" t="s">
        <v>862</v>
      </c>
      <c r="I277" s="469"/>
      <c r="J277" s="454"/>
    </row>
    <row r="278" spans="1:10" ht="20.25" customHeight="1">
      <c r="A278" s="782"/>
      <c r="B278" s="788"/>
      <c r="C278" s="378" t="s">
        <v>1081</v>
      </c>
      <c r="D278" s="378" t="s">
        <v>1082</v>
      </c>
      <c r="E278" s="466"/>
      <c r="F278" s="490"/>
      <c r="G278" s="490"/>
      <c r="H278" s="471"/>
      <c r="I278" s="459" t="s">
        <v>1083</v>
      </c>
      <c r="J278" s="431"/>
    </row>
    <row r="279" spans="1:10" ht="20.25" customHeight="1">
      <c r="A279" s="782" t="s">
        <v>1031</v>
      </c>
      <c r="B279" s="788" t="s">
        <v>1089</v>
      </c>
      <c r="C279" s="392" t="s">
        <v>854</v>
      </c>
      <c r="D279" s="392" t="s">
        <v>855</v>
      </c>
      <c r="E279" s="466" t="s">
        <v>915</v>
      </c>
      <c r="F279" s="490">
        <v>400</v>
      </c>
      <c r="G279" s="490">
        <v>250</v>
      </c>
      <c r="H279" s="471" t="s">
        <v>857</v>
      </c>
      <c r="I279" s="469" t="s">
        <v>1036</v>
      </c>
      <c r="J279" s="454"/>
    </row>
    <row r="280" spans="1:10" ht="20.25" customHeight="1">
      <c r="A280" s="782"/>
      <c r="B280" s="788"/>
      <c r="C280" s="378" t="s">
        <v>913</v>
      </c>
      <c r="D280" s="378" t="s">
        <v>914</v>
      </c>
      <c r="E280" s="466" t="s">
        <v>915</v>
      </c>
      <c r="F280" s="490">
        <v>800</v>
      </c>
      <c r="G280" s="490">
        <v>500</v>
      </c>
      <c r="H280" s="471" t="s">
        <v>857</v>
      </c>
      <c r="I280" s="469" t="s">
        <v>1036</v>
      </c>
      <c r="J280" s="454"/>
    </row>
    <row r="281" spans="1:10" ht="20.25" customHeight="1">
      <c r="A281" s="782"/>
      <c r="B281" s="788"/>
      <c r="C281" s="378" t="s">
        <v>1090</v>
      </c>
      <c r="D281" s="378" t="s">
        <v>861</v>
      </c>
      <c r="E281" s="466" t="s">
        <v>915</v>
      </c>
      <c r="F281" s="490">
        <v>800</v>
      </c>
      <c r="G281" s="490">
        <v>500</v>
      </c>
      <c r="H281" s="471" t="s">
        <v>862</v>
      </c>
      <c r="I281" s="469"/>
      <c r="J281" s="454"/>
    </row>
    <row r="282" spans="1:10" ht="20.25" customHeight="1">
      <c r="A282" s="782"/>
      <c r="B282" s="788"/>
      <c r="C282" s="378" t="s">
        <v>1091</v>
      </c>
      <c r="D282" s="378" t="s">
        <v>1092</v>
      </c>
      <c r="E282" s="466" t="s">
        <v>915</v>
      </c>
      <c r="F282" s="490">
        <v>800</v>
      </c>
      <c r="G282" s="490">
        <v>500</v>
      </c>
      <c r="H282" s="471" t="s">
        <v>862</v>
      </c>
      <c r="I282" s="469"/>
      <c r="J282" s="454"/>
    </row>
    <row r="283" spans="1:10" ht="20.25" customHeight="1">
      <c r="A283" s="782"/>
      <c r="B283" s="788"/>
      <c r="C283" s="378" t="s">
        <v>1093</v>
      </c>
      <c r="D283" s="378" t="s">
        <v>1094</v>
      </c>
      <c r="E283" s="466" t="s">
        <v>915</v>
      </c>
      <c r="F283" s="490">
        <v>800</v>
      </c>
      <c r="G283" s="490">
        <v>500</v>
      </c>
      <c r="H283" s="471" t="s">
        <v>862</v>
      </c>
      <c r="I283" s="469"/>
      <c r="J283" s="454"/>
    </row>
    <row r="284" spans="1:10" ht="20.25" customHeight="1">
      <c r="A284" s="782"/>
      <c r="B284" s="788"/>
      <c r="C284" s="378" t="s">
        <v>871</v>
      </c>
      <c r="D284" s="378" t="s">
        <v>872</v>
      </c>
      <c r="E284" s="466" t="s">
        <v>915</v>
      </c>
      <c r="F284" s="490">
        <v>800</v>
      </c>
      <c r="G284" s="490">
        <v>500</v>
      </c>
      <c r="H284" s="471" t="s">
        <v>862</v>
      </c>
      <c r="I284" s="469"/>
      <c r="J284" s="454"/>
    </row>
    <row r="285" spans="1:10" ht="20.25" customHeight="1">
      <c r="A285" s="782"/>
      <c r="B285" s="788"/>
      <c r="C285" s="378" t="s">
        <v>930</v>
      </c>
      <c r="D285" s="378" t="s">
        <v>1095</v>
      </c>
      <c r="E285" s="466" t="s">
        <v>868</v>
      </c>
      <c r="F285" s="490">
        <v>45</v>
      </c>
      <c r="G285" s="490">
        <v>45</v>
      </c>
      <c r="H285" s="471" t="s">
        <v>857</v>
      </c>
      <c r="I285" s="469" t="s">
        <v>1036</v>
      </c>
      <c r="J285" s="454"/>
    </row>
    <row r="286" spans="1:10" ht="20.25" customHeight="1">
      <c r="A286" s="782"/>
      <c r="B286" s="788"/>
      <c r="C286" s="378" t="s">
        <v>928</v>
      </c>
      <c r="D286" s="378" t="s">
        <v>1063</v>
      </c>
      <c r="E286" s="466" t="s">
        <v>868</v>
      </c>
      <c r="F286" s="490">
        <v>10</v>
      </c>
      <c r="G286" s="490">
        <v>10</v>
      </c>
      <c r="H286" s="471" t="s">
        <v>857</v>
      </c>
      <c r="I286" s="459"/>
      <c r="J286" s="431"/>
    </row>
    <row r="287" spans="1:10" ht="20.25" customHeight="1">
      <c r="A287" s="782"/>
      <c r="B287" s="788"/>
      <c r="C287" s="378" t="s">
        <v>874</v>
      </c>
      <c r="D287" s="378" t="s">
        <v>1052</v>
      </c>
      <c r="E287" s="466" t="s">
        <v>868</v>
      </c>
      <c r="F287" s="490">
        <v>15</v>
      </c>
      <c r="G287" s="490">
        <v>15</v>
      </c>
      <c r="H287" s="471" t="s">
        <v>857</v>
      </c>
      <c r="I287" s="393"/>
      <c r="J287" s="454"/>
    </row>
    <row r="288" spans="1:10" ht="20.25" customHeight="1">
      <c r="A288" s="782"/>
      <c r="B288" s="788"/>
      <c r="C288" s="378" t="s">
        <v>869</v>
      </c>
      <c r="D288" s="459" t="s">
        <v>870</v>
      </c>
      <c r="E288" s="466" t="s">
        <v>868</v>
      </c>
      <c r="F288" s="490">
        <v>100</v>
      </c>
      <c r="G288" s="490">
        <v>100</v>
      </c>
      <c r="H288" s="471" t="s">
        <v>857</v>
      </c>
      <c r="I288" s="405" t="s">
        <v>1096</v>
      </c>
      <c r="J288" s="454"/>
    </row>
    <row r="289" spans="1:10" ht="20.25" customHeight="1">
      <c r="A289" s="782"/>
      <c r="B289" s="788"/>
      <c r="C289" s="378" t="s">
        <v>1097</v>
      </c>
      <c r="D289" s="378" t="s">
        <v>899</v>
      </c>
      <c r="E289" s="466" t="s">
        <v>868</v>
      </c>
      <c r="F289" s="490">
        <v>40</v>
      </c>
      <c r="G289" s="490">
        <v>40</v>
      </c>
      <c r="H289" s="471" t="s">
        <v>862</v>
      </c>
      <c r="I289" s="469"/>
      <c r="J289" s="454"/>
    </row>
    <row r="290" spans="1:10" ht="20.25" customHeight="1">
      <c r="A290" s="807" t="s">
        <v>1031</v>
      </c>
      <c r="B290" s="814" t="s">
        <v>322</v>
      </c>
      <c r="C290" s="383" t="s">
        <v>1038</v>
      </c>
      <c r="D290" s="383" t="s">
        <v>1028</v>
      </c>
      <c r="E290" s="384" t="s">
        <v>868</v>
      </c>
      <c r="F290" s="490">
        <v>50</v>
      </c>
      <c r="G290" s="490">
        <v>50</v>
      </c>
      <c r="H290" s="385" t="s">
        <v>862</v>
      </c>
      <c r="I290" s="387"/>
      <c r="J290" s="427"/>
    </row>
    <row r="291" spans="1:10" ht="20.25" customHeight="1">
      <c r="A291" s="807"/>
      <c r="B291" s="814"/>
      <c r="C291" s="406" t="s">
        <v>871</v>
      </c>
      <c r="D291" s="406" t="s">
        <v>872</v>
      </c>
      <c r="E291" s="384" t="s">
        <v>868</v>
      </c>
      <c r="F291" s="490">
        <v>50</v>
      </c>
      <c r="G291" s="490">
        <v>50</v>
      </c>
      <c r="H291" s="385" t="s">
        <v>862</v>
      </c>
      <c r="I291" s="387"/>
      <c r="J291" s="427"/>
    </row>
    <row r="292" spans="1:10" ht="20.25" customHeight="1">
      <c r="A292" s="807"/>
      <c r="B292" s="814"/>
      <c r="C292" s="385" t="s">
        <v>1098</v>
      </c>
      <c r="D292" s="385" t="s">
        <v>1099</v>
      </c>
      <c r="E292" s="384" t="s">
        <v>868</v>
      </c>
      <c r="F292" s="490">
        <v>40</v>
      </c>
      <c r="G292" s="490">
        <v>40</v>
      </c>
      <c r="H292" s="385" t="s">
        <v>862</v>
      </c>
      <c r="I292" s="387"/>
      <c r="J292" s="427"/>
    </row>
    <row r="293" spans="1:10" ht="20.25" customHeight="1">
      <c r="A293" s="807"/>
      <c r="B293" s="814"/>
      <c r="C293" s="406" t="s">
        <v>1037</v>
      </c>
      <c r="D293" s="406" t="s">
        <v>899</v>
      </c>
      <c r="E293" s="384" t="s">
        <v>868</v>
      </c>
      <c r="F293" s="490">
        <v>40</v>
      </c>
      <c r="G293" s="490">
        <v>40</v>
      </c>
      <c r="H293" s="385" t="s">
        <v>862</v>
      </c>
      <c r="I293" s="387"/>
      <c r="J293" s="427"/>
    </row>
    <row r="294" spans="1:10" ht="20.25" customHeight="1">
      <c r="A294" s="807"/>
      <c r="B294" s="814"/>
      <c r="C294" s="406" t="s">
        <v>1100</v>
      </c>
      <c r="D294" s="406" t="s">
        <v>861</v>
      </c>
      <c r="E294" s="384" t="s">
        <v>868</v>
      </c>
      <c r="F294" s="490">
        <v>25</v>
      </c>
      <c r="G294" s="490">
        <v>25</v>
      </c>
      <c r="H294" s="385" t="s">
        <v>862</v>
      </c>
      <c r="I294" s="387"/>
      <c r="J294" s="427"/>
    </row>
    <row r="295" spans="1:10" ht="20.25" customHeight="1">
      <c r="A295" s="807"/>
      <c r="B295" s="814"/>
      <c r="C295" s="406" t="s">
        <v>1101</v>
      </c>
      <c r="D295" s="406" t="s">
        <v>990</v>
      </c>
      <c r="E295" s="384" t="s">
        <v>868</v>
      </c>
      <c r="F295" s="490">
        <v>25</v>
      </c>
      <c r="G295" s="490">
        <v>25</v>
      </c>
      <c r="H295" s="385" t="s">
        <v>862</v>
      </c>
      <c r="I295" s="387"/>
      <c r="J295" s="427"/>
    </row>
    <row r="296" spans="1:10" ht="20.25" customHeight="1">
      <c r="A296" s="807"/>
      <c r="B296" s="814"/>
      <c r="C296" s="816" t="s">
        <v>858</v>
      </c>
      <c r="D296" s="816" t="s">
        <v>859</v>
      </c>
      <c r="E296" s="384" t="s">
        <v>868</v>
      </c>
      <c r="F296" s="490">
        <v>30</v>
      </c>
      <c r="G296" s="490">
        <v>30</v>
      </c>
      <c r="H296" s="407" t="s">
        <v>857</v>
      </c>
      <c r="I296" s="822" t="s">
        <v>1102</v>
      </c>
      <c r="J296" s="427"/>
    </row>
    <row r="297" spans="1:10" ht="20.25" customHeight="1">
      <c r="A297" s="807"/>
      <c r="B297" s="814"/>
      <c r="C297" s="816"/>
      <c r="D297" s="816"/>
      <c r="E297" s="384" t="s">
        <v>868</v>
      </c>
      <c r="F297" s="490">
        <v>90</v>
      </c>
      <c r="G297" s="490">
        <v>90</v>
      </c>
      <c r="H297" s="407" t="s">
        <v>862</v>
      </c>
      <c r="I297" s="822"/>
      <c r="J297" s="427"/>
    </row>
    <row r="298" spans="1:10" ht="20.25" customHeight="1">
      <c r="A298" s="807"/>
      <c r="B298" s="814"/>
      <c r="C298" s="461" t="s">
        <v>1103</v>
      </c>
      <c r="D298" s="461" t="s">
        <v>1028</v>
      </c>
      <c r="E298" s="384" t="s">
        <v>868</v>
      </c>
      <c r="F298" s="490">
        <v>50</v>
      </c>
      <c r="G298" s="490">
        <v>50</v>
      </c>
      <c r="H298" s="407" t="s">
        <v>862</v>
      </c>
      <c r="I298" s="387"/>
      <c r="J298" s="427"/>
    </row>
    <row r="299" spans="1:10" ht="20.25" customHeight="1">
      <c r="A299" s="807"/>
      <c r="B299" s="814"/>
      <c r="C299" s="461" t="s">
        <v>1104</v>
      </c>
      <c r="D299" s="461" t="s">
        <v>966</v>
      </c>
      <c r="E299" s="384" t="s">
        <v>868</v>
      </c>
      <c r="F299" s="490">
        <v>80</v>
      </c>
      <c r="G299" s="490">
        <v>80</v>
      </c>
      <c r="H299" s="407" t="s">
        <v>857</v>
      </c>
      <c r="I299" s="387" t="s">
        <v>1105</v>
      </c>
      <c r="J299" s="427"/>
    </row>
    <row r="300" spans="1:10" ht="20.25" customHeight="1">
      <c r="A300" s="807"/>
      <c r="B300" s="814"/>
      <c r="C300" s="461" t="s">
        <v>1106</v>
      </c>
      <c r="D300" s="408" t="s">
        <v>1107</v>
      </c>
      <c r="E300" s="384" t="s">
        <v>868</v>
      </c>
      <c r="F300" s="490">
        <v>75</v>
      </c>
      <c r="G300" s="490">
        <v>75</v>
      </c>
      <c r="H300" s="407" t="s">
        <v>857</v>
      </c>
      <c r="I300" s="387" t="s">
        <v>1105</v>
      </c>
      <c r="J300" s="427"/>
    </row>
    <row r="301" spans="1:10" ht="20.25" customHeight="1">
      <c r="A301" s="782" t="s">
        <v>1031</v>
      </c>
      <c r="B301" s="788" t="s">
        <v>325</v>
      </c>
      <c r="C301" s="459" t="s">
        <v>898</v>
      </c>
      <c r="D301" s="459" t="s">
        <v>899</v>
      </c>
      <c r="E301" s="466" t="s">
        <v>868</v>
      </c>
      <c r="F301" s="490">
        <v>180</v>
      </c>
      <c r="G301" s="490">
        <v>170</v>
      </c>
      <c r="H301" s="471" t="s">
        <v>862</v>
      </c>
      <c r="I301" s="469"/>
      <c r="J301" s="454"/>
    </row>
    <row r="302" spans="1:10" ht="20.25" customHeight="1">
      <c r="A302" s="782"/>
      <c r="B302" s="788"/>
      <c r="C302" s="459" t="s">
        <v>858</v>
      </c>
      <c r="D302" s="459" t="s">
        <v>859</v>
      </c>
      <c r="E302" s="466" t="s">
        <v>868</v>
      </c>
      <c r="F302" s="490">
        <v>45</v>
      </c>
      <c r="G302" s="490">
        <v>45</v>
      </c>
      <c r="H302" s="471" t="s">
        <v>857</v>
      </c>
      <c r="I302" s="469" t="s">
        <v>1105</v>
      </c>
      <c r="J302" s="454"/>
    </row>
    <row r="303" spans="1:10" ht="20.25" customHeight="1">
      <c r="A303" s="782"/>
      <c r="B303" s="788"/>
      <c r="C303" s="378" t="s">
        <v>1108</v>
      </c>
      <c r="D303" s="378" t="s">
        <v>1109</v>
      </c>
      <c r="E303" s="465" t="s">
        <v>868</v>
      </c>
      <c r="F303" s="490">
        <v>35</v>
      </c>
      <c r="G303" s="490">
        <v>35</v>
      </c>
      <c r="H303" s="392" t="s">
        <v>857</v>
      </c>
      <c r="I303" s="469" t="s">
        <v>1105</v>
      </c>
      <c r="J303" s="454"/>
    </row>
    <row r="304" spans="1:10" ht="20.25" customHeight="1">
      <c r="A304" s="782" t="s">
        <v>1031</v>
      </c>
      <c r="B304" s="788" t="s">
        <v>324</v>
      </c>
      <c r="C304" s="392" t="s">
        <v>898</v>
      </c>
      <c r="D304" s="392" t="s">
        <v>899</v>
      </c>
      <c r="E304" s="465" t="s">
        <v>868</v>
      </c>
      <c r="F304" s="490">
        <v>170</v>
      </c>
      <c r="G304" s="490">
        <v>160</v>
      </c>
      <c r="H304" s="392" t="s">
        <v>862</v>
      </c>
      <c r="I304" s="469"/>
      <c r="J304" s="454"/>
    </row>
    <row r="305" spans="1:10" ht="20.25" customHeight="1">
      <c r="A305" s="782"/>
      <c r="B305" s="788"/>
      <c r="C305" s="391" t="s">
        <v>858</v>
      </c>
      <c r="D305" s="391" t="s">
        <v>859</v>
      </c>
      <c r="E305" s="465" t="s">
        <v>868</v>
      </c>
      <c r="F305" s="490">
        <v>40</v>
      </c>
      <c r="G305" s="490">
        <v>40</v>
      </c>
      <c r="H305" s="392" t="s">
        <v>857</v>
      </c>
      <c r="I305" s="469" t="s">
        <v>1105</v>
      </c>
      <c r="J305" s="454"/>
    </row>
    <row r="306" spans="1:10" ht="20.25" customHeight="1">
      <c r="A306" s="782"/>
      <c r="B306" s="788"/>
      <c r="C306" s="392" t="s">
        <v>1110</v>
      </c>
      <c r="D306" s="392" t="s">
        <v>1109</v>
      </c>
      <c r="E306" s="465" t="s">
        <v>868</v>
      </c>
      <c r="F306" s="490">
        <v>35</v>
      </c>
      <c r="G306" s="490">
        <v>35</v>
      </c>
      <c r="H306" s="392" t="s">
        <v>857</v>
      </c>
      <c r="I306" s="469" t="s">
        <v>1105</v>
      </c>
      <c r="J306" s="454"/>
    </row>
    <row r="307" spans="1:10" ht="20.25" customHeight="1">
      <c r="A307" s="782" t="s">
        <v>1031</v>
      </c>
      <c r="B307" s="811" t="s">
        <v>285</v>
      </c>
      <c r="C307" s="471" t="s">
        <v>858</v>
      </c>
      <c r="D307" s="382" t="s">
        <v>859</v>
      </c>
      <c r="E307" s="466" t="s">
        <v>1111</v>
      </c>
      <c r="F307" s="490">
        <v>630000</v>
      </c>
      <c r="G307" s="490">
        <v>630000</v>
      </c>
      <c r="H307" s="471" t="s">
        <v>857</v>
      </c>
      <c r="I307" s="469" t="s">
        <v>1112</v>
      </c>
      <c r="J307" s="454"/>
    </row>
    <row r="308" spans="1:10" ht="20.25" customHeight="1">
      <c r="A308" s="782"/>
      <c r="B308" s="811"/>
      <c r="C308" s="459" t="s">
        <v>869</v>
      </c>
      <c r="D308" s="409" t="s">
        <v>870</v>
      </c>
      <c r="E308" s="466" t="s">
        <v>1111</v>
      </c>
      <c r="F308" s="490">
        <v>700000</v>
      </c>
      <c r="G308" s="490">
        <v>700000</v>
      </c>
      <c r="H308" s="471" t="s">
        <v>857</v>
      </c>
      <c r="I308" s="469"/>
      <c r="J308" s="454"/>
    </row>
    <row r="309" spans="1:10" ht="20.25" customHeight="1">
      <c r="A309" s="782"/>
      <c r="B309" s="811"/>
      <c r="C309" s="459" t="s">
        <v>1037</v>
      </c>
      <c r="D309" s="409" t="s">
        <v>899</v>
      </c>
      <c r="E309" s="466" t="s">
        <v>1111</v>
      </c>
      <c r="F309" s="490">
        <v>140000</v>
      </c>
      <c r="G309" s="490">
        <v>140000</v>
      </c>
      <c r="H309" s="471" t="s">
        <v>862</v>
      </c>
      <c r="I309" s="469"/>
      <c r="J309" s="454"/>
    </row>
    <row r="310" spans="1:10" ht="20.25" customHeight="1">
      <c r="A310" s="782"/>
      <c r="B310" s="811"/>
      <c r="C310" s="459" t="s">
        <v>1113</v>
      </c>
      <c r="D310" s="409" t="s">
        <v>861</v>
      </c>
      <c r="E310" s="466" t="s">
        <v>1111</v>
      </c>
      <c r="F310" s="490">
        <v>140000</v>
      </c>
      <c r="G310" s="490">
        <v>140000</v>
      </c>
      <c r="H310" s="471" t="s">
        <v>862</v>
      </c>
      <c r="I310" s="469"/>
      <c r="J310" s="454"/>
    </row>
    <row r="311" spans="1:10" ht="20.25" customHeight="1">
      <c r="A311" s="782"/>
      <c r="B311" s="811"/>
      <c r="C311" s="459" t="s">
        <v>960</v>
      </c>
      <c r="D311" s="409" t="s">
        <v>897</v>
      </c>
      <c r="E311" s="466" t="s">
        <v>1111</v>
      </c>
      <c r="F311" s="490">
        <v>1120000</v>
      </c>
      <c r="G311" s="490">
        <v>1120000</v>
      </c>
      <c r="H311" s="471" t="s">
        <v>862</v>
      </c>
      <c r="I311" s="469"/>
      <c r="J311" s="454"/>
    </row>
    <row r="312" spans="1:10" ht="20.25" customHeight="1">
      <c r="A312" s="782"/>
      <c r="B312" s="811"/>
      <c r="C312" s="459" t="s">
        <v>1038</v>
      </c>
      <c r="D312" s="409" t="s">
        <v>1028</v>
      </c>
      <c r="E312" s="466" t="s">
        <v>1111</v>
      </c>
      <c r="F312" s="490">
        <v>700000</v>
      </c>
      <c r="G312" s="490">
        <v>700000</v>
      </c>
      <c r="H312" s="471" t="s">
        <v>862</v>
      </c>
      <c r="I312" s="469"/>
      <c r="J312" s="454"/>
    </row>
    <row r="313" spans="1:10" ht="20.25" customHeight="1">
      <c r="A313" s="782"/>
      <c r="B313" s="811"/>
      <c r="C313" s="459" t="s">
        <v>1114</v>
      </c>
      <c r="D313" s="409" t="s">
        <v>966</v>
      </c>
      <c r="E313" s="466" t="s">
        <v>1111</v>
      </c>
      <c r="F313" s="490">
        <v>375000</v>
      </c>
      <c r="G313" s="490">
        <v>375000</v>
      </c>
      <c r="H313" s="471" t="s">
        <v>857</v>
      </c>
      <c r="I313" s="469" t="s">
        <v>1112</v>
      </c>
      <c r="J313" s="454"/>
    </row>
    <row r="314" spans="1:10" ht="20.25" customHeight="1">
      <c r="A314" s="782" t="s">
        <v>1031</v>
      </c>
      <c r="B314" s="811" t="s">
        <v>301</v>
      </c>
      <c r="C314" s="471" t="s">
        <v>1059</v>
      </c>
      <c r="D314" s="471" t="s">
        <v>914</v>
      </c>
      <c r="E314" s="466" t="s">
        <v>868</v>
      </c>
      <c r="F314" s="490">
        <v>14</v>
      </c>
      <c r="G314" s="490">
        <v>13</v>
      </c>
      <c r="H314" s="471" t="s">
        <v>857</v>
      </c>
      <c r="I314" s="469"/>
      <c r="J314" s="454"/>
    </row>
    <row r="315" spans="1:10" ht="20.25" customHeight="1">
      <c r="A315" s="782"/>
      <c r="B315" s="811"/>
      <c r="C315" s="459" t="s">
        <v>1060</v>
      </c>
      <c r="D315" s="459" t="s">
        <v>855</v>
      </c>
      <c r="E315" s="466" t="s">
        <v>868</v>
      </c>
      <c r="F315" s="490">
        <v>8</v>
      </c>
      <c r="G315" s="490">
        <v>8</v>
      </c>
      <c r="H315" s="471" t="s">
        <v>857</v>
      </c>
      <c r="I315" s="469"/>
      <c r="J315" s="454"/>
    </row>
    <row r="316" spans="1:10" ht="20.25" customHeight="1">
      <c r="A316" s="782"/>
      <c r="B316" s="811"/>
      <c r="C316" s="459" t="s">
        <v>956</v>
      </c>
      <c r="D316" s="459" t="s">
        <v>861</v>
      </c>
      <c r="E316" s="466" t="s">
        <v>868</v>
      </c>
      <c r="F316" s="490">
        <v>40</v>
      </c>
      <c r="G316" s="490">
        <v>40</v>
      </c>
      <c r="H316" s="471" t="s">
        <v>862</v>
      </c>
      <c r="I316" s="469"/>
      <c r="J316" s="454"/>
    </row>
    <row r="317" spans="1:10" ht="20.25" customHeight="1">
      <c r="A317" s="782"/>
      <c r="B317" s="811"/>
      <c r="C317" s="459" t="s">
        <v>1038</v>
      </c>
      <c r="D317" s="459" t="s">
        <v>1028</v>
      </c>
      <c r="E317" s="466" t="s">
        <v>868</v>
      </c>
      <c r="F317" s="490">
        <v>40</v>
      </c>
      <c r="G317" s="490">
        <v>30</v>
      </c>
      <c r="H317" s="471" t="s">
        <v>862</v>
      </c>
      <c r="I317" s="469"/>
      <c r="J317" s="454"/>
    </row>
    <row r="318" spans="1:10" ht="20.25" customHeight="1">
      <c r="A318" s="782"/>
      <c r="B318" s="811"/>
      <c r="C318" s="459" t="s">
        <v>1080</v>
      </c>
      <c r="D318" s="459" t="s">
        <v>899</v>
      </c>
      <c r="E318" s="466" t="s">
        <v>868</v>
      </c>
      <c r="F318" s="490">
        <v>10</v>
      </c>
      <c r="G318" s="490">
        <v>10</v>
      </c>
      <c r="H318" s="471" t="s">
        <v>862</v>
      </c>
      <c r="I318" s="469"/>
      <c r="J318" s="454"/>
    </row>
    <row r="319" spans="1:10" ht="20.25" customHeight="1">
      <c r="A319" s="782"/>
      <c r="B319" s="811"/>
      <c r="C319" s="459" t="s">
        <v>1115</v>
      </c>
      <c r="D319" s="459" t="s">
        <v>1116</v>
      </c>
      <c r="E319" s="466" t="s">
        <v>868</v>
      </c>
      <c r="F319" s="490">
        <v>6</v>
      </c>
      <c r="G319" s="490">
        <v>5</v>
      </c>
      <c r="H319" s="471" t="s">
        <v>857</v>
      </c>
      <c r="I319" s="469"/>
      <c r="J319" s="454"/>
    </row>
    <row r="320" spans="1:10" ht="20.25" customHeight="1">
      <c r="A320" s="782"/>
      <c r="B320" s="811"/>
      <c r="C320" s="459" t="s">
        <v>1117</v>
      </c>
      <c r="D320" s="459" t="s">
        <v>1118</v>
      </c>
      <c r="E320" s="466" t="s">
        <v>868</v>
      </c>
      <c r="F320" s="490">
        <v>5</v>
      </c>
      <c r="G320" s="490">
        <v>4</v>
      </c>
      <c r="H320" s="471" t="s">
        <v>857</v>
      </c>
      <c r="I320" s="469"/>
      <c r="J320" s="454"/>
    </row>
    <row r="321" spans="1:10" ht="20.25" customHeight="1">
      <c r="A321" s="782"/>
      <c r="B321" s="811"/>
      <c r="C321" s="459" t="s">
        <v>928</v>
      </c>
      <c r="D321" s="459" t="s">
        <v>1119</v>
      </c>
      <c r="E321" s="466" t="s">
        <v>868</v>
      </c>
      <c r="F321" s="490"/>
      <c r="G321" s="490"/>
      <c r="H321" s="471"/>
      <c r="I321" s="469" t="s">
        <v>1015</v>
      </c>
      <c r="J321" s="454"/>
    </row>
    <row r="322" spans="1:10" ht="20.25" customHeight="1">
      <c r="A322" s="789" t="s">
        <v>912</v>
      </c>
      <c r="B322" s="811" t="s">
        <v>306</v>
      </c>
      <c r="C322" s="459" t="s">
        <v>898</v>
      </c>
      <c r="D322" s="459" t="s">
        <v>899</v>
      </c>
      <c r="E322" s="466" t="s">
        <v>1120</v>
      </c>
      <c r="F322" s="490">
        <v>50000</v>
      </c>
      <c r="G322" s="490">
        <v>50000</v>
      </c>
      <c r="H322" s="471" t="s">
        <v>862</v>
      </c>
      <c r="I322" s="469"/>
      <c r="J322" s="454"/>
    </row>
    <row r="323" spans="1:10" ht="20.25" customHeight="1">
      <c r="A323" s="789"/>
      <c r="B323" s="811"/>
      <c r="C323" s="459" t="s">
        <v>913</v>
      </c>
      <c r="D323" s="459" t="s">
        <v>855</v>
      </c>
      <c r="E323" s="466" t="s">
        <v>1120</v>
      </c>
      <c r="F323" s="490">
        <v>40000</v>
      </c>
      <c r="G323" s="490">
        <v>40000</v>
      </c>
      <c r="H323" s="471" t="s">
        <v>857</v>
      </c>
      <c r="I323" s="469"/>
      <c r="J323" s="454"/>
    </row>
    <row r="324" spans="1:10" ht="20.25" customHeight="1">
      <c r="A324" s="789"/>
      <c r="B324" s="811"/>
      <c r="C324" s="459" t="s">
        <v>1121</v>
      </c>
      <c r="D324" s="459" t="s">
        <v>1122</v>
      </c>
      <c r="E324" s="466" t="s">
        <v>1120</v>
      </c>
      <c r="F324" s="490">
        <v>35000</v>
      </c>
      <c r="G324" s="490">
        <v>35000</v>
      </c>
      <c r="H324" s="471" t="s">
        <v>862</v>
      </c>
      <c r="I324" s="469"/>
      <c r="J324" s="454"/>
    </row>
    <row r="325" spans="1:10" ht="20.25" customHeight="1">
      <c r="A325" s="789"/>
      <c r="B325" s="811"/>
      <c r="C325" s="459" t="s">
        <v>878</v>
      </c>
      <c r="D325" s="409" t="s">
        <v>879</v>
      </c>
      <c r="E325" s="466" t="s">
        <v>868</v>
      </c>
      <c r="F325" s="490">
        <v>5</v>
      </c>
      <c r="G325" s="490">
        <v>5</v>
      </c>
      <c r="H325" s="471" t="s">
        <v>857</v>
      </c>
      <c r="I325" s="469"/>
      <c r="J325" s="454"/>
    </row>
    <row r="326" spans="1:10" ht="20.25" customHeight="1">
      <c r="A326" s="782" t="s">
        <v>1123</v>
      </c>
      <c r="B326" s="788" t="s">
        <v>828</v>
      </c>
      <c r="C326" s="459" t="s">
        <v>1059</v>
      </c>
      <c r="D326" s="459" t="s">
        <v>855</v>
      </c>
      <c r="E326" s="466" t="s">
        <v>868</v>
      </c>
      <c r="F326" s="490">
        <v>39</v>
      </c>
      <c r="G326" s="490">
        <v>39</v>
      </c>
      <c r="H326" s="471" t="s">
        <v>857</v>
      </c>
      <c r="I326" s="469"/>
      <c r="J326" s="454"/>
    </row>
    <row r="327" spans="1:10" ht="20.25" customHeight="1">
      <c r="A327" s="782"/>
      <c r="B327" s="788"/>
      <c r="C327" s="378" t="s">
        <v>994</v>
      </c>
      <c r="D327" s="378" t="s">
        <v>1124</v>
      </c>
      <c r="E327" s="466" t="s">
        <v>868</v>
      </c>
      <c r="F327" s="490">
        <v>8.14</v>
      </c>
      <c r="G327" s="490">
        <v>8.14</v>
      </c>
      <c r="H327" s="471" t="s">
        <v>857</v>
      </c>
      <c r="I327" s="469" t="s">
        <v>1924</v>
      </c>
      <c r="J327" s="454"/>
    </row>
    <row r="328" spans="1:10" ht="20.25" customHeight="1">
      <c r="A328" s="782"/>
      <c r="B328" s="788"/>
      <c r="C328" s="378" t="s">
        <v>1125</v>
      </c>
      <c r="D328" s="378" t="s">
        <v>861</v>
      </c>
      <c r="E328" s="466" t="s">
        <v>868</v>
      </c>
      <c r="F328" s="490">
        <v>34</v>
      </c>
      <c r="G328" s="490">
        <v>34</v>
      </c>
      <c r="H328" s="471" t="s">
        <v>862</v>
      </c>
      <c r="I328" s="469"/>
      <c r="J328" s="454"/>
    </row>
    <row r="329" spans="1:10" ht="20.25" customHeight="1">
      <c r="A329" s="782"/>
      <c r="B329" s="788"/>
      <c r="C329" s="378" t="s">
        <v>1080</v>
      </c>
      <c r="D329" s="378" t="s">
        <v>899</v>
      </c>
      <c r="E329" s="466" t="s">
        <v>868</v>
      </c>
      <c r="F329" s="490">
        <v>148</v>
      </c>
      <c r="G329" s="490">
        <v>148</v>
      </c>
      <c r="H329" s="471" t="s">
        <v>862</v>
      </c>
      <c r="I329" s="469"/>
      <c r="J329" s="454"/>
    </row>
    <row r="330" spans="1:10" ht="20.25" customHeight="1">
      <c r="A330" s="782"/>
      <c r="B330" s="788"/>
      <c r="C330" s="378" t="s">
        <v>1126</v>
      </c>
      <c r="D330" s="378" t="s">
        <v>937</v>
      </c>
      <c r="E330" s="466" t="s">
        <v>868</v>
      </c>
      <c r="F330" s="490">
        <v>11</v>
      </c>
      <c r="G330" s="490">
        <v>11</v>
      </c>
      <c r="H330" s="471" t="s">
        <v>862</v>
      </c>
      <c r="I330" s="469"/>
      <c r="J330" s="454"/>
    </row>
    <row r="331" spans="1:10" ht="20.25" customHeight="1">
      <c r="A331" s="782"/>
      <c r="B331" s="788"/>
      <c r="C331" s="378" t="s">
        <v>689</v>
      </c>
      <c r="D331" s="378" t="s">
        <v>867</v>
      </c>
      <c r="E331" s="466" t="s">
        <v>868</v>
      </c>
      <c r="F331" s="490">
        <v>23</v>
      </c>
      <c r="G331" s="490">
        <v>23</v>
      </c>
      <c r="H331" s="471" t="s">
        <v>857</v>
      </c>
      <c r="I331" s="469"/>
      <c r="J331" s="454"/>
    </row>
    <row r="332" spans="1:10" ht="20.25" customHeight="1">
      <c r="A332" s="782"/>
      <c r="B332" s="788"/>
      <c r="C332" s="378" t="s">
        <v>903</v>
      </c>
      <c r="D332" s="378" t="s">
        <v>1052</v>
      </c>
      <c r="E332" s="466" t="s">
        <v>868</v>
      </c>
      <c r="F332" s="490">
        <v>10</v>
      </c>
      <c r="G332" s="490">
        <v>10</v>
      </c>
      <c r="H332" s="471" t="s">
        <v>857</v>
      </c>
      <c r="I332" s="469"/>
      <c r="J332" s="454"/>
    </row>
    <row r="333" spans="1:10" ht="20.25" customHeight="1">
      <c r="A333" s="782"/>
      <c r="B333" s="788"/>
      <c r="C333" s="378" t="s">
        <v>1013</v>
      </c>
      <c r="D333" s="378" t="s">
        <v>1127</v>
      </c>
      <c r="E333" s="464" t="s">
        <v>868</v>
      </c>
      <c r="F333" s="490">
        <v>11</v>
      </c>
      <c r="G333" s="490">
        <v>11</v>
      </c>
      <c r="H333" s="378" t="s">
        <v>862</v>
      </c>
      <c r="I333" s="469"/>
      <c r="J333" s="454"/>
    </row>
    <row r="334" spans="1:10" ht="20.25" customHeight="1">
      <c r="A334" s="782"/>
      <c r="B334" s="788"/>
      <c r="C334" s="378" t="s">
        <v>1128</v>
      </c>
      <c r="D334" s="378" t="s">
        <v>1129</v>
      </c>
      <c r="E334" s="466" t="s">
        <v>868</v>
      </c>
      <c r="F334" s="490">
        <v>10</v>
      </c>
      <c r="G334" s="490">
        <v>10</v>
      </c>
      <c r="H334" s="471" t="s">
        <v>857</v>
      </c>
      <c r="I334" s="469"/>
      <c r="J334" s="454"/>
    </row>
    <row r="335" spans="1:10" ht="20.25" customHeight="1">
      <c r="A335" s="782"/>
      <c r="B335" s="788"/>
      <c r="C335" s="378" t="s">
        <v>1130</v>
      </c>
      <c r="D335" s="378" t="s">
        <v>939</v>
      </c>
      <c r="E335" s="466" t="s">
        <v>868</v>
      </c>
      <c r="F335" s="491">
        <v>0.05</v>
      </c>
      <c r="G335" s="491">
        <v>0.05</v>
      </c>
      <c r="H335" s="471"/>
      <c r="I335" s="469"/>
      <c r="J335" s="454"/>
    </row>
    <row r="336" spans="1:10" ht="20.25" customHeight="1">
      <c r="A336" s="782"/>
      <c r="B336" s="788"/>
      <c r="C336" s="380" t="s">
        <v>878</v>
      </c>
      <c r="D336" s="394" t="s">
        <v>879</v>
      </c>
      <c r="E336" s="466" t="s">
        <v>868</v>
      </c>
      <c r="F336" s="490">
        <v>5</v>
      </c>
      <c r="G336" s="490">
        <v>5</v>
      </c>
      <c r="H336" s="471" t="s">
        <v>857</v>
      </c>
      <c r="I336" s="470"/>
      <c r="J336" s="429"/>
    </row>
    <row r="337" spans="1:10" ht="20.25" customHeight="1">
      <c r="A337" s="782" t="s">
        <v>1123</v>
      </c>
      <c r="B337" s="788" t="s">
        <v>373</v>
      </c>
      <c r="C337" s="459" t="s">
        <v>1059</v>
      </c>
      <c r="D337" s="459" t="s">
        <v>855</v>
      </c>
      <c r="E337" s="466" t="s">
        <v>868</v>
      </c>
      <c r="F337" s="490">
        <v>65</v>
      </c>
      <c r="G337" s="490">
        <v>65</v>
      </c>
      <c r="H337" s="471" t="s">
        <v>857</v>
      </c>
      <c r="I337" s="469"/>
      <c r="J337" s="454"/>
    </row>
    <row r="338" spans="1:10" ht="20.25" customHeight="1">
      <c r="A338" s="782"/>
      <c r="B338" s="788"/>
      <c r="C338" s="378" t="s">
        <v>1080</v>
      </c>
      <c r="D338" s="378" t="s">
        <v>899</v>
      </c>
      <c r="E338" s="466" t="s">
        <v>868</v>
      </c>
      <c r="F338" s="490">
        <v>152</v>
      </c>
      <c r="G338" s="490">
        <v>152</v>
      </c>
      <c r="H338" s="471" t="s">
        <v>862</v>
      </c>
      <c r="I338" s="469"/>
      <c r="J338" s="454"/>
    </row>
    <row r="339" spans="1:10" ht="20.25" customHeight="1">
      <c r="A339" s="782"/>
      <c r="B339" s="788"/>
      <c r="C339" s="378" t="s">
        <v>1131</v>
      </c>
      <c r="D339" s="378" t="s">
        <v>1131</v>
      </c>
      <c r="E339" s="466" t="s">
        <v>868</v>
      </c>
      <c r="F339" s="490">
        <v>6</v>
      </c>
      <c r="G339" s="490">
        <v>6</v>
      </c>
      <c r="H339" s="471" t="s">
        <v>857</v>
      </c>
      <c r="I339" s="469"/>
      <c r="J339" s="454"/>
    </row>
    <row r="340" spans="1:10" ht="20.25" customHeight="1">
      <c r="A340" s="782"/>
      <c r="B340" s="788"/>
      <c r="C340" s="378" t="s">
        <v>689</v>
      </c>
      <c r="D340" s="378" t="s">
        <v>867</v>
      </c>
      <c r="E340" s="466" t="s">
        <v>868</v>
      </c>
      <c r="F340" s="490">
        <v>30</v>
      </c>
      <c r="G340" s="490">
        <v>30</v>
      </c>
      <c r="H340" s="471" t="s">
        <v>857</v>
      </c>
      <c r="I340" s="469"/>
      <c r="J340" s="454"/>
    </row>
    <row r="341" spans="1:10" ht="20.25" customHeight="1">
      <c r="A341" s="782"/>
      <c r="B341" s="788"/>
      <c r="C341" s="378" t="s">
        <v>903</v>
      </c>
      <c r="D341" s="378" t="s">
        <v>1052</v>
      </c>
      <c r="E341" s="466" t="s">
        <v>868</v>
      </c>
      <c r="F341" s="490">
        <v>15</v>
      </c>
      <c r="G341" s="490">
        <v>15</v>
      </c>
      <c r="H341" s="471" t="s">
        <v>857</v>
      </c>
      <c r="I341" s="469"/>
      <c r="J341" s="454"/>
    </row>
    <row r="342" spans="1:10" ht="20.25" customHeight="1">
      <c r="A342" s="782"/>
      <c r="B342" s="788"/>
      <c r="C342" s="378" t="s">
        <v>1132</v>
      </c>
      <c r="D342" s="378" t="s">
        <v>1129</v>
      </c>
      <c r="E342" s="466" t="s">
        <v>868</v>
      </c>
      <c r="F342" s="490">
        <v>15</v>
      </c>
      <c r="G342" s="490">
        <v>15</v>
      </c>
      <c r="H342" s="471" t="s">
        <v>857</v>
      </c>
      <c r="I342" s="469"/>
      <c r="J342" s="454"/>
    </row>
    <row r="343" spans="1:10" ht="20.25" customHeight="1">
      <c r="A343" s="782"/>
      <c r="B343" s="788"/>
      <c r="C343" s="378" t="s">
        <v>1133</v>
      </c>
      <c r="D343" s="378" t="s">
        <v>872</v>
      </c>
      <c r="E343" s="464" t="s">
        <v>868</v>
      </c>
      <c r="F343" s="490">
        <v>27</v>
      </c>
      <c r="G343" s="490">
        <v>27</v>
      </c>
      <c r="H343" s="378" t="s">
        <v>862</v>
      </c>
      <c r="I343" s="469"/>
      <c r="J343" s="454"/>
    </row>
    <row r="344" spans="1:10" ht="20.25" customHeight="1">
      <c r="A344" s="782"/>
      <c r="B344" s="788"/>
      <c r="C344" s="378" t="s">
        <v>1130</v>
      </c>
      <c r="D344" s="378" t="s">
        <v>939</v>
      </c>
      <c r="E344" s="466" t="s">
        <v>868</v>
      </c>
      <c r="F344" s="491">
        <v>0.05</v>
      </c>
      <c r="G344" s="491">
        <v>0.05</v>
      </c>
      <c r="H344" s="471"/>
      <c r="I344" s="469"/>
      <c r="J344" s="454"/>
    </row>
    <row r="345" spans="1:10" ht="20.25" customHeight="1">
      <c r="A345" s="782"/>
      <c r="B345" s="788"/>
      <c r="C345" s="378" t="s">
        <v>878</v>
      </c>
      <c r="D345" s="378" t="s">
        <v>879</v>
      </c>
      <c r="E345" s="466" t="s">
        <v>868</v>
      </c>
      <c r="F345" s="490">
        <v>10</v>
      </c>
      <c r="G345" s="490">
        <v>10</v>
      </c>
      <c r="H345" s="471" t="s">
        <v>857</v>
      </c>
      <c r="I345" s="470"/>
      <c r="J345" s="429"/>
    </row>
    <row r="346" spans="1:10" ht="20.25" customHeight="1">
      <c r="A346" s="782" t="s">
        <v>1123</v>
      </c>
      <c r="B346" s="788" t="s">
        <v>1762</v>
      </c>
      <c r="C346" s="378" t="s">
        <v>1174</v>
      </c>
      <c r="D346" s="378" t="s">
        <v>855</v>
      </c>
      <c r="E346" s="593" t="s">
        <v>868</v>
      </c>
      <c r="F346" s="595">
        <v>43.65</v>
      </c>
      <c r="G346" s="595">
        <v>43.65</v>
      </c>
      <c r="H346" s="378" t="s">
        <v>857</v>
      </c>
      <c r="I346" s="469"/>
      <c r="J346" s="454"/>
    </row>
    <row r="347" spans="1:10" ht="20.25" customHeight="1">
      <c r="A347" s="782"/>
      <c r="B347" s="788"/>
      <c r="C347" s="378" t="s">
        <v>689</v>
      </c>
      <c r="D347" s="378" t="s">
        <v>867</v>
      </c>
      <c r="E347" s="593" t="s">
        <v>868</v>
      </c>
      <c r="F347" s="595">
        <v>30</v>
      </c>
      <c r="G347" s="595">
        <v>30</v>
      </c>
      <c r="H347" s="378" t="s">
        <v>857</v>
      </c>
      <c r="I347" s="469"/>
      <c r="J347" s="454"/>
    </row>
    <row r="348" spans="1:10" ht="20.25" customHeight="1">
      <c r="A348" s="782"/>
      <c r="B348" s="788"/>
      <c r="C348" s="378" t="s">
        <v>903</v>
      </c>
      <c r="D348" s="378" t="s">
        <v>1052</v>
      </c>
      <c r="E348" s="593" t="s">
        <v>868</v>
      </c>
      <c r="F348" s="595">
        <v>30</v>
      </c>
      <c r="G348" s="595">
        <v>30</v>
      </c>
      <c r="H348" s="378" t="s">
        <v>857</v>
      </c>
      <c r="I348" s="469"/>
      <c r="J348" s="454"/>
    </row>
    <row r="349" spans="1:10" ht="20.25" customHeight="1">
      <c r="A349" s="782"/>
      <c r="B349" s="788"/>
      <c r="C349" s="378" t="s">
        <v>1562</v>
      </c>
      <c r="D349" s="378" t="s">
        <v>3144</v>
      </c>
      <c r="E349" s="593" t="s">
        <v>868</v>
      </c>
      <c r="F349" s="595">
        <v>26.5</v>
      </c>
      <c r="G349" s="595">
        <v>26.5</v>
      </c>
      <c r="H349" s="378" t="s">
        <v>3146</v>
      </c>
      <c r="I349" s="469"/>
      <c r="J349" s="454"/>
    </row>
    <row r="350" spans="1:10" ht="20.25" customHeight="1">
      <c r="A350" s="782"/>
      <c r="B350" s="788"/>
      <c r="C350" s="378" t="s">
        <v>1130</v>
      </c>
      <c r="D350" s="378" t="s">
        <v>3142</v>
      </c>
      <c r="E350" s="593" t="s">
        <v>868</v>
      </c>
      <c r="F350" s="595">
        <v>0</v>
      </c>
      <c r="G350" s="595">
        <v>0</v>
      </c>
      <c r="H350" s="378" t="s">
        <v>857</v>
      </c>
      <c r="I350" s="469"/>
      <c r="J350" s="454"/>
    </row>
    <row r="351" spans="1:10" ht="20.25" customHeight="1">
      <c r="A351" s="782"/>
      <c r="B351" s="788"/>
      <c r="C351" s="378" t="s">
        <v>878</v>
      </c>
      <c r="D351" s="378" t="s">
        <v>879</v>
      </c>
      <c r="E351" s="593" t="s">
        <v>868</v>
      </c>
      <c r="F351" s="595">
        <v>10</v>
      </c>
      <c r="G351" s="595">
        <v>10</v>
      </c>
      <c r="H351" s="378" t="s">
        <v>857</v>
      </c>
      <c r="I351" s="469"/>
      <c r="J351" s="454"/>
    </row>
    <row r="352" spans="1:10" ht="20.25" customHeight="1">
      <c r="A352" s="782"/>
      <c r="B352" s="788"/>
      <c r="C352" s="378" t="s">
        <v>3140</v>
      </c>
      <c r="D352" s="378" t="s">
        <v>1763</v>
      </c>
      <c r="E352" s="593" t="s">
        <v>868</v>
      </c>
      <c r="F352" s="595">
        <v>18</v>
      </c>
      <c r="G352" s="595">
        <v>18</v>
      </c>
      <c r="H352" s="378" t="s">
        <v>857</v>
      </c>
      <c r="I352" s="469"/>
      <c r="J352" s="454"/>
    </row>
    <row r="353" spans="1:10" ht="20.25" customHeight="1">
      <c r="A353" s="782"/>
      <c r="B353" s="788"/>
      <c r="C353" s="378" t="s">
        <v>1232</v>
      </c>
      <c r="D353" s="378" t="s">
        <v>899</v>
      </c>
      <c r="E353" s="593" t="s">
        <v>868</v>
      </c>
      <c r="F353" s="595">
        <v>120</v>
      </c>
      <c r="G353" s="595">
        <v>120</v>
      </c>
      <c r="H353" s="378" t="s">
        <v>3146</v>
      </c>
      <c r="I353" s="469"/>
      <c r="J353" s="454"/>
    </row>
    <row r="354" spans="1:10" ht="20.25" customHeight="1">
      <c r="A354" s="782"/>
      <c r="B354" s="788"/>
      <c r="C354" s="378" t="s">
        <v>1053</v>
      </c>
      <c r="D354" s="378" t="s">
        <v>3145</v>
      </c>
      <c r="E354" s="593" t="s">
        <v>868</v>
      </c>
      <c r="F354" s="595">
        <v>26.45</v>
      </c>
      <c r="G354" s="595">
        <v>26.45</v>
      </c>
      <c r="H354" s="378" t="s">
        <v>3146</v>
      </c>
      <c r="I354" s="469"/>
      <c r="J354" s="454"/>
    </row>
    <row r="355" spans="1:10" ht="20.25" customHeight="1">
      <c r="A355" s="782"/>
      <c r="B355" s="788"/>
      <c r="C355" s="378" t="s">
        <v>1260</v>
      </c>
      <c r="D355" s="378" t="s">
        <v>3143</v>
      </c>
      <c r="E355" s="593"/>
      <c r="F355" s="595">
        <v>27.78</v>
      </c>
      <c r="G355" s="595">
        <v>27.78</v>
      </c>
      <c r="H355" s="378" t="s">
        <v>3146</v>
      </c>
      <c r="I355" s="594"/>
      <c r="J355" s="592"/>
    </row>
    <row r="356" spans="1:10" ht="20.25" customHeight="1">
      <c r="A356" s="782"/>
      <c r="B356" s="788"/>
      <c r="C356" s="378" t="s">
        <v>3141</v>
      </c>
      <c r="D356" s="378" t="s">
        <v>879</v>
      </c>
      <c r="E356" s="593" t="s">
        <v>868</v>
      </c>
      <c r="F356" s="595">
        <v>3.5</v>
      </c>
      <c r="G356" s="595">
        <v>3.5</v>
      </c>
      <c r="H356" s="378" t="s">
        <v>3146</v>
      </c>
      <c r="I356" s="470"/>
      <c r="J356" s="429"/>
    </row>
    <row r="357" spans="1:10" ht="20.25" customHeight="1">
      <c r="A357" s="782" t="s">
        <v>1123</v>
      </c>
      <c r="B357" s="788" t="s">
        <v>1925</v>
      </c>
      <c r="C357" s="378" t="s">
        <v>1059</v>
      </c>
      <c r="D357" s="378" t="s">
        <v>855</v>
      </c>
      <c r="E357" s="593" t="s">
        <v>868</v>
      </c>
      <c r="F357" s="595">
        <v>31</v>
      </c>
      <c r="G357" s="595">
        <v>31</v>
      </c>
      <c r="H357" s="378" t="s">
        <v>857</v>
      </c>
      <c r="I357" s="469"/>
      <c r="J357" s="454"/>
    </row>
    <row r="358" spans="1:10" ht="20.25" customHeight="1">
      <c r="A358" s="782"/>
      <c r="B358" s="788"/>
      <c r="C358" s="378" t="s">
        <v>1080</v>
      </c>
      <c r="D358" s="378" t="s">
        <v>899</v>
      </c>
      <c r="E358" s="466" t="s">
        <v>868</v>
      </c>
      <c r="F358" s="490">
        <v>152</v>
      </c>
      <c r="G358" s="490">
        <v>152</v>
      </c>
      <c r="H358" s="471" t="s">
        <v>862</v>
      </c>
      <c r="I358" s="469"/>
      <c r="J358" s="454"/>
    </row>
    <row r="359" spans="1:10" ht="20.25" customHeight="1">
      <c r="A359" s="782"/>
      <c r="B359" s="788"/>
      <c r="C359" s="378" t="s">
        <v>1131</v>
      </c>
      <c r="D359" s="378" t="s">
        <v>1131</v>
      </c>
      <c r="E359" s="466" t="s">
        <v>868</v>
      </c>
      <c r="F359" s="490">
        <v>6</v>
      </c>
      <c r="G359" s="490">
        <v>6</v>
      </c>
      <c r="H359" s="471" t="s">
        <v>857</v>
      </c>
      <c r="I359" s="469"/>
      <c r="J359" s="454"/>
    </row>
    <row r="360" spans="1:10" ht="20.25" customHeight="1">
      <c r="A360" s="782"/>
      <c r="B360" s="788"/>
      <c r="C360" s="378" t="s">
        <v>689</v>
      </c>
      <c r="D360" s="378" t="s">
        <v>867</v>
      </c>
      <c r="E360" s="466" t="s">
        <v>868</v>
      </c>
      <c r="F360" s="490">
        <v>45</v>
      </c>
      <c r="G360" s="490">
        <v>45</v>
      </c>
      <c r="H360" s="471" t="s">
        <v>857</v>
      </c>
      <c r="I360" s="469"/>
      <c r="J360" s="454"/>
    </row>
    <row r="361" spans="1:10" ht="20.25" customHeight="1">
      <c r="A361" s="782"/>
      <c r="B361" s="788"/>
      <c r="C361" s="378" t="s">
        <v>903</v>
      </c>
      <c r="D361" s="378" t="s">
        <v>1052</v>
      </c>
      <c r="E361" s="466" t="s">
        <v>868</v>
      </c>
      <c r="F361" s="490">
        <v>15</v>
      </c>
      <c r="G361" s="490">
        <v>15</v>
      </c>
      <c r="H361" s="471" t="s">
        <v>857</v>
      </c>
      <c r="I361" s="469"/>
      <c r="J361" s="454"/>
    </row>
    <row r="362" spans="1:10" ht="20.25" customHeight="1">
      <c r="A362" s="782"/>
      <c r="B362" s="788"/>
      <c r="C362" s="378" t="s">
        <v>1132</v>
      </c>
      <c r="D362" s="378" t="s">
        <v>1129</v>
      </c>
      <c r="E362" s="466" t="s">
        <v>868</v>
      </c>
      <c r="F362" s="490">
        <v>15</v>
      </c>
      <c r="G362" s="490">
        <v>15</v>
      </c>
      <c r="H362" s="471" t="s">
        <v>857</v>
      </c>
      <c r="I362" s="469"/>
      <c r="J362" s="454"/>
    </row>
    <row r="363" spans="1:10" ht="20.25" customHeight="1">
      <c r="A363" s="782"/>
      <c r="B363" s="788"/>
      <c r="C363" s="378" t="s">
        <v>1133</v>
      </c>
      <c r="D363" s="378" t="s">
        <v>872</v>
      </c>
      <c r="E363" s="464" t="s">
        <v>868</v>
      </c>
      <c r="F363" s="490">
        <v>60</v>
      </c>
      <c r="G363" s="490">
        <v>60</v>
      </c>
      <c r="H363" s="378" t="s">
        <v>1926</v>
      </c>
      <c r="I363" s="469"/>
      <c r="J363" s="454"/>
    </row>
    <row r="364" spans="1:10" ht="20.25" customHeight="1">
      <c r="A364" s="782"/>
      <c r="B364" s="788"/>
      <c r="C364" s="378" t="s">
        <v>1130</v>
      </c>
      <c r="D364" s="378" t="s">
        <v>939</v>
      </c>
      <c r="E364" s="466" t="s">
        <v>868</v>
      </c>
      <c r="F364" s="491">
        <v>0.05</v>
      </c>
      <c r="G364" s="491">
        <v>0.05</v>
      </c>
      <c r="H364" s="471"/>
      <c r="I364" s="469"/>
      <c r="J364" s="454"/>
    </row>
    <row r="365" spans="1:10" ht="20.25" customHeight="1">
      <c r="A365" s="782"/>
      <c r="B365" s="788"/>
      <c r="C365" s="378" t="s">
        <v>1927</v>
      </c>
      <c r="D365" s="378" t="s">
        <v>1763</v>
      </c>
      <c r="E365" s="466" t="s">
        <v>868</v>
      </c>
      <c r="F365" s="490">
        <v>5</v>
      </c>
      <c r="G365" s="490">
        <v>5</v>
      </c>
      <c r="H365" s="471" t="s">
        <v>1928</v>
      </c>
      <c r="I365" s="469"/>
      <c r="J365" s="454"/>
    </row>
    <row r="366" spans="1:10" ht="20.25" customHeight="1">
      <c r="A366" s="782"/>
      <c r="B366" s="788"/>
      <c r="C366" s="380" t="s">
        <v>878</v>
      </c>
      <c r="D366" s="394" t="s">
        <v>879</v>
      </c>
      <c r="E366" s="466" t="s">
        <v>868</v>
      </c>
      <c r="F366" s="490">
        <v>10</v>
      </c>
      <c r="G366" s="490">
        <v>10</v>
      </c>
      <c r="H366" s="471" t="s">
        <v>857</v>
      </c>
      <c r="I366" s="470"/>
      <c r="J366" s="429"/>
    </row>
    <row r="367" spans="1:10" ht="20.25" customHeight="1">
      <c r="A367" s="782" t="s">
        <v>1123</v>
      </c>
      <c r="B367" s="788" t="s">
        <v>359</v>
      </c>
      <c r="C367" s="378" t="s">
        <v>1134</v>
      </c>
      <c r="D367" s="378" t="s">
        <v>899</v>
      </c>
      <c r="E367" s="466" t="s">
        <v>1135</v>
      </c>
      <c r="F367" s="490">
        <v>35</v>
      </c>
      <c r="G367" s="490">
        <v>35</v>
      </c>
      <c r="H367" s="471" t="s">
        <v>862</v>
      </c>
      <c r="I367" s="469"/>
      <c r="J367" s="454"/>
    </row>
    <row r="368" spans="1:10" ht="20.25" customHeight="1">
      <c r="A368" s="782"/>
      <c r="B368" s="788"/>
      <c r="C368" s="378" t="s">
        <v>1136</v>
      </c>
      <c r="D368" s="378" t="s">
        <v>1137</v>
      </c>
      <c r="E368" s="466" t="s">
        <v>1135</v>
      </c>
      <c r="F368" s="490">
        <v>10.5</v>
      </c>
      <c r="G368" s="490">
        <v>10.5</v>
      </c>
      <c r="H368" s="471" t="s">
        <v>857</v>
      </c>
      <c r="I368" s="469"/>
      <c r="J368" s="454"/>
    </row>
    <row r="369" spans="1:10" ht="20.25" customHeight="1">
      <c r="A369" s="782"/>
      <c r="B369" s="788"/>
      <c r="C369" s="378" t="s">
        <v>1138</v>
      </c>
      <c r="D369" s="378" t="s">
        <v>1139</v>
      </c>
      <c r="E369" s="466" t="s">
        <v>1135</v>
      </c>
      <c r="F369" s="490">
        <v>5</v>
      </c>
      <c r="G369" s="490">
        <v>5</v>
      </c>
      <c r="H369" s="471" t="s">
        <v>862</v>
      </c>
      <c r="I369" s="469" t="s">
        <v>1140</v>
      </c>
      <c r="J369" s="454"/>
    </row>
    <row r="370" spans="1:10" ht="20.25" customHeight="1">
      <c r="A370" s="782"/>
      <c r="B370" s="788"/>
      <c r="C370" s="378" t="s">
        <v>1141</v>
      </c>
      <c r="D370" s="378" t="s">
        <v>897</v>
      </c>
      <c r="E370" s="466" t="s">
        <v>1135</v>
      </c>
      <c r="F370" s="490">
        <v>1</v>
      </c>
      <c r="G370" s="490">
        <v>1</v>
      </c>
      <c r="H370" s="471" t="s">
        <v>862</v>
      </c>
      <c r="I370" s="469"/>
      <c r="J370" s="454"/>
    </row>
    <row r="371" spans="1:10" ht="20.25" customHeight="1">
      <c r="A371" s="782"/>
      <c r="B371" s="788"/>
      <c r="C371" s="378" t="s">
        <v>960</v>
      </c>
      <c r="D371" s="378" t="s">
        <v>872</v>
      </c>
      <c r="E371" s="466" t="s">
        <v>1135</v>
      </c>
      <c r="F371" s="490">
        <v>15</v>
      </c>
      <c r="G371" s="490">
        <v>15</v>
      </c>
      <c r="H371" s="471" t="s">
        <v>862</v>
      </c>
      <c r="I371" s="469"/>
      <c r="J371" s="454"/>
    </row>
    <row r="372" spans="1:10" ht="20.25" customHeight="1">
      <c r="A372" s="782"/>
      <c r="B372" s="788"/>
      <c r="C372" s="378" t="s">
        <v>1142</v>
      </c>
      <c r="D372" s="378" t="s">
        <v>1070</v>
      </c>
      <c r="E372" s="466" t="s">
        <v>1135</v>
      </c>
      <c r="F372" s="490">
        <v>5</v>
      </c>
      <c r="G372" s="490">
        <v>5</v>
      </c>
      <c r="H372" s="471" t="s">
        <v>862</v>
      </c>
      <c r="I372" s="469"/>
      <c r="J372" s="454"/>
    </row>
    <row r="373" spans="1:10" ht="20.25" customHeight="1">
      <c r="A373" s="782"/>
      <c r="B373" s="788"/>
      <c r="C373" s="378" t="s">
        <v>1143</v>
      </c>
      <c r="D373" s="378" t="s">
        <v>966</v>
      </c>
      <c r="E373" s="466" t="s">
        <v>1135</v>
      </c>
      <c r="F373" s="490">
        <v>5</v>
      </c>
      <c r="G373" s="490">
        <v>5</v>
      </c>
      <c r="H373" s="471" t="s">
        <v>862</v>
      </c>
      <c r="I373" s="469"/>
      <c r="J373" s="454"/>
    </row>
    <row r="374" spans="1:10" ht="20.25" customHeight="1">
      <c r="A374" s="782"/>
      <c r="B374" s="788"/>
      <c r="C374" s="378" t="s">
        <v>1045</v>
      </c>
      <c r="D374" s="379" t="s">
        <v>1144</v>
      </c>
      <c r="E374" s="466" t="s">
        <v>1135</v>
      </c>
      <c r="F374" s="490">
        <v>8</v>
      </c>
      <c r="G374" s="490">
        <v>8</v>
      </c>
      <c r="H374" s="471" t="s">
        <v>857</v>
      </c>
      <c r="I374" s="469"/>
      <c r="J374" s="454"/>
    </row>
    <row r="375" spans="1:10" ht="20.25" customHeight="1">
      <c r="A375" s="782"/>
      <c r="B375" s="788"/>
      <c r="C375" s="378" t="s">
        <v>689</v>
      </c>
      <c r="D375" s="378" t="s">
        <v>867</v>
      </c>
      <c r="E375" s="466" t="s">
        <v>868</v>
      </c>
      <c r="F375" s="490">
        <v>20</v>
      </c>
      <c r="G375" s="490">
        <v>20</v>
      </c>
      <c r="H375" s="471" t="s">
        <v>857</v>
      </c>
      <c r="I375" s="469"/>
      <c r="J375" s="454"/>
    </row>
    <row r="376" spans="1:10" ht="20.25" customHeight="1">
      <c r="A376" s="782"/>
      <c r="B376" s="788"/>
      <c r="C376" s="378" t="s">
        <v>1128</v>
      </c>
      <c r="D376" s="378" t="s">
        <v>1129</v>
      </c>
      <c r="E376" s="466" t="s">
        <v>868</v>
      </c>
      <c r="F376" s="490">
        <v>15</v>
      </c>
      <c r="G376" s="490">
        <v>15</v>
      </c>
      <c r="H376" s="471" t="s">
        <v>857</v>
      </c>
      <c r="I376" s="469"/>
      <c r="J376" s="454"/>
    </row>
    <row r="377" spans="1:10" ht="20.25" customHeight="1">
      <c r="A377" s="782"/>
      <c r="B377" s="788"/>
      <c r="C377" s="378" t="s">
        <v>903</v>
      </c>
      <c r="D377" s="378" t="s">
        <v>1052</v>
      </c>
      <c r="E377" s="466" t="s">
        <v>868</v>
      </c>
      <c r="F377" s="490">
        <v>15</v>
      </c>
      <c r="G377" s="490">
        <v>15</v>
      </c>
      <c r="H377" s="471" t="s">
        <v>857</v>
      </c>
      <c r="I377" s="469"/>
      <c r="J377" s="454"/>
    </row>
    <row r="378" spans="1:10" ht="20.25" customHeight="1">
      <c r="A378" s="782"/>
      <c r="B378" s="788"/>
      <c r="C378" s="378" t="s">
        <v>930</v>
      </c>
      <c r="D378" s="378" t="s">
        <v>931</v>
      </c>
      <c r="E378" s="466" t="s">
        <v>868</v>
      </c>
      <c r="F378" s="490">
        <v>30</v>
      </c>
      <c r="G378" s="490">
        <v>30</v>
      </c>
      <c r="H378" s="471" t="s">
        <v>857</v>
      </c>
      <c r="I378" s="469"/>
      <c r="J378" s="454"/>
    </row>
    <row r="379" spans="1:10" ht="20.25" customHeight="1">
      <c r="A379" s="782"/>
      <c r="B379" s="788"/>
      <c r="C379" s="380" t="s">
        <v>878</v>
      </c>
      <c r="D379" s="394" t="s">
        <v>879</v>
      </c>
      <c r="E379" s="466" t="s">
        <v>868</v>
      </c>
      <c r="F379" s="490">
        <v>5</v>
      </c>
      <c r="G379" s="490">
        <v>5</v>
      </c>
      <c r="H379" s="471" t="s">
        <v>857</v>
      </c>
      <c r="I379" s="470"/>
      <c r="J379" s="429"/>
    </row>
    <row r="380" spans="1:10" ht="20.25" customHeight="1">
      <c r="A380" s="782" t="s">
        <v>1123</v>
      </c>
      <c r="B380" s="811" t="s">
        <v>356</v>
      </c>
      <c r="C380" s="378" t="s">
        <v>965</v>
      </c>
      <c r="D380" s="378" t="s">
        <v>966</v>
      </c>
      <c r="E380" s="466" t="s">
        <v>868</v>
      </c>
      <c r="F380" s="490">
        <v>30</v>
      </c>
      <c r="G380" s="490">
        <v>30</v>
      </c>
      <c r="H380" s="471" t="s">
        <v>857</v>
      </c>
      <c r="I380" s="469" t="s">
        <v>1145</v>
      </c>
      <c r="J380" s="454"/>
    </row>
    <row r="381" spans="1:10" ht="20.25" customHeight="1">
      <c r="A381" s="782"/>
      <c r="B381" s="811"/>
      <c r="C381" s="378" t="s">
        <v>2984</v>
      </c>
      <c r="D381" s="378" t="s">
        <v>872</v>
      </c>
      <c r="E381" s="466" t="s">
        <v>868</v>
      </c>
      <c r="F381" s="490">
        <v>54</v>
      </c>
      <c r="G381" s="490">
        <v>54</v>
      </c>
      <c r="H381" s="471" t="s">
        <v>862</v>
      </c>
      <c r="I381" s="469"/>
      <c r="J381" s="454"/>
    </row>
    <row r="382" spans="1:10" ht="20.25" customHeight="1">
      <c r="A382" s="782"/>
      <c r="B382" s="811"/>
      <c r="C382" s="378" t="s">
        <v>1146</v>
      </c>
      <c r="D382" s="378" t="s">
        <v>899</v>
      </c>
      <c r="E382" s="466" t="s">
        <v>868</v>
      </c>
      <c r="F382" s="490">
        <v>81.33</v>
      </c>
      <c r="G382" s="490">
        <v>81.33</v>
      </c>
      <c r="H382" s="471" t="s">
        <v>862</v>
      </c>
      <c r="I382" s="469"/>
      <c r="J382" s="454"/>
    </row>
    <row r="383" spans="1:10" ht="20.25" customHeight="1">
      <c r="A383" s="782"/>
      <c r="B383" s="811"/>
      <c r="C383" s="378" t="s">
        <v>860</v>
      </c>
      <c r="D383" s="378" t="s">
        <v>1944</v>
      </c>
      <c r="E383" s="466" t="s">
        <v>1945</v>
      </c>
      <c r="F383" s="490">
        <v>54</v>
      </c>
      <c r="G383" s="490">
        <v>54</v>
      </c>
      <c r="H383" s="471" t="s">
        <v>1946</v>
      </c>
      <c r="I383" s="469"/>
      <c r="J383" s="454"/>
    </row>
    <row r="384" spans="1:10" ht="20.25" customHeight="1">
      <c r="A384" s="782"/>
      <c r="B384" s="811"/>
      <c r="C384" s="378" t="s">
        <v>1017</v>
      </c>
      <c r="D384" s="378" t="s">
        <v>981</v>
      </c>
      <c r="E384" s="466" t="s">
        <v>868</v>
      </c>
      <c r="F384" s="490">
        <v>9.34</v>
      </c>
      <c r="G384" s="490">
        <v>9.34</v>
      </c>
      <c r="H384" s="471" t="s">
        <v>857</v>
      </c>
      <c r="I384" s="469"/>
      <c r="J384" s="454"/>
    </row>
    <row r="385" spans="1:10" ht="20.25" customHeight="1">
      <c r="A385" s="782"/>
      <c r="B385" s="811"/>
      <c r="C385" s="378" t="s">
        <v>1147</v>
      </c>
      <c r="D385" s="378" t="s">
        <v>1063</v>
      </c>
      <c r="E385" s="466" t="s">
        <v>868</v>
      </c>
      <c r="F385" s="490">
        <v>4</v>
      </c>
      <c r="G385" s="490">
        <v>4</v>
      </c>
      <c r="H385" s="471" t="s">
        <v>862</v>
      </c>
      <c r="I385" s="469"/>
      <c r="J385" s="454"/>
    </row>
    <row r="386" spans="1:10" ht="20.25" customHeight="1">
      <c r="A386" s="782"/>
      <c r="B386" s="811"/>
      <c r="C386" s="391" t="s">
        <v>891</v>
      </c>
      <c r="D386" s="378" t="s">
        <v>1076</v>
      </c>
      <c r="E386" s="466" t="s">
        <v>868</v>
      </c>
      <c r="F386" s="490">
        <v>20</v>
      </c>
      <c r="G386" s="490">
        <v>20</v>
      </c>
      <c r="H386" s="471" t="s">
        <v>862</v>
      </c>
      <c r="I386" s="469"/>
      <c r="J386" s="454"/>
    </row>
    <row r="387" spans="1:10" ht="20.25" customHeight="1">
      <c r="A387" s="782"/>
      <c r="B387" s="811"/>
      <c r="C387" s="378" t="s">
        <v>689</v>
      </c>
      <c r="D387" s="378" t="s">
        <v>867</v>
      </c>
      <c r="E387" s="466" t="s">
        <v>868</v>
      </c>
      <c r="F387" s="490">
        <v>33</v>
      </c>
      <c r="G387" s="490">
        <v>33</v>
      </c>
      <c r="H387" s="471" t="s">
        <v>857</v>
      </c>
      <c r="I387" s="469"/>
      <c r="J387" s="454"/>
    </row>
    <row r="388" spans="1:10" ht="20.25" customHeight="1">
      <c r="A388" s="782"/>
      <c r="B388" s="811"/>
      <c r="C388" s="459" t="s">
        <v>1148</v>
      </c>
      <c r="D388" s="378" t="s">
        <v>1149</v>
      </c>
      <c r="E388" s="466" t="s">
        <v>868</v>
      </c>
      <c r="F388" s="490">
        <v>15</v>
      </c>
      <c r="G388" s="490">
        <v>15</v>
      </c>
      <c r="H388" s="471" t="s">
        <v>857</v>
      </c>
      <c r="I388" s="469"/>
      <c r="J388" s="454"/>
    </row>
    <row r="389" spans="1:10" ht="20.25" customHeight="1">
      <c r="A389" s="782"/>
      <c r="B389" s="811"/>
      <c r="C389" s="459" t="s">
        <v>1150</v>
      </c>
      <c r="D389" s="409" t="s">
        <v>1151</v>
      </c>
      <c r="E389" s="466" t="s">
        <v>868</v>
      </c>
      <c r="F389" s="490">
        <v>5</v>
      </c>
      <c r="G389" s="490">
        <v>5</v>
      </c>
      <c r="H389" s="471" t="s">
        <v>857</v>
      </c>
      <c r="I389" s="469"/>
      <c r="J389" s="454"/>
    </row>
    <row r="390" spans="1:10" ht="20.25" customHeight="1">
      <c r="A390" s="782"/>
      <c r="B390" s="811"/>
      <c r="C390" s="459" t="s">
        <v>903</v>
      </c>
      <c r="D390" s="459" t="s">
        <v>1152</v>
      </c>
      <c r="E390" s="466" t="s">
        <v>868</v>
      </c>
      <c r="F390" s="490">
        <v>15</v>
      </c>
      <c r="G390" s="490">
        <v>15</v>
      </c>
      <c r="H390" s="471" t="s">
        <v>857</v>
      </c>
      <c r="I390" s="469"/>
      <c r="J390" s="454"/>
    </row>
    <row r="391" spans="1:10" ht="20.25" customHeight="1">
      <c r="A391" s="782"/>
      <c r="B391" s="811"/>
      <c r="C391" s="561" t="s">
        <v>2985</v>
      </c>
      <c r="D391" s="409" t="s">
        <v>2983</v>
      </c>
      <c r="E391" s="559" t="s">
        <v>868</v>
      </c>
      <c r="F391" s="490">
        <v>50</v>
      </c>
      <c r="G391" s="490">
        <v>50</v>
      </c>
      <c r="H391" s="560" t="s">
        <v>2982</v>
      </c>
      <c r="I391" s="557"/>
      <c r="J391" s="558"/>
    </row>
    <row r="392" spans="1:10" ht="20.25" customHeight="1">
      <c r="A392" s="782"/>
      <c r="B392" s="811"/>
      <c r="C392" s="459" t="s">
        <v>1130</v>
      </c>
      <c r="D392" s="459" t="s">
        <v>1001</v>
      </c>
      <c r="E392" s="466" t="s">
        <v>868</v>
      </c>
      <c r="F392" s="562">
        <v>0.15</v>
      </c>
      <c r="G392" s="562">
        <v>0.15</v>
      </c>
      <c r="H392" s="471"/>
      <c r="I392" s="469" t="s">
        <v>2981</v>
      </c>
      <c r="J392" s="454"/>
    </row>
    <row r="393" spans="1:10" ht="20.25" customHeight="1">
      <c r="A393" s="782"/>
      <c r="B393" s="811"/>
      <c r="C393" s="380" t="s">
        <v>878</v>
      </c>
      <c r="D393" s="394" t="s">
        <v>879</v>
      </c>
      <c r="E393" s="466" t="s">
        <v>868</v>
      </c>
      <c r="F393" s="490">
        <v>5</v>
      </c>
      <c r="G393" s="490">
        <v>5</v>
      </c>
      <c r="H393" s="471" t="s">
        <v>857</v>
      </c>
      <c r="I393" s="470"/>
      <c r="J393" s="429"/>
    </row>
    <row r="394" spans="1:10" ht="20.25" customHeight="1">
      <c r="A394" s="782" t="s">
        <v>1123</v>
      </c>
      <c r="B394" s="811" t="s">
        <v>357</v>
      </c>
      <c r="C394" s="378" t="s">
        <v>965</v>
      </c>
      <c r="D394" s="378" t="s">
        <v>966</v>
      </c>
      <c r="E394" s="466" t="s">
        <v>868</v>
      </c>
      <c r="F394" s="490">
        <v>30</v>
      </c>
      <c r="G394" s="490">
        <v>30</v>
      </c>
      <c r="H394" s="471" t="s">
        <v>857</v>
      </c>
      <c r="I394" s="469" t="s">
        <v>1145</v>
      </c>
      <c r="J394" s="454"/>
    </row>
    <row r="395" spans="1:10" ht="20.25" customHeight="1">
      <c r="A395" s="782"/>
      <c r="B395" s="811"/>
      <c r="C395" s="378" t="s">
        <v>960</v>
      </c>
      <c r="D395" s="378" t="s">
        <v>872</v>
      </c>
      <c r="E395" s="466" t="s">
        <v>868</v>
      </c>
      <c r="F395" s="490">
        <v>54</v>
      </c>
      <c r="G395" s="490">
        <v>54</v>
      </c>
      <c r="H395" s="471" t="s">
        <v>862</v>
      </c>
      <c r="I395" s="469"/>
      <c r="J395" s="454"/>
    </row>
    <row r="396" spans="1:10" ht="20.25" customHeight="1">
      <c r="A396" s="782"/>
      <c r="B396" s="811"/>
      <c r="C396" s="378" t="s">
        <v>1146</v>
      </c>
      <c r="D396" s="378" t="s">
        <v>899</v>
      </c>
      <c r="E396" s="466" t="s">
        <v>868</v>
      </c>
      <c r="F396" s="490">
        <v>81.33</v>
      </c>
      <c r="G396" s="490">
        <v>81.33</v>
      </c>
      <c r="H396" s="471" t="s">
        <v>862</v>
      </c>
      <c r="I396" s="469"/>
      <c r="J396" s="454"/>
    </row>
    <row r="397" spans="1:10" ht="20.25" customHeight="1">
      <c r="A397" s="782"/>
      <c r="B397" s="811"/>
      <c r="C397" s="378" t="s">
        <v>860</v>
      </c>
      <c r="D397" s="379" t="s">
        <v>1944</v>
      </c>
      <c r="E397" s="466" t="s">
        <v>1945</v>
      </c>
      <c r="F397" s="490">
        <v>54</v>
      </c>
      <c r="G397" s="490">
        <v>54</v>
      </c>
      <c r="H397" s="471" t="s">
        <v>1946</v>
      </c>
      <c r="I397" s="469"/>
      <c r="J397" s="454"/>
    </row>
    <row r="398" spans="1:10" ht="20.25" customHeight="1">
      <c r="A398" s="782"/>
      <c r="B398" s="811"/>
      <c r="C398" s="378" t="s">
        <v>1017</v>
      </c>
      <c r="D398" s="378" t="s">
        <v>981</v>
      </c>
      <c r="E398" s="466" t="s">
        <v>868</v>
      </c>
      <c r="F398" s="490">
        <v>9.34</v>
      </c>
      <c r="G398" s="490">
        <v>9.34</v>
      </c>
      <c r="H398" s="471" t="s">
        <v>857</v>
      </c>
      <c r="I398" s="469"/>
      <c r="J398" s="454"/>
    </row>
    <row r="399" spans="1:10" ht="20.25" customHeight="1">
      <c r="A399" s="782"/>
      <c r="B399" s="811"/>
      <c r="C399" s="378" t="s">
        <v>1147</v>
      </c>
      <c r="D399" s="378" t="s">
        <v>1063</v>
      </c>
      <c r="E399" s="466" t="s">
        <v>868</v>
      </c>
      <c r="F399" s="490">
        <v>4</v>
      </c>
      <c r="G399" s="490">
        <v>4</v>
      </c>
      <c r="H399" s="471" t="s">
        <v>862</v>
      </c>
      <c r="I399" s="469"/>
      <c r="J399" s="454"/>
    </row>
    <row r="400" spans="1:10" ht="20.25" customHeight="1">
      <c r="A400" s="782"/>
      <c r="B400" s="811"/>
      <c r="C400" s="391" t="s">
        <v>891</v>
      </c>
      <c r="D400" s="391" t="s">
        <v>1076</v>
      </c>
      <c r="E400" s="466" t="s">
        <v>868</v>
      </c>
      <c r="F400" s="490">
        <v>20</v>
      </c>
      <c r="G400" s="490">
        <v>20</v>
      </c>
      <c r="H400" s="471" t="s">
        <v>862</v>
      </c>
      <c r="I400" s="469"/>
      <c r="J400" s="454"/>
    </row>
    <row r="401" spans="1:10" ht="20.25" customHeight="1">
      <c r="A401" s="782"/>
      <c r="B401" s="811"/>
      <c r="C401" s="378" t="s">
        <v>689</v>
      </c>
      <c r="D401" s="378" t="s">
        <v>867</v>
      </c>
      <c r="E401" s="466" t="s">
        <v>868</v>
      </c>
      <c r="F401" s="490">
        <v>33</v>
      </c>
      <c r="G401" s="490">
        <v>33</v>
      </c>
      <c r="H401" s="471" t="s">
        <v>857</v>
      </c>
      <c r="I401" s="469"/>
      <c r="J401" s="454"/>
    </row>
    <row r="402" spans="1:10" ht="20.25" customHeight="1">
      <c r="A402" s="782"/>
      <c r="B402" s="811"/>
      <c r="C402" s="459" t="s">
        <v>1148</v>
      </c>
      <c r="D402" s="459" t="s">
        <v>1149</v>
      </c>
      <c r="E402" s="466" t="s">
        <v>868</v>
      </c>
      <c r="F402" s="490">
        <v>15</v>
      </c>
      <c r="G402" s="490">
        <v>15</v>
      </c>
      <c r="H402" s="471" t="s">
        <v>857</v>
      </c>
      <c r="I402" s="469"/>
      <c r="J402" s="454"/>
    </row>
    <row r="403" spans="1:10" ht="20.25" customHeight="1">
      <c r="A403" s="782"/>
      <c r="B403" s="811"/>
      <c r="C403" s="459" t="s">
        <v>1150</v>
      </c>
      <c r="D403" s="459" t="s">
        <v>1151</v>
      </c>
      <c r="E403" s="466" t="s">
        <v>868</v>
      </c>
      <c r="F403" s="490">
        <v>5</v>
      </c>
      <c r="G403" s="490">
        <v>5</v>
      </c>
      <c r="H403" s="471" t="s">
        <v>857</v>
      </c>
      <c r="I403" s="469"/>
      <c r="J403" s="454"/>
    </row>
    <row r="404" spans="1:10" ht="20.25" customHeight="1">
      <c r="A404" s="782"/>
      <c r="B404" s="811"/>
      <c r="C404" s="378" t="s">
        <v>903</v>
      </c>
      <c r="D404" s="378" t="s">
        <v>1052</v>
      </c>
      <c r="E404" s="466" t="s">
        <v>868</v>
      </c>
      <c r="F404" s="490">
        <v>15</v>
      </c>
      <c r="G404" s="490">
        <v>15</v>
      </c>
      <c r="H404" s="471" t="s">
        <v>857</v>
      </c>
      <c r="I404" s="469"/>
      <c r="J404" s="454"/>
    </row>
    <row r="405" spans="1:10" ht="20.25" customHeight="1">
      <c r="A405" s="782"/>
      <c r="B405" s="811"/>
      <c r="C405" s="378" t="s">
        <v>1153</v>
      </c>
      <c r="D405" s="378" t="s">
        <v>1154</v>
      </c>
      <c r="E405" s="466" t="s">
        <v>868</v>
      </c>
      <c r="F405" s="490">
        <v>3</v>
      </c>
      <c r="G405" s="490">
        <v>3</v>
      </c>
      <c r="H405" s="471" t="s">
        <v>857</v>
      </c>
      <c r="I405" s="469"/>
      <c r="J405" s="454"/>
    </row>
    <row r="406" spans="1:10" ht="20.25" customHeight="1">
      <c r="A406" s="782"/>
      <c r="B406" s="811"/>
      <c r="C406" s="561" t="s">
        <v>2985</v>
      </c>
      <c r="D406" s="409" t="s">
        <v>2983</v>
      </c>
      <c r="E406" s="559" t="s">
        <v>868</v>
      </c>
      <c r="F406" s="490">
        <v>50</v>
      </c>
      <c r="G406" s="490">
        <v>50</v>
      </c>
      <c r="H406" s="560" t="s">
        <v>2982</v>
      </c>
      <c r="I406" s="557"/>
      <c r="J406" s="558"/>
    </row>
    <row r="407" spans="1:10" ht="20.25" customHeight="1">
      <c r="A407" s="782"/>
      <c r="B407" s="811"/>
      <c r="C407" s="561" t="s">
        <v>1130</v>
      </c>
      <c r="D407" s="561" t="s">
        <v>1001</v>
      </c>
      <c r="E407" s="559" t="s">
        <v>868</v>
      </c>
      <c r="F407" s="562">
        <v>0.15</v>
      </c>
      <c r="G407" s="562">
        <v>0.15</v>
      </c>
      <c r="H407" s="560"/>
      <c r="I407" s="557" t="s">
        <v>2981</v>
      </c>
      <c r="J407" s="558"/>
    </row>
    <row r="408" spans="1:10" ht="20.25" customHeight="1">
      <c r="A408" s="782"/>
      <c r="B408" s="811"/>
      <c r="C408" s="380" t="s">
        <v>878</v>
      </c>
      <c r="D408" s="394" t="s">
        <v>879</v>
      </c>
      <c r="E408" s="466" t="s">
        <v>868</v>
      </c>
      <c r="F408" s="490">
        <v>5</v>
      </c>
      <c r="G408" s="490">
        <v>5</v>
      </c>
      <c r="H408" s="471" t="s">
        <v>857</v>
      </c>
      <c r="I408" s="470"/>
      <c r="J408" s="429"/>
    </row>
    <row r="409" spans="1:10" ht="20.25" customHeight="1">
      <c r="A409" s="782" t="s">
        <v>1123</v>
      </c>
      <c r="B409" s="811" t="s">
        <v>362</v>
      </c>
      <c r="C409" s="378" t="s">
        <v>965</v>
      </c>
      <c r="D409" s="378" t="s">
        <v>966</v>
      </c>
      <c r="E409" s="466" t="s">
        <v>868</v>
      </c>
      <c r="F409" s="490">
        <v>30</v>
      </c>
      <c r="G409" s="490">
        <v>30</v>
      </c>
      <c r="H409" s="471" t="s">
        <v>857</v>
      </c>
      <c r="I409" s="469" t="s">
        <v>1145</v>
      </c>
      <c r="J409" s="454"/>
    </row>
    <row r="410" spans="1:10" ht="20.25" customHeight="1">
      <c r="A410" s="782"/>
      <c r="B410" s="811"/>
      <c r="C410" s="378" t="s">
        <v>960</v>
      </c>
      <c r="D410" s="378" t="s">
        <v>872</v>
      </c>
      <c r="E410" s="466" t="s">
        <v>868</v>
      </c>
      <c r="F410" s="490">
        <v>54</v>
      </c>
      <c r="G410" s="490">
        <v>54</v>
      </c>
      <c r="H410" s="471" t="s">
        <v>862</v>
      </c>
      <c r="I410" s="469"/>
      <c r="J410" s="454"/>
    </row>
    <row r="411" spans="1:10" ht="20.25" customHeight="1">
      <c r="A411" s="782"/>
      <c r="B411" s="811"/>
      <c r="C411" s="378" t="s">
        <v>1146</v>
      </c>
      <c r="D411" s="378" t="s">
        <v>899</v>
      </c>
      <c r="E411" s="466" t="s">
        <v>868</v>
      </c>
      <c r="F411" s="490">
        <v>81.33</v>
      </c>
      <c r="G411" s="490">
        <v>81.33</v>
      </c>
      <c r="H411" s="471" t="s">
        <v>862</v>
      </c>
      <c r="I411" s="469"/>
      <c r="J411" s="454"/>
    </row>
    <row r="412" spans="1:10" ht="20.25" customHeight="1">
      <c r="A412" s="782"/>
      <c r="B412" s="811"/>
      <c r="C412" s="378" t="s">
        <v>860</v>
      </c>
      <c r="D412" s="379" t="s">
        <v>1944</v>
      </c>
      <c r="E412" s="466" t="s">
        <v>1945</v>
      </c>
      <c r="F412" s="490">
        <v>54</v>
      </c>
      <c r="G412" s="490">
        <v>54</v>
      </c>
      <c r="H412" s="471" t="s">
        <v>1946</v>
      </c>
      <c r="I412" s="469"/>
      <c r="J412" s="454"/>
    </row>
    <row r="413" spans="1:10" ht="20.25" customHeight="1">
      <c r="A413" s="782"/>
      <c r="B413" s="811"/>
      <c r="C413" s="378" t="s">
        <v>1017</v>
      </c>
      <c r="D413" s="378" t="s">
        <v>981</v>
      </c>
      <c r="E413" s="466" t="s">
        <v>868</v>
      </c>
      <c r="F413" s="490">
        <v>9.34</v>
      </c>
      <c r="G413" s="490">
        <v>9.34</v>
      </c>
      <c r="H413" s="471" t="s">
        <v>857</v>
      </c>
      <c r="I413" s="469"/>
      <c r="J413" s="454"/>
    </row>
    <row r="414" spans="1:10" ht="20.25" customHeight="1">
      <c r="A414" s="782"/>
      <c r="B414" s="811"/>
      <c r="C414" s="378" t="s">
        <v>1147</v>
      </c>
      <c r="D414" s="378" t="s">
        <v>1063</v>
      </c>
      <c r="E414" s="466" t="s">
        <v>868</v>
      </c>
      <c r="F414" s="490">
        <v>4</v>
      </c>
      <c r="G414" s="490">
        <v>4</v>
      </c>
      <c r="H414" s="471" t="s">
        <v>862</v>
      </c>
      <c r="I414" s="469"/>
      <c r="J414" s="454"/>
    </row>
    <row r="415" spans="1:10" ht="20.25" customHeight="1">
      <c r="A415" s="782"/>
      <c r="B415" s="811"/>
      <c r="C415" s="391" t="s">
        <v>891</v>
      </c>
      <c r="D415" s="391" t="s">
        <v>1076</v>
      </c>
      <c r="E415" s="466" t="s">
        <v>868</v>
      </c>
      <c r="F415" s="490">
        <v>20</v>
      </c>
      <c r="G415" s="490">
        <v>20</v>
      </c>
      <c r="H415" s="471" t="s">
        <v>862</v>
      </c>
      <c r="I415" s="469"/>
      <c r="J415" s="454"/>
    </row>
    <row r="416" spans="1:10" ht="20.25" customHeight="1">
      <c r="A416" s="782"/>
      <c r="B416" s="811"/>
      <c r="C416" s="378" t="s">
        <v>689</v>
      </c>
      <c r="D416" s="378" t="s">
        <v>867</v>
      </c>
      <c r="E416" s="466" t="s">
        <v>868</v>
      </c>
      <c r="F416" s="490">
        <v>33</v>
      </c>
      <c r="G416" s="490">
        <v>33</v>
      </c>
      <c r="H416" s="471" t="s">
        <v>857</v>
      </c>
      <c r="I416" s="469"/>
      <c r="J416" s="454"/>
    </row>
    <row r="417" spans="1:10" ht="20.25" customHeight="1">
      <c r="A417" s="782"/>
      <c r="B417" s="811"/>
      <c r="C417" s="459" t="s">
        <v>1148</v>
      </c>
      <c r="D417" s="459" t="s">
        <v>1149</v>
      </c>
      <c r="E417" s="466" t="s">
        <v>868</v>
      </c>
      <c r="F417" s="490">
        <v>15</v>
      </c>
      <c r="G417" s="490">
        <v>15</v>
      </c>
      <c r="H417" s="471" t="s">
        <v>857</v>
      </c>
      <c r="I417" s="469"/>
      <c r="J417" s="454"/>
    </row>
    <row r="418" spans="1:10" ht="20.25" customHeight="1">
      <c r="A418" s="782"/>
      <c r="B418" s="811"/>
      <c r="C418" s="459" t="s">
        <v>1150</v>
      </c>
      <c r="D418" s="459" t="s">
        <v>1151</v>
      </c>
      <c r="E418" s="466" t="s">
        <v>868</v>
      </c>
      <c r="F418" s="490">
        <v>5</v>
      </c>
      <c r="G418" s="490">
        <v>5</v>
      </c>
      <c r="H418" s="471" t="s">
        <v>857</v>
      </c>
      <c r="I418" s="469"/>
      <c r="J418" s="454"/>
    </row>
    <row r="419" spans="1:10" ht="20.25" customHeight="1">
      <c r="A419" s="782"/>
      <c r="B419" s="811"/>
      <c r="C419" s="378" t="s">
        <v>903</v>
      </c>
      <c r="D419" s="378" t="s">
        <v>1052</v>
      </c>
      <c r="E419" s="466" t="s">
        <v>868</v>
      </c>
      <c r="F419" s="490">
        <v>15</v>
      </c>
      <c r="G419" s="490">
        <v>15</v>
      </c>
      <c r="H419" s="471" t="s">
        <v>857</v>
      </c>
      <c r="I419" s="469"/>
      <c r="J419" s="428"/>
    </row>
    <row r="420" spans="1:10" ht="20.25" customHeight="1">
      <c r="A420" s="782"/>
      <c r="B420" s="811"/>
      <c r="C420" s="378" t="s">
        <v>1153</v>
      </c>
      <c r="D420" s="378" t="s">
        <v>1154</v>
      </c>
      <c r="E420" s="466" t="s">
        <v>868</v>
      </c>
      <c r="F420" s="490">
        <v>3</v>
      </c>
      <c r="G420" s="490">
        <v>3</v>
      </c>
      <c r="H420" s="471" t="s">
        <v>857</v>
      </c>
      <c r="I420" s="469"/>
      <c r="J420" s="428"/>
    </row>
    <row r="421" spans="1:10" ht="20.25" customHeight="1">
      <c r="A421" s="782"/>
      <c r="B421" s="811"/>
      <c r="C421" s="561" t="s">
        <v>2985</v>
      </c>
      <c r="D421" s="409" t="s">
        <v>2983</v>
      </c>
      <c r="E421" s="559" t="s">
        <v>868</v>
      </c>
      <c r="F421" s="490">
        <v>50</v>
      </c>
      <c r="G421" s="490">
        <v>50</v>
      </c>
      <c r="H421" s="560" t="s">
        <v>2982</v>
      </c>
      <c r="I421" s="557"/>
      <c r="J421" s="558"/>
    </row>
    <row r="422" spans="1:10" ht="20.25" customHeight="1">
      <c r="A422" s="782"/>
      <c r="B422" s="811"/>
      <c r="C422" s="561" t="s">
        <v>1130</v>
      </c>
      <c r="D422" s="561" t="s">
        <v>1001</v>
      </c>
      <c r="E422" s="559" t="s">
        <v>868</v>
      </c>
      <c r="F422" s="562">
        <v>0.15</v>
      </c>
      <c r="G422" s="562">
        <v>0.15</v>
      </c>
      <c r="H422" s="560"/>
      <c r="I422" s="557" t="s">
        <v>2981</v>
      </c>
      <c r="J422" s="558"/>
    </row>
    <row r="423" spans="1:10" ht="20.25" customHeight="1">
      <c r="A423" s="782"/>
      <c r="B423" s="811"/>
      <c r="C423" s="380" t="s">
        <v>878</v>
      </c>
      <c r="D423" s="394" t="s">
        <v>879</v>
      </c>
      <c r="E423" s="466" t="s">
        <v>868</v>
      </c>
      <c r="F423" s="490">
        <v>5</v>
      </c>
      <c r="G423" s="490">
        <v>5</v>
      </c>
      <c r="H423" s="471" t="s">
        <v>857</v>
      </c>
      <c r="I423" s="470"/>
      <c r="J423" s="429"/>
    </row>
    <row r="424" spans="1:10" ht="20.25" customHeight="1">
      <c r="A424" s="782" t="s">
        <v>1123</v>
      </c>
      <c r="B424" s="778" t="s">
        <v>365</v>
      </c>
      <c r="C424" s="471" t="s">
        <v>898</v>
      </c>
      <c r="D424" s="471" t="s">
        <v>899</v>
      </c>
      <c r="E424" s="466" t="s">
        <v>868</v>
      </c>
      <c r="F424" s="490">
        <v>80</v>
      </c>
      <c r="G424" s="490">
        <v>80</v>
      </c>
      <c r="H424" s="471" t="s">
        <v>862</v>
      </c>
      <c r="I424" s="469"/>
      <c r="J424" s="454"/>
    </row>
    <row r="425" spans="1:10" ht="20.25" customHeight="1">
      <c r="A425" s="782"/>
      <c r="B425" s="778"/>
      <c r="C425" s="471" t="s">
        <v>965</v>
      </c>
      <c r="D425" s="471" t="s">
        <v>966</v>
      </c>
      <c r="E425" s="466" t="s">
        <v>868</v>
      </c>
      <c r="F425" s="490">
        <v>25</v>
      </c>
      <c r="G425" s="490">
        <v>25</v>
      </c>
      <c r="H425" s="471" t="s">
        <v>857</v>
      </c>
      <c r="I425" s="469"/>
      <c r="J425" s="454"/>
    </row>
    <row r="426" spans="1:10" ht="20.25" customHeight="1">
      <c r="A426" s="782"/>
      <c r="B426" s="778"/>
      <c r="C426" s="471" t="s">
        <v>1155</v>
      </c>
      <c r="D426" s="382" t="s">
        <v>1030</v>
      </c>
      <c r="E426" s="466" t="s">
        <v>868</v>
      </c>
      <c r="F426" s="490">
        <v>14</v>
      </c>
      <c r="G426" s="490">
        <v>14</v>
      </c>
      <c r="H426" s="471" t="s">
        <v>857</v>
      </c>
      <c r="I426" s="469"/>
      <c r="J426" s="454"/>
    </row>
    <row r="427" spans="1:10" ht="20.25" customHeight="1">
      <c r="A427" s="782"/>
      <c r="B427" s="778"/>
      <c r="C427" s="471" t="s">
        <v>1156</v>
      </c>
      <c r="D427" s="471" t="s">
        <v>1157</v>
      </c>
      <c r="E427" s="466" t="s">
        <v>868</v>
      </c>
      <c r="F427" s="490">
        <v>5</v>
      </c>
      <c r="G427" s="490">
        <v>5</v>
      </c>
      <c r="H427" s="471" t="s">
        <v>857</v>
      </c>
      <c r="I427" s="469"/>
      <c r="J427" s="454"/>
    </row>
    <row r="428" spans="1:10" ht="20.25" customHeight="1">
      <c r="A428" s="782"/>
      <c r="B428" s="778"/>
      <c r="C428" s="459" t="s">
        <v>1038</v>
      </c>
      <c r="D428" s="459" t="s">
        <v>1028</v>
      </c>
      <c r="E428" s="466" t="s">
        <v>868</v>
      </c>
      <c r="F428" s="490">
        <v>7</v>
      </c>
      <c r="G428" s="490">
        <v>7</v>
      </c>
      <c r="H428" s="471" t="s">
        <v>857</v>
      </c>
      <c r="I428" s="469"/>
      <c r="J428" s="454"/>
    </row>
    <row r="429" spans="1:10" ht="20.25" customHeight="1">
      <c r="A429" s="782"/>
      <c r="B429" s="778"/>
      <c r="C429" s="459" t="s">
        <v>689</v>
      </c>
      <c r="D429" s="459" t="s">
        <v>867</v>
      </c>
      <c r="E429" s="466" t="s">
        <v>868</v>
      </c>
      <c r="F429" s="490">
        <v>30</v>
      </c>
      <c r="G429" s="490">
        <v>30</v>
      </c>
      <c r="H429" s="471" t="s">
        <v>857</v>
      </c>
      <c r="I429" s="469"/>
      <c r="J429" s="454"/>
    </row>
    <row r="430" spans="1:10" ht="20.25" customHeight="1">
      <c r="A430" s="782"/>
      <c r="B430" s="778"/>
      <c r="C430" s="459" t="s">
        <v>1148</v>
      </c>
      <c r="D430" s="459" t="s">
        <v>1149</v>
      </c>
      <c r="E430" s="466" t="s">
        <v>868</v>
      </c>
      <c r="F430" s="490">
        <v>10</v>
      </c>
      <c r="G430" s="490">
        <v>10</v>
      </c>
      <c r="H430" s="471" t="s">
        <v>857</v>
      </c>
      <c r="I430" s="469"/>
      <c r="J430" s="454"/>
    </row>
    <row r="431" spans="1:10" ht="20.25" customHeight="1">
      <c r="A431" s="782"/>
      <c r="B431" s="778"/>
      <c r="C431" s="459" t="s">
        <v>1150</v>
      </c>
      <c r="D431" s="459" t="s">
        <v>1151</v>
      </c>
      <c r="E431" s="466" t="s">
        <v>868</v>
      </c>
      <c r="F431" s="490">
        <v>10</v>
      </c>
      <c r="G431" s="490">
        <v>10</v>
      </c>
      <c r="H431" s="471" t="s">
        <v>857</v>
      </c>
      <c r="I431" s="469"/>
      <c r="J431" s="454"/>
    </row>
    <row r="432" spans="1:10" ht="20.25" customHeight="1">
      <c r="A432" s="782"/>
      <c r="B432" s="778"/>
      <c r="C432" s="459" t="s">
        <v>903</v>
      </c>
      <c r="D432" s="459" t="s">
        <v>1052</v>
      </c>
      <c r="E432" s="466" t="s">
        <v>868</v>
      </c>
      <c r="F432" s="490">
        <v>10</v>
      </c>
      <c r="G432" s="490">
        <v>10</v>
      </c>
      <c r="H432" s="471" t="s">
        <v>857</v>
      </c>
      <c r="I432" s="469"/>
      <c r="J432" s="454"/>
    </row>
    <row r="433" spans="1:10" ht="20.25" customHeight="1">
      <c r="A433" s="782"/>
      <c r="B433" s="778"/>
      <c r="C433" s="459" t="s">
        <v>1158</v>
      </c>
      <c r="D433" s="380" t="s">
        <v>935</v>
      </c>
      <c r="E433" s="466" t="s">
        <v>868</v>
      </c>
      <c r="F433" s="490">
        <v>15</v>
      </c>
      <c r="G433" s="490">
        <v>15</v>
      </c>
      <c r="H433" s="378" t="s">
        <v>862</v>
      </c>
      <c r="I433" s="469"/>
      <c r="J433" s="454"/>
    </row>
    <row r="434" spans="1:10" ht="20.25" customHeight="1">
      <c r="A434" s="782"/>
      <c r="B434" s="778"/>
      <c r="C434" s="459" t="s">
        <v>1156</v>
      </c>
      <c r="D434" s="459" t="s">
        <v>1159</v>
      </c>
      <c r="E434" s="466" t="s">
        <v>868</v>
      </c>
      <c r="F434" s="490">
        <v>5</v>
      </c>
      <c r="G434" s="490">
        <v>5</v>
      </c>
      <c r="H434" s="471" t="s">
        <v>857</v>
      </c>
      <c r="I434" s="469"/>
      <c r="J434" s="454"/>
    </row>
    <row r="435" spans="1:10" ht="20.25" customHeight="1">
      <c r="A435" s="782"/>
      <c r="B435" s="778"/>
      <c r="C435" s="380" t="s">
        <v>878</v>
      </c>
      <c r="D435" s="394" t="s">
        <v>879</v>
      </c>
      <c r="E435" s="466" t="s">
        <v>868</v>
      </c>
      <c r="F435" s="490">
        <v>5</v>
      </c>
      <c r="G435" s="490">
        <v>5</v>
      </c>
      <c r="H435" s="471" t="s">
        <v>857</v>
      </c>
      <c r="I435" s="470"/>
      <c r="J435" s="429"/>
    </row>
    <row r="436" spans="1:10" ht="20.25" customHeight="1">
      <c r="A436" s="789" t="s">
        <v>1160</v>
      </c>
      <c r="B436" s="778" t="s">
        <v>388</v>
      </c>
      <c r="C436" s="459" t="s">
        <v>1161</v>
      </c>
      <c r="D436" s="459" t="s">
        <v>897</v>
      </c>
      <c r="E436" s="466" t="s">
        <v>868</v>
      </c>
      <c r="F436" s="490">
        <v>85</v>
      </c>
      <c r="G436" s="490">
        <v>85</v>
      </c>
      <c r="H436" s="378" t="s">
        <v>862</v>
      </c>
      <c r="I436" s="469"/>
      <c r="J436" s="454"/>
    </row>
    <row r="437" spans="1:10" ht="20.25" customHeight="1">
      <c r="A437" s="789"/>
      <c r="B437" s="778"/>
      <c r="C437" s="459" t="s">
        <v>1080</v>
      </c>
      <c r="D437" s="459" t="s">
        <v>899</v>
      </c>
      <c r="E437" s="466" t="s">
        <v>868</v>
      </c>
      <c r="F437" s="490">
        <v>70</v>
      </c>
      <c r="G437" s="490">
        <v>70</v>
      </c>
      <c r="H437" s="471" t="s">
        <v>862</v>
      </c>
      <c r="I437" s="469"/>
      <c r="J437" s="454"/>
    </row>
    <row r="438" spans="1:10" ht="20.25" customHeight="1">
      <c r="A438" s="789"/>
      <c r="B438" s="778"/>
      <c r="C438" s="459" t="s">
        <v>1162</v>
      </c>
      <c r="D438" s="459" t="s">
        <v>1163</v>
      </c>
      <c r="E438" s="466" t="s">
        <v>868</v>
      </c>
      <c r="F438" s="490">
        <v>30</v>
      </c>
      <c r="G438" s="490">
        <v>30</v>
      </c>
      <c r="H438" s="471" t="s">
        <v>862</v>
      </c>
      <c r="I438" s="469"/>
      <c r="J438" s="454"/>
    </row>
    <row r="439" spans="1:10" ht="20.25" customHeight="1">
      <c r="A439" s="789"/>
      <c r="B439" s="778"/>
      <c r="C439" s="459" t="s">
        <v>1164</v>
      </c>
      <c r="D439" s="459" t="s">
        <v>1014</v>
      </c>
      <c r="E439" s="466" t="s">
        <v>868</v>
      </c>
      <c r="F439" s="490">
        <v>30</v>
      </c>
      <c r="G439" s="490">
        <v>30</v>
      </c>
      <c r="H439" s="471" t="s">
        <v>862</v>
      </c>
      <c r="I439" s="469"/>
      <c r="J439" s="454"/>
    </row>
    <row r="440" spans="1:10" ht="20.25" customHeight="1">
      <c r="A440" s="789"/>
      <c r="B440" s="778"/>
      <c r="C440" s="459" t="s">
        <v>926</v>
      </c>
      <c r="D440" s="459" t="s">
        <v>1165</v>
      </c>
      <c r="E440" s="466" t="s">
        <v>868</v>
      </c>
      <c r="F440" s="490">
        <v>30</v>
      </c>
      <c r="G440" s="490">
        <v>30</v>
      </c>
      <c r="H440" s="471" t="s">
        <v>862</v>
      </c>
      <c r="I440" s="469"/>
      <c r="J440" s="454"/>
    </row>
    <row r="441" spans="1:10" ht="20.25" customHeight="1">
      <c r="A441" s="789"/>
      <c r="B441" s="778"/>
      <c r="C441" s="378" t="s">
        <v>1166</v>
      </c>
      <c r="D441" s="459" t="s">
        <v>1167</v>
      </c>
      <c r="E441" s="464" t="s">
        <v>868</v>
      </c>
      <c r="F441" s="490">
        <v>80</v>
      </c>
      <c r="G441" s="490">
        <v>80</v>
      </c>
      <c r="H441" s="378" t="s">
        <v>862</v>
      </c>
      <c r="I441" s="469"/>
      <c r="J441" s="454"/>
    </row>
    <row r="442" spans="1:10" ht="20.25" customHeight="1">
      <c r="A442" s="789"/>
      <c r="B442" s="778"/>
      <c r="C442" s="459" t="s">
        <v>1168</v>
      </c>
      <c r="D442" s="459" t="s">
        <v>1169</v>
      </c>
      <c r="E442" s="466" t="s">
        <v>868</v>
      </c>
      <c r="F442" s="490">
        <v>23</v>
      </c>
      <c r="G442" s="490">
        <v>23</v>
      </c>
      <c r="H442" s="471" t="s">
        <v>1170</v>
      </c>
      <c r="I442" s="469" t="s">
        <v>1088</v>
      </c>
      <c r="J442" s="454"/>
    </row>
    <row r="443" spans="1:10" ht="20.25" customHeight="1">
      <c r="A443" s="789"/>
      <c r="B443" s="778"/>
      <c r="C443" s="459" t="s">
        <v>965</v>
      </c>
      <c r="D443" s="459" t="s">
        <v>1171</v>
      </c>
      <c r="E443" s="466" t="s">
        <v>868</v>
      </c>
      <c r="F443" s="490">
        <v>24</v>
      </c>
      <c r="G443" s="490">
        <v>24</v>
      </c>
      <c r="H443" s="471" t="s">
        <v>1170</v>
      </c>
      <c r="I443" s="469" t="s">
        <v>1088</v>
      </c>
      <c r="J443" s="454"/>
    </row>
    <row r="444" spans="1:10" ht="20.25" customHeight="1">
      <c r="A444" s="789"/>
      <c r="B444" s="778"/>
      <c r="C444" s="459" t="s">
        <v>689</v>
      </c>
      <c r="D444" s="459" t="s">
        <v>867</v>
      </c>
      <c r="E444" s="466" t="s">
        <v>868</v>
      </c>
      <c r="F444" s="490">
        <v>30</v>
      </c>
      <c r="G444" s="490">
        <v>30</v>
      </c>
      <c r="H444" s="471" t="s">
        <v>857</v>
      </c>
      <c r="I444" s="469"/>
      <c r="J444" s="454"/>
    </row>
    <row r="445" spans="1:10" ht="20.25" customHeight="1">
      <c r="A445" s="789"/>
      <c r="B445" s="778"/>
      <c r="C445" s="459" t="s">
        <v>1148</v>
      </c>
      <c r="D445" s="459" t="s">
        <v>1129</v>
      </c>
      <c r="E445" s="466" t="s">
        <v>868</v>
      </c>
      <c r="F445" s="490">
        <v>15</v>
      </c>
      <c r="G445" s="490">
        <v>15</v>
      </c>
      <c r="H445" s="471" t="s">
        <v>857</v>
      </c>
      <c r="I445" s="469"/>
      <c r="J445" s="454"/>
    </row>
    <row r="446" spans="1:10" ht="20.25" customHeight="1">
      <c r="A446" s="789"/>
      <c r="B446" s="778"/>
      <c r="C446" s="459" t="s">
        <v>903</v>
      </c>
      <c r="D446" s="459" t="s">
        <v>1152</v>
      </c>
      <c r="E446" s="466" t="s">
        <v>868</v>
      </c>
      <c r="F446" s="490">
        <v>15</v>
      </c>
      <c r="G446" s="490">
        <v>15</v>
      </c>
      <c r="H446" s="471" t="s">
        <v>857</v>
      </c>
      <c r="I446" s="469"/>
      <c r="J446" s="428"/>
    </row>
    <row r="447" spans="1:10" ht="20.25" customHeight="1">
      <c r="A447" s="789"/>
      <c r="B447" s="778"/>
      <c r="C447" s="380" t="s">
        <v>878</v>
      </c>
      <c r="D447" s="394" t="s">
        <v>879</v>
      </c>
      <c r="E447" s="466" t="s">
        <v>868</v>
      </c>
      <c r="F447" s="490">
        <v>5</v>
      </c>
      <c r="G447" s="490">
        <v>5</v>
      </c>
      <c r="H447" s="471" t="s">
        <v>857</v>
      </c>
      <c r="I447" s="470"/>
      <c r="J447" s="429"/>
    </row>
    <row r="448" spans="1:10" ht="20.25" customHeight="1">
      <c r="A448" s="789" t="s">
        <v>1160</v>
      </c>
      <c r="B448" s="788" t="s">
        <v>369</v>
      </c>
      <c r="C448" s="459" t="s">
        <v>978</v>
      </c>
      <c r="D448" s="459" t="s">
        <v>1172</v>
      </c>
      <c r="E448" s="466" t="s">
        <v>1173</v>
      </c>
      <c r="F448" s="490">
        <v>400</v>
      </c>
      <c r="G448" s="490">
        <v>400</v>
      </c>
      <c r="H448" s="471" t="s">
        <v>862</v>
      </c>
      <c r="I448" s="410"/>
      <c r="J448" s="432"/>
    </row>
    <row r="449" spans="1:10" ht="20.25" customHeight="1">
      <c r="A449" s="789"/>
      <c r="B449" s="788"/>
      <c r="C449" s="459" t="s">
        <v>1080</v>
      </c>
      <c r="D449" s="459" t="s">
        <v>910</v>
      </c>
      <c r="E449" s="466" t="s">
        <v>1173</v>
      </c>
      <c r="F449" s="490">
        <v>450</v>
      </c>
      <c r="G449" s="490">
        <v>450</v>
      </c>
      <c r="H449" s="471" t="s">
        <v>862</v>
      </c>
      <c r="I449" s="410"/>
      <c r="J449" s="432"/>
    </row>
    <row r="450" spans="1:10" ht="20.25" customHeight="1">
      <c r="A450" s="789"/>
      <c r="B450" s="788"/>
      <c r="C450" s="459" t="s">
        <v>854</v>
      </c>
      <c r="D450" s="459" t="s">
        <v>914</v>
      </c>
      <c r="E450" s="466" t="s">
        <v>1173</v>
      </c>
      <c r="F450" s="490">
        <v>40</v>
      </c>
      <c r="G450" s="490">
        <v>40</v>
      </c>
      <c r="H450" s="471" t="s">
        <v>857</v>
      </c>
      <c r="I450" s="410"/>
      <c r="J450" s="432"/>
    </row>
    <row r="451" spans="1:10" ht="20.25" customHeight="1">
      <c r="A451" s="789"/>
      <c r="B451" s="788"/>
      <c r="C451" s="459" t="s">
        <v>1174</v>
      </c>
      <c r="D451" s="459" t="s">
        <v>1175</v>
      </c>
      <c r="E451" s="466" t="s">
        <v>1173</v>
      </c>
      <c r="F451" s="490">
        <v>75</v>
      </c>
      <c r="G451" s="490">
        <v>75</v>
      </c>
      <c r="H451" s="471" t="s">
        <v>857</v>
      </c>
      <c r="I451" s="410"/>
      <c r="J451" s="432"/>
    </row>
    <row r="452" spans="1:10" ht="20.25" customHeight="1">
      <c r="A452" s="789"/>
      <c r="B452" s="788"/>
      <c r="C452" s="459" t="s">
        <v>1176</v>
      </c>
      <c r="D452" s="459" t="s">
        <v>923</v>
      </c>
      <c r="E452" s="466" t="s">
        <v>1173</v>
      </c>
      <c r="F452" s="490">
        <v>52</v>
      </c>
      <c r="G452" s="490">
        <v>52</v>
      </c>
      <c r="H452" s="471" t="s">
        <v>857</v>
      </c>
      <c r="I452" s="456" t="s">
        <v>1755</v>
      </c>
      <c r="J452" s="430"/>
    </row>
    <row r="453" spans="1:10" ht="20.25" customHeight="1">
      <c r="A453" s="789"/>
      <c r="B453" s="788"/>
      <c r="C453" s="459" t="s">
        <v>1131</v>
      </c>
      <c r="D453" s="459" t="s">
        <v>1131</v>
      </c>
      <c r="E453" s="466" t="s">
        <v>1173</v>
      </c>
      <c r="F453" s="490">
        <v>6</v>
      </c>
      <c r="G453" s="490">
        <v>6</v>
      </c>
      <c r="H453" s="471" t="s">
        <v>857</v>
      </c>
      <c r="I453" s="410"/>
      <c r="J453" s="432"/>
    </row>
    <row r="454" spans="1:10" ht="20.25" customHeight="1">
      <c r="A454" s="789"/>
      <c r="B454" s="788"/>
      <c r="C454" s="459" t="s">
        <v>1177</v>
      </c>
      <c r="D454" s="459" t="s">
        <v>1178</v>
      </c>
      <c r="E454" s="466" t="s">
        <v>868</v>
      </c>
      <c r="F454" s="490">
        <v>50</v>
      </c>
      <c r="G454" s="490">
        <v>50</v>
      </c>
      <c r="H454" s="471" t="s">
        <v>862</v>
      </c>
      <c r="I454" s="410"/>
      <c r="J454" s="432"/>
    </row>
    <row r="455" spans="1:10" ht="20.25" customHeight="1">
      <c r="A455" s="789"/>
      <c r="B455" s="788"/>
      <c r="C455" s="459" t="s">
        <v>1179</v>
      </c>
      <c r="D455" s="459" t="s">
        <v>1129</v>
      </c>
      <c r="E455" s="466" t="s">
        <v>868</v>
      </c>
      <c r="F455" s="490">
        <v>15</v>
      </c>
      <c r="G455" s="490">
        <v>15</v>
      </c>
      <c r="H455" s="471" t="s">
        <v>857</v>
      </c>
      <c r="I455" s="410"/>
      <c r="J455" s="432"/>
    </row>
    <row r="456" spans="1:10" ht="20.25" customHeight="1">
      <c r="A456" s="789"/>
      <c r="B456" s="788"/>
      <c r="C456" s="459" t="s">
        <v>903</v>
      </c>
      <c r="D456" s="459" t="s">
        <v>1152</v>
      </c>
      <c r="E456" s="466" t="s">
        <v>868</v>
      </c>
      <c r="F456" s="490">
        <v>15</v>
      </c>
      <c r="G456" s="490">
        <v>15</v>
      </c>
      <c r="H456" s="471" t="s">
        <v>857</v>
      </c>
      <c r="I456" s="410"/>
      <c r="J456" s="432"/>
    </row>
    <row r="457" spans="1:10" ht="20.25" customHeight="1">
      <c r="A457" s="789"/>
      <c r="B457" s="788"/>
      <c r="C457" s="459" t="s">
        <v>689</v>
      </c>
      <c r="D457" s="459" t="s">
        <v>911</v>
      </c>
      <c r="E457" s="466" t="s">
        <v>868</v>
      </c>
      <c r="F457" s="490">
        <v>30</v>
      </c>
      <c r="G457" s="490">
        <v>30</v>
      </c>
      <c r="H457" s="471" t="s">
        <v>857</v>
      </c>
      <c r="I457" s="410"/>
      <c r="J457" s="432"/>
    </row>
    <row r="458" spans="1:10" ht="20.25" customHeight="1">
      <c r="A458" s="789"/>
      <c r="B458" s="788"/>
      <c r="C458" s="380" t="s">
        <v>878</v>
      </c>
      <c r="D458" s="394" t="s">
        <v>879</v>
      </c>
      <c r="E458" s="466" t="s">
        <v>868</v>
      </c>
      <c r="F458" s="490">
        <v>5</v>
      </c>
      <c r="G458" s="490">
        <v>5</v>
      </c>
      <c r="H458" s="471" t="s">
        <v>857</v>
      </c>
      <c r="I458" s="470"/>
      <c r="J458" s="429"/>
    </row>
    <row r="459" spans="1:10" ht="20.25" customHeight="1">
      <c r="A459" s="782" t="s">
        <v>1123</v>
      </c>
      <c r="B459" s="788" t="s">
        <v>827</v>
      </c>
      <c r="C459" s="784" t="s">
        <v>854</v>
      </c>
      <c r="D459" s="784" t="s">
        <v>855</v>
      </c>
      <c r="E459" s="466" t="s">
        <v>1180</v>
      </c>
      <c r="F459" s="490">
        <v>1939</v>
      </c>
      <c r="G459" s="490">
        <v>1939</v>
      </c>
      <c r="H459" s="471" t="s">
        <v>810</v>
      </c>
      <c r="I459" s="785" t="s">
        <v>3028</v>
      </c>
      <c r="J459" s="797"/>
    </row>
    <row r="460" spans="1:10" ht="20.25" customHeight="1">
      <c r="A460" s="782"/>
      <c r="B460" s="788"/>
      <c r="C460" s="784"/>
      <c r="D460" s="784"/>
      <c r="E460" s="466" t="s">
        <v>1180</v>
      </c>
      <c r="F460" s="490">
        <v>2338</v>
      </c>
      <c r="G460" s="490">
        <v>2338</v>
      </c>
      <c r="H460" s="471" t="s">
        <v>811</v>
      </c>
      <c r="I460" s="785"/>
      <c r="J460" s="797"/>
    </row>
    <row r="461" spans="1:10" ht="20.25" customHeight="1">
      <c r="A461" s="782"/>
      <c r="B461" s="788"/>
      <c r="C461" s="459" t="s">
        <v>1113</v>
      </c>
      <c r="D461" s="409" t="s">
        <v>861</v>
      </c>
      <c r="E461" s="466" t="s">
        <v>1180</v>
      </c>
      <c r="F461" s="490">
        <v>4500</v>
      </c>
      <c r="G461" s="490">
        <v>4500</v>
      </c>
      <c r="H461" s="471" t="s">
        <v>862</v>
      </c>
      <c r="I461" s="469"/>
      <c r="J461" s="454"/>
    </row>
    <row r="462" spans="1:10" ht="20.25" customHeight="1">
      <c r="A462" s="782"/>
      <c r="B462" s="788"/>
      <c r="C462" s="459" t="s">
        <v>1181</v>
      </c>
      <c r="D462" s="409" t="s">
        <v>1004</v>
      </c>
      <c r="E462" s="466" t="s">
        <v>1180</v>
      </c>
      <c r="F462" s="490">
        <v>7500</v>
      </c>
      <c r="G462" s="490">
        <v>7500</v>
      </c>
      <c r="H462" s="471" t="s">
        <v>862</v>
      </c>
      <c r="I462" s="469"/>
      <c r="J462" s="454"/>
    </row>
    <row r="463" spans="1:10" ht="20.25" customHeight="1">
      <c r="A463" s="782"/>
      <c r="B463" s="788"/>
      <c r="C463" s="380" t="s">
        <v>1182</v>
      </c>
      <c r="D463" s="394" t="s">
        <v>1183</v>
      </c>
      <c r="E463" s="466" t="s">
        <v>1180</v>
      </c>
      <c r="F463" s="490"/>
      <c r="G463" s="490"/>
      <c r="H463" s="471"/>
      <c r="I463" s="411">
        <v>0.18</v>
      </c>
      <c r="J463" s="429"/>
    </row>
    <row r="464" spans="1:10" ht="20.25" customHeight="1">
      <c r="A464" s="782"/>
      <c r="B464" s="788"/>
      <c r="C464" s="380" t="s">
        <v>1184</v>
      </c>
      <c r="D464" s="394" t="s">
        <v>1185</v>
      </c>
      <c r="E464" s="466" t="s">
        <v>1180</v>
      </c>
      <c r="F464" s="490"/>
      <c r="G464" s="490"/>
      <c r="H464" s="471"/>
      <c r="I464" s="411">
        <v>0.05</v>
      </c>
      <c r="J464" s="429"/>
    </row>
    <row r="465" spans="1:10" ht="20.25" customHeight="1">
      <c r="A465" s="782" t="s">
        <v>1123</v>
      </c>
      <c r="B465" s="788" t="s">
        <v>413</v>
      </c>
      <c r="C465" s="784" t="s">
        <v>854</v>
      </c>
      <c r="D465" s="784" t="s">
        <v>855</v>
      </c>
      <c r="E465" s="466" t="s">
        <v>1180</v>
      </c>
      <c r="F465" s="490">
        <v>1350</v>
      </c>
      <c r="G465" s="490">
        <v>1350</v>
      </c>
      <c r="H465" s="471" t="s">
        <v>810</v>
      </c>
      <c r="I465" s="785" t="s">
        <v>3026</v>
      </c>
      <c r="J465" s="797"/>
    </row>
    <row r="466" spans="1:10" ht="20.25" customHeight="1">
      <c r="A466" s="782"/>
      <c r="B466" s="788"/>
      <c r="C466" s="784"/>
      <c r="D466" s="784"/>
      <c r="E466" s="466" t="s">
        <v>1180</v>
      </c>
      <c r="F466" s="490">
        <v>1825</v>
      </c>
      <c r="G466" s="490">
        <v>1825</v>
      </c>
      <c r="H466" s="471" t="s">
        <v>811</v>
      </c>
      <c r="I466" s="785"/>
      <c r="J466" s="797"/>
    </row>
    <row r="467" spans="1:10" ht="20.25" customHeight="1">
      <c r="A467" s="782"/>
      <c r="B467" s="788"/>
      <c r="C467" s="459" t="s">
        <v>1113</v>
      </c>
      <c r="D467" s="409" t="s">
        <v>861</v>
      </c>
      <c r="E467" s="466" t="s">
        <v>1180</v>
      </c>
      <c r="F467" s="490">
        <v>5000</v>
      </c>
      <c r="G467" s="490">
        <v>5000</v>
      </c>
      <c r="H467" s="471" t="s">
        <v>862</v>
      </c>
      <c r="I467" s="469"/>
      <c r="J467" s="454"/>
    </row>
    <row r="468" spans="1:10" ht="20.25" customHeight="1">
      <c r="A468" s="782"/>
      <c r="B468" s="788"/>
      <c r="C468" s="459" t="s">
        <v>1181</v>
      </c>
      <c r="D468" s="409" t="s">
        <v>1004</v>
      </c>
      <c r="E468" s="466" t="s">
        <v>1180</v>
      </c>
      <c r="F468" s="490">
        <v>7500</v>
      </c>
      <c r="G468" s="490">
        <v>7500</v>
      </c>
      <c r="H468" s="471" t="s">
        <v>862</v>
      </c>
      <c r="I468" s="469"/>
      <c r="J468" s="454"/>
    </row>
    <row r="469" spans="1:10" ht="20.25" customHeight="1">
      <c r="A469" s="782"/>
      <c r="B469" s="788"/>
      <c r="C469" s="380" t="s">
        <v>1182</v>
      </c>
      <c r="D469" s="394" t="s">
        <v>1183</v>
      </c>
      <c r="E469" s="466" t="s">
        <v>1180</v>
      </c>
      <c r="F469" s="490"/>
      <c r="G469" s="490"/>
      <c r="H469" s="471"/>
      <c r="I469" s="411">
        <v>0.18</v>
      </c>
      <c r="J469" s="429"/>
    </row>
    <row r="470" spans="1:10" ht="20.25" customHeight="1">
      <c r="A470" s="782"/>
      <c r="B470" s="788"/>
      <c r="C470" s="380" t="s">
        <v>1184</v>
      </c>
      <c r="D470" s="394" t="s">
        <v>1185</v>
      </c>
      <c r="E470" s="466" t="s">
        <v>1180</v>
      </c>
      <c r="F470" s="490"/>
      <c r="G470" s="490"/>
      <c r="H470" s="471"/>
      <c r="I470" s="411">
        <v>0.05</v>
      </c>
      <c r="J470" s="429"/>
    </row>
    <row r="471" spans="1:10" ht="20.25" customHeight="1">
      <c r="A471" s="782" t="s">
        <v>1123</v>
      </c>
      <c r="B471" s="788" t="s">
        <v>420</v>
      </c>
      <c r="C471" s="784" t="s">
        <v>854</v>
      </c>
      <c r="D471" s="784" t="s">
        <v>855</v>
      </c>
      <c r="E471" s="466" t="s">
        <v>1180</v>
      </c>
      <c r="F471" s="490">
        <v>1350</v>
      </c>
      <c r="G471" s="490">
        <v>1350</v>
      </c>
      <c r="H471" s="471" t="s">
        <v>810</v>
      </c>
      <c r="I471" s="785" t="s">
        <v>3027</v>
      </c>
      <c r="J471" s="430"/>
    </row>
    <row r="472" spans="1:10" ht="20.25" customHeight="1">
      <c r="A472" s="782"/>
      <c r="B472" s="788"/>
      <c r="C472" s="784"/>
      <c r="D472" s="784"/>
      <c r="E472" s="466" t="s">
        <v>1180</v>
      </c>
      <c r="F472" s="490">
        <v>1825</v>
      </c>
      <c r="G472" s="490">
        <v>1825</v>
      </c>
      <c r="H472" s="471" t="s">
        <v>811</v>
      </c>
      <c r="I472" s="785"/>
      <c r="J472" s="430"/>
    </row>
    <row r="473" spans="1:10" ht="20.25" customHeight="1">
      <c r="A473" s="782"/>
      <c r="B473" s="788"/>
      <c r="C473" s="459" t="s">
        <v>1113</v>
      </c>
      <c r="D473" s="409" t="s">
        <v>861</v>
      </c>
      <c r="E473" s="466" t="s">
        <v>1180</v>
      </c>
      <c r="F473" s="490">
        <v>5000</v>
      </c>
      <c r="G473" s="490">
        <v>5000</v>
      </c>
      <c r="H473" s="471" t="s">
        <v>862</v>
      </c>
      <c r="I473" s="469"/>
      <c r="J473" s="454"/>
    </row>
    <row r="474" spans="1:10" ht="20.25" customHeight="1">
      <c r="A474" s="782"/>
      <c r="B474" s="788"/>
      <c r="C474" s="459" t="s">
        <v>1181</v>
      </c>
      <c r="D474" s="409" t="s">
        <v>1004</v>
      </c>
      <c r="E474" s="466" t="s">
        <v>1180</v>
      </c>
      <c r="F474" s="490">
        <v>7500</v>
      </c>
      <c r="G474" s="490">
        <v>7500</v>
      </c>
      <c r="H474" s="471" t="s">
        <v>862</v>
      </c>
      <c r="I474" s="469"/>
      <c r="J474" s="454"/>
    </row>
    <row r="475" spans="1:10" ht="20.25" customHeight="1">
      <c r="A475" s="782"/>
      <c r="B475" s="788"/>
      <c r="C475" s="459" t="s">
        <v>1182</v>
      </c>
      <c r="D475" s="409" t="s">
        <v>1183</v>
      </c>
      <c r="E475" s="466" t="s">
        <v>1180</v>
      </c>
      <c r="F475" s="490"/>
      <c r="G475" s="490"/>
      <c r="H475" s="471"/>
      <c r="I475" s="411">
        <v>0.18</v>
      </c>
      <c r="J475" s="454"/>
    </row>
    <row r="476" spans="1:10" ht="20.25" customHeight="1">
      <c r="A476" s="782"/>
      <c r="B476" s="788"/>
      <c r="C476" s="380" t="s">
        <v>1184</v>
      </c>
      <c r="D476" s="394" t="s">
        <v>1185</v>
      </c>
      <c r="E476" s="466" t="s">
        <v>1180</v>
      </c>
      <c r="F476" s="490"/>
      <c r="G476" s="490"/>
      <c r="H476" s="471"/>
      <c r="I476" s="411">
        <v>0.05</v>
      </c>
      <c r="J476" s="429"/>
    </row>
    <row r="477" spans="1:10" ht="20.25" customHeight="1">
      <c r="A477" s="789" t="s">
        <v>1160</v>
      </c>
      <c r="B477" s="788" t="s">
        <v>418</v>
      </c>
      <c r="C477" s="784" t="s">
        <v>854</v>
      </c>
      <c r="D477" s="784" t="s">
        <v>855</v>
      </c>
      <c r="E477" s="466" t="s">
        <v>1180</v>
      </c>
      <c r="F477" s="490">
        <v>1350</v>
      </c>
      <c r="G477" s="490">
        <v>1350</v>
      </c>
      <c r="H477" s="471" t="s">
        <v>810</v>
      </c>
      <c r="I477" s="785" t="s">
        <v>3027</v>
      </c>
      <c r="J477" s="430"/>
    </row>
    <row r="478" spans="1:10" ht="20.25" customHeight="1">
      <c r="A478" s="789"/>
      <c r="B478" s="788"/>
      <c r="C478" s="784"/>
      <c r="D478" s="784"/>
      <c r="E478" s="466" t="s">
        <v>1180</v>
      </c>
      <c r="F478" s="490">
        <v>1825</v>
      </c>
      <c r="G478" s="490">
        <v>1825</v>
      </c>
      <c r="H478" s="471" t="s">
        <v>811</v>
      </c>
      <c r="I478" s="785"/>
      <c r="J478" s="430"/>
    </row>
    <row r="479" spans="1:10" ht="20.25" customHeight="1">
      <c r="A479" s="789"/>
      <c r="B479" s="788"/>
      <c r="C479" s="459" t="s">
        <v>1113</v>
      </c>
      <c r="D479" s="409" t="s">
        <v>861</v>
      </c>
      <c r="E479" s="466" t="s">
        <v>1180</v>
      </c>
      <c r="F479" s="490">
        <v>4500</v>
      </c>
      <c r="G479" s="490">
        <v>4500</v>
      </c>
      <c r="H479" s="471" t="s">
        <v>862</v>
      </c>
      <c r="I479" s="469"/>
      <c r="J479" s="454"/>
    </row>
    <row r="480" spans="1:10" ht="20.25" customHeight="1">
      <c r="A480" s="789"/>
      <c r="B480" s="788"/>
      <c r="C480" s="459" t="s">
        <v>1181</v>
      </c>
      <c r="D480" s="409" t="s">
        <v>1004</v>
      </c>
      <c r="E480" s="466" t="s">
        <v>1180</v>
      </c>
      <c r="F480" s="490">
        <v>7500</v>
      </c>
      <c r="G480" s="490">
        <v>7500</v>
      </c>
      <c r="H480" s="471" t="s">
        <v>862</v>
      </c>
      <c r="I480" s="469"/>
      <c r="J480" s="454"/>
    </row>
    <row r="481" spans="1:10" ht="20.25" customHeight="1">
      <c r="A481" s="789"/>
      <c r="B481" s="788"/>
      <c r="C481" s="380" t="s">
        <v>1182</v>
      </c>
      <c r="D481" s="394" t="s">
        <v>1183</v>
      </c>
      <c r="E481" s="466" t="s">
        <v>1180</v>
      </c>
      <c r="F481" s="490"/>
      <c r="G481" s="490"/>
      <c r="H481" s="471"/>
      <c r="I481" s="411">
        <v>0.18</v>
      </c>
      <c r="J481" s="429"/>
    </row>
    <row r="482" spans="1:10" ht="20.25" customHeight="1">
      <c r="A482" s="789"/>
      <c r="B482" s="788"/>
      <c r="C482" s="380" t="s">
        <v>1184</v>
      </c>
      <c r="D482" s="394" t="s">
        <v>1185</v>
      </c>
      <c r="E482" s="466" t="s">
        <v>1180</v>
      </c>
      <c r="F482" s="490"/>
      <c r="G482" s="490"/>
      <c r="H482" s="471"/>
      <c r="I482" s="411">
        <v>0.05</v>
      </c>
      <c r="J482" s="429"/>
    </row>
    <row r="483" spans="1:10" ht="20.25" customHeight="1">
      <c r="A483" s="468" t="s">
        <v>1123</v>
      </c>
      <c r="B483" s="464" t="s">
        <v>405</v>
      </c>
      <c r="C483" s="378" t="s">
        <v>871</v>
      </c>
      <c r="D483" s="378" t="s">
        <v>872</v>
      </c>
      <c r="E483" s="464" t="s">
        <v>868</v>
      </c>
      <c r="F483" s="490">
        <v>42</v>
      </c>
      <c r="G483" s="490">
        <v>21</v>
      </c>
      <c r="H483" s="378" t="s">
        <v>862</v>
      </c>
      <c r="I483" s="469"/>
      <c r="J483" s="454"/>
    </row>
    <row r="484" spans="1:10" ht="20.25" customHeight="1">
      <c r="A484" s="782" t="s">
        <v>1123</v>
      </c>
      <c r="B484" s="788" t="s">
        <v>393</v>
      </c>
      <c r="C484" s="378" t="s">
        <v>898</v>
      </c>
      <c r="D484" s="378" t="s">
        <v>899</v>
      </c>
      <c r="E484" s="466" t="s">
        <v>1186</v>
      </c>
      <c r="F484" s="490">
        <v>20500</v>
      </c>
      <c r="G484" s="490">
        <v>16500</v>
      </c>
      <c r="H484" s="471" t="s">
        <v>862</v>
      </c>
      <c r="I484" s="469"/>
      <c r="J484" s="454"/>
    </row>
    <row r="485" spans="1:10" ht="20.25" customHeight="1">
      <c r="A485" s="782"/>
      <c r="B485" s="788"/>
      <c r="C485" s="378" t="s">
        <v>1174</v>
      </c>
      <c r="D485" s="379" t="s">
        <v>966</v>
      </c>
      <c r="E485" s="466" t="s">
        <v>868</v>
      </c>
      <c r="F485" s="490">
        <v>8</v>
      </c>
      <c r="G485" s="490">
        <v>8</v>
      </c>
      <c r="H485" s="471" t="s">
        <v>857</v>
      </c>
      <c r="I485" s="469"/>
      <c r="J485" s="454"/>
    </row>
    <row r="486" spans="1:10" ht="20.25" customHeight="1">
      <c r="A486" s="782" t="s">
        <v>1123</v>
      </c>
      <c r="B486" s="788" t="s">
        <v>400</v>
      </c>
      <c r="C486" s="784" t="s">
        <v>854</v>
      </c>
      <c r="D486" s="784" t="s">
        <v>855</v>
      </c>
      <c r="E486" s="466" t="s">
        <v>868</v>
      </c>
      <c r="F486" s="490">
        <v>14</v>
      </c>
      <c r="G486" s="490">
        <v>14</v>
      </c>
      <c r="H486" s="471" t="s">
        <v>810</v>
      </c>
      <c r="I486" s="785" t="s">
        <v>1187</v>
      </c>
      <c r="J486" s="454"/>
    </row>
    <row r="487" spans="1:10" ht="20.25" customHeight="1">
      <c r="A487" s="782"/>
      <c r="B487" s="788"/>
      <c r="C487" s="784"/>
      <c r="D487" s="784"/>
      <c r="E487" s="466" t="s">
        <v>868</v>
      </c>
      <c r="F487" s="490">
        <v>18</v>
      </c>
      <c r="G487" s="490">
        <v>18</v>
      </c>
      <c r="H487" s="471" t="s">
        <v>811</v>
      </c>
      <c r="I487" s="785"/>
      <c r="J487" s="454"/>
    </row>
    <row r="488" spans="1:10" ht="20.25" customHeight="1">
      <c r="A488" s="782"/>
      <c r="B488" s="788"/>
      <c r="C488" s="378" t="s">
        <v>913</v>
      </c>
      <c r="D488" s="378" t="s">
        <v>966</v>
      </c>
      <c r="E488" s="466" t="s">
        <v>868</v>
      </c>
      <c r="F488" s="490">
        <v>18</v>
      </c>
      <c r="G488" s="490">
        <v>18</v>
      </c>
      <c r="H488" s="471" t="s">
        <v>857</v>
      </c>
      <c r="I488" s="469" t="s">
        <v>1036</v>
      </c>
      <c r="J488" s="454"/>
    </row>
    <row r="489" spans="1:10" ht="20.25" customHeight="1">
      <c r="A489" s="782"/>
      <c r="B489" s="788"/>
      <c r="C489" s="378" t="s">
        <v>1188</v>
      </c>
      <c r="D489" s="378" t="s">
        <v>1189</v>
      </c>
      <c r="E489" s="466" t="s">
        <v>868</v>
      </c>
      <c r="F489" s="490">
        <v>13</v>
      </c>
      <c r="G489" s="490">
        <v>13</v>
      </c>
      <c r="H489" s="471" t="s">
        <v>857</v>
      </c>
      <c r="I489" s="469" t="s">
        <v>1036</v>
      </c>
      <c r="J489" s="454"/>
    </row>
    <row r="490" spans="1:10" ht="20.25" customHeight="1">
      <c r="A490" s="782"/>
      <c r="B490" s="788"/>
      <c r="C490" s="378" t="s">
        <v>898</v>
      </c>
      <c r="D490" s="378" t="s">
        <v>899</v>
      </c>
      <c r="E490" s="466" t="s">
        <v>868</v>
      </c>
      <c r="F490" s="490">
        <v>50</v>
      </c>
      <c r="G490" s="490">
        <v>50</v>
      </c>
      <c r="H490" s="471" t="s">
        <v>862</v>
      </c>
      <c r="I490" s="469"/>
      <c r="J490" s="454"/>
    </row>
    <row r="491" spans="1:10" ht="20.25" customHeight="1">
      <c r="A491" s="782"/>
      <c r="B491" s="788"/>
      <c r="C491" s="378" t="s">
        <v>1190</v>
      </c>
      <c r="D491" s="378" t="s">
        <v>1109</v>
      </c>
      <c r="E491" s="466" t="s">
        <v>868</v>
      </c>
      <c r="F491" s="490">
        <v>25</v>
      </c>
      <c r="G491" s="490">
        <v>25</v>
      </c>
      <c r="H491" s="471" t="s">
        <v>862</v>
      </c>
      <c r="I491" s="469"/>
      <c r="J491" s="454"/>
    </row>
    <row r="492" spans="1:10" ht="20.25" customHeight="1">
      <c r="A492" s="782"/>
      <c r="B492" s="788"/>
      <c r="C492" s="378" t="s">
        <v>1191</v>
      </c>
      <c r="D492" s="378" t="s">
        <v>861</v>
      </c>
      <c r="E492" s="466" t="s">
        <v>868</v>
      </c>
      <c r="F492" s="490">
        <v>90</v>
      </c>
      <c r="G492" s="490">
        <v>90</v>
      </c>
      <c r="H492" s="471" t="s">
        <v>862</v>
      </c>
      <c r="I492" s="469"/>
      <c r="J492" s="454"/>
    </row>
    <row r="493" spans="1:10" ht="20.25" customHeight="1">
      <c r="A493" s="782"/>
      <c r="B493" s="788"/>
      <c r="C493" s="378" t="s">
        <v>689</v>
      </c>
      <c r="D493" s="378" t="s">
        <v>867</v>
      </c>
      <c r="E493" s="466" t="s">
        <v>868</v>
      </c>
      <c r="F493" s="490">
        <v>9</v>
      </c>
      <c r="G493" s="490">
        <v>9</v>
      </c>
      <c r="H493" s="471" t="s">
        <v>857</v>
      </c>
      <c r="I493" s="469" t="s">
        <v>1036</v>
      </c>
      <c r="J493" s="454"/>
    </row>
    <row r="494" spans="1:10" ht="20.25" customHeight="1">
      <c r="A494" s="782"/>
      <c r="B494" s="788"/>
      <c r="C494" s="378" t="s">
        <v>1192</v>
      </c>
      <c r="D494" s="471" t="s">
        <v>1004</v>
      </c>
      <c r="E494" s="466" t="s">
        <v>868</v>
      </c>
      <c r="F494" s="490">
        <v>10</v>
      </c>
      <c r="G494" s="490">
        <v>10</v>
      </c>
      <c r="H494" s="378" t="s">
        <v>862</v>
      </c>
      <c r="I494" s="466"/>
      <c r="J494" s="433"/>
    </row>
    <row r="495" spans="1:10" ht="20.25" customHeight="1">
      <c r="A495" s="782"/>
      <c r="B495" s="788"/>
      <c r="C495" s="378" t="s">
        <v>1003</v>
      </c>
      <c r="D495" s="459" t="s">
        <v>1183</v>
      </c>
      <c r="E495" s="466" t="s">
        <v>868</v>
      </c>
      <c r="F495" s="490">
        <v>20</v>
      </c>
      <c r="G495" s="490">
        <v>20</v>
      </c>
      <c r="H495" s="471" t="s">
        <v>862</v>
      </c>
      <c r="I495" s="466"/>
      <c r="J495" s="433"/>
    </row>
    <row r="496" spans="1:10" ht="20.25" customHeight="1">
      <c r="A496" s="782"/>
      <c r="B496" s="788"/>
      <c r="C496" s="378" t="s">
        <v>930</v>
      </c>
      <c r="D496" s="459" t="s">
        <v>1193</v>
      </c>
      <c r="E496" s="466" t="s">
        <v>868</v>
      </c>
      <c r="F496" s="490">
        <v>5</v>
      </c>
      <c r="G496" s="490">
        <v>5</v>
      </c>
      <c r="H496" s="471" t="s">
        <v>857</v>
      </c>
      <c r="I496" s="469"/>
      <c r="J496" s="454"/>
    </row>
    <row r="497" spans="1:10" ht="20.25" customHeight="1">
      <c r="A497" s="782"/>
      <c r="B497" s="788"/>
      <c r="C497" s="380" t="s">
        <v>878</v>
      </c>
      <c r="D497" s="394" t="s">
        <v>879</v>
      </c>
      <c r="E497" s="466" t="s">
        <v>868</v>
      </c>
      <c r="F497" s="490">
        <v>5</v>
      </c>
      <c r="G497" s="490">
        <v>5</v>
      </c>
      <c r="H497" s="471" t="s">
        <v>857</v>
      </c>
      <c r="I497" s="470"/>
      <c r="J497" s="429"/>
    </row>
    <row r="498" spans="1:10" ht="20.25" customHeight="1">
      <c r="A498" s="791" t="s">
        <v>1194</v>
      </c>
      <c r="B498" s="775" t="s">
        <v>631</v>
      </c>
      <c r="C498" s="776" t="s">
        <v>1196</v>
      </c>
      <c r="D498" s="776" t="s">
        <v>1197</v>
      </c>
      <c r="E498" s="463" t="s">
        <v>1195</v>
      </c>
      <c r="F498" s="490">
        <v>96</v>
      </c>
      <c r="G498" s="490">
        <v>96</v>
      </c>
      <c r="H498" s="470" t="s">
        <v>811</v>
      </c>
      <c r="I498" s="792" t="s">
        <v>1929</v>
      </c>
      <c r="J498" s="454"/>
    </row>
    <row r="499" spans="1:10" ht="20.25" customHeight="1">
      <c r="A499" s="791"/>
      <c r="B499" s="775"/>
      <c r="C499" s="776"/>
      <c r="D499" s="776"/>
      <c r="E499" s="463" t="s">
        <v>1195</v>
      </c>
      <c r="F499" s="490">
        <v>40</v>
      </c>
      <c r="G499" s="490">
        <v>40</v>
      </c>
      <c r="H499" s="470" t="s">
        <v>810</v>
      </c>
      <c r="I499" s="792"/>
      <c r="J499" s="454"/>
    </row>
    <row r="500" spans="1:10" ht="20.25" customHeight="1">
      <c r="A500" s="791"/>
      <c r="B500" s="775"/>
      <c r="C500" s="457" t="s">
        <v>854</v>
      </c>
      <c r="D500" s="457" t="s">
        <v>855</v>
      </c>
      <c r="E500" s="463" t="s">
        <v>1195</v>
      </c>
      <c r="F500" s="490">
        <v>39</v>
      </c>
      <c r="G500" s="490">
        <v>39</v>
      </c>
      <c r="H500" s="470" t="s">
        <v>857</v>
      </c>
      <c r="I500" s="469"/>
      <c r="J500" s="454"/>
    </row>
    <row r="501" spans="1:10" ht="20.25" customHeight="1">
      <c r="A501" s="791"/>
      <c r="B501" s="775"/>
      <c r="C501" s="457" t="s">
        <v>898</v>
      </c>
      <c r="D501" s="457" t="s">
        <v>899</v>
      </c>
      <c r="E501" s="463" t="s">
        <v>1195</v>
      </c>
      <c r="F501" s="490">
        <v>20</v>
      </c>
      <c r="G501" s="490">
        <v>20</v>
      </c>
      <c r="H501" s="470" t="s">
        <v>862</v>
      </c>
      <c r="I501" s="469"/>
      <c r="J501" s="454"/>
    </row>
    <row r="502" spans="1:10" ht="20.25" customHeight="1">
      <c r="A502" s="791"/>
      <c r="B502" s="775"/>
      <c r="C502" s="457" t="s">
        <v>860</v>
      </c>
      <c r="D502" s="457" t="s">
        <v>861</v>
      </c>
      <c r="E502" s="463" t="s">
        <v>1195</v>
      </c>
      <c r="F502" s="490">
        <v>93</v>
      </c>
      <c r="G502" s="490">
        <v>93</v>
      </c>
      <c r="H502" s="470" t="s">
        <v>862</v>
      </c>
      <c r="I502" s="469"/>
      <c r="J502" s="454"/>
    </row>
    <row r="503" spans="1:10" ht="20.25" customHeight="1">
      <c r="A503" s="791"/>
      <c r="B503" s="775"/>
      <c r="C503" s="457" t="s">
        <v>1198</v>
      </c>
      <c r="D503" s="457" t="s">
        <v>1199</v>
      </c>
      <c r="E503" s="463" t="s">
        <v>1195</v>
      </c>
      <c r="F503" s="490">
        <v>5</v>
      </c>
      <c r="G503" s="490">
        <v>5</v>
      </c>
      <c r="H503" s="470" t="s">
        <v>862</v>
      </c>
      <c r="I503" s="469"/>
      <c r="J503" s="454"/>
    </row>
    <row r="504" spans="1:10" ht="20.25" customHeight="1">
      <c r="A504" s="791"/>
      <c r="B504" s="775"/>
      <c r="C504" s="457" t="s">
        <v>1200</v>
      </c>
      <c r="D504" s="458" t="s">
        <v>1201</v>
      </c>
      <c r="E504" s="463" t="s">
        <v>1195</v>
      </c>
      <c r="F504" s="490">
        <v>31</v>
      </c>
      <c r="G504" s="490">
        <v>31</v>
      </c>
      <c r="H504" s="470" t="s">
        <v>857</v>
      </c>
      <c r="I504" s="469" t="s">
        <v>1202</v>
      </c>
      <c r="J504" s="454"/>
    </row>
    <row r="505" spans="1:10" ht="20.25" customHeight="1">
      <c r="A505" s="791"/>
      <c r="B505" s="775"/>
      <c r="C505" s="457" t="s">
        <v>1150</v>
      </c>
      <c r="D505" s="457" t="s">
        <v>1151</v>
      </c>
      <c r="E505" s="463" t="s">
        <v>1195</v>
      </c>
      <c r="F505" s="490"/>
      <c r="G505" s="490"/>
      <c r="H505" s="470"/>
      <c r="I505" s="469" t="s">
        <v>1015</v>
      </c>
      <c r="J505" s="454"/>
    </row>
    <row r="506" spans="1:10" ht="20.25" customHeight="1">
      <c r="A506" s="791"/>
      <c r="B506" s="775"/>
      <c r="C506" s="457" t="s">
        <v>930</v>
      </c>
      <c r="D506" s="458" t="s">
        <v>1052</v>
      </c>
      <c r="E506" s="463" t="s">
        <v>868</v>
      </c>
      <c r="F506" s="490">
        <v>8</v>
      </c>
      <c r="G506" s="490">
        <v>8</v>
      </c>
      <c r="H506" s="470" t="s">
        <v>857</v>
      </c>
      <c r="I506" s="469"/>
      <c r="J506" s="454"/>
    </row>
    <row r="507" spans="1:10" ht="20.25" customHeight="1">
      <c r="A507" s="791"/>
      <c r="B507" s="775"/>
      <c r="C507" s="380" t="s">
        <v>878</v>
      </c>
      <c r="D507" s="394" t="s">
        <v>879</v>
      </c>
      <c r="E507" s="466" t="s">
        <v>868</v>
      </c>
      <c r="F507" s="490">
        <v>5</v>
      </c>
      <c r="G507" s="490">
        <v>5</v>
      </c>
      <c r="H507" s="471" t="s">
        <v>857</v>
      </c>
      <c r="I507" s="470"/>
      <c r="J507" s="429"/>
    </row>
    <row r="508" spans="1:10" ht="20.25" customHeight="1">
      <c r="A508" s="791" t="s">
        <v>1194</v>
      </c>
      <c r="B508" s="790" t="s">
        <v>643</v>
      </c>
      <c r="C508" s="776" t="s">
        <v>1168</v>
      </c>
      <c r="D508" s="776" t="s">
        <v>855</v>
      </c>
      <c r="E508" s="463" t="s">
        <v>1195</v>
      </c>
      <c r="F508" s="490">
        <v>65</v>
      </c>
      <c r="G508" s="490">
        <v>65</v>
      </c>
      <c r="H508" s="470" t="s">
        <v>811</v>
      </c>
      <c r="I508" s="792" t="s">
        <v>1203</v>
      </c>
      <c r="J508" s="454"/>
    </row>
    <row r="509" spans="1:10" ht="20.25" customHeight="1">
      <c r="A509" s="791"/>
      <c r="B509" s="790"/>
      <c r="C509" s="776"/>
      <c r="D509" s="776"/>
      <c r="E509" s="463" t="s">
        <v>1195</v>
      </c>
      <c r="F509" s="490">
        <v>45</v>
      </c>
      <c r="G509" s="490">
        <v>45</v>
      </c>
      <c r="H509" s="470" t="s">
        <v>810</v>
      </c>
      <c r="I509" s="792"/>
      <c r="J509" s="454"/>
    </row>
    <row r="510" spans="1:10" ht="20.25" customHeight="1">
      <c r="A510" s="791"/>
      <c r="B510" s="790"/>
      <c r="C510" s="457" t="s">
        <v>1204</v>
      </c>
      <c r="D510" s="457" t="s">
        <v>1205</v>
      </c>
      <c r="E510" s="463" t="s">
        <v>1195</v>
      </c>
      <c r="F510" s="490">
        <v>10</v>
      </c>
      <c r="G510" s="490">
        <v>10</v>
      </c>
      <c r="H510" s="470" t="s">
        <v>862</v>
      </c>
      <c r="I510" s="469"/>
      <c r="J510" s="454"/>
    </row>
    <row r="511" spans="1:10" ht="20.25" customHeight="1">
      <c r="A511" s="791"/>
      <c r="B511" s="790"/>
      <c r="C511" s="457" t="s">
        <v>1038</v>
      </c>
      <c r="D511" s="457" t="s">
        <v>1028</v>
      </c>
      <c r="E511" s="463" t="s">
        <v>1195</v>
      </c>
      <c r="F511" s="490">
        <v>100</v>
      </c>
      <c r="G511" s="490">
        <v>100</v>
      </c>
      <c r="H511" s="470" t="s">
        <v>862</v>
      </c>
      <c r="I511" s="469"/>
      <c r="J511" s="454"/>
    </row>
    <row r="512" spans="1:10" ht="20.25" customHeight="1">
      <c r="A512" s="791"/>
      <c r="B512" s="790"/>
      <c r="C512" s="457" t="s">
        <v>1206</v>
      </c>
      <c r="D512" s="457" t="s">
        <v>966</v>
      </c>
      <c r="E512" s="463" t="s">
        <v>1195</v>
      </c>
      <c r="F512" s="490">
        <v>40</v>
      </c>
      <c r="G512" s="490">
        <v>40</v>
      </c>
      <c r="H512" s="470" t="s">
        <v>857</v>
      </c>
      <c r="I512" s="469"/>
      <c r="J512" s="454"/>
    </row>
    <row r="513" spans="1:10" ht="20.25" customHeight="1">
      <c r="A513" s="791"/>
      <c r="B513" s="790"/>
      <c r="C513" s="457" t="s">
        <v>689</v>
      </c>
      <c r="D513" s="457" t="s">
        <v>867</v>
      </c>
      <c r="E513" s="463" t="s">
        <v>1195</v>
      </c>
      <c r="F513" s="490">
        <v>45</v>
      </c>
      <c r="G513" s="490">
        <v>45</v>
      </c>
      <c r="H513" s="470" t="s">
        <v>857</v>
      </c>
      <c r="I513" s="469"/>
      <c r="J513" s="454"/>
    </row>
    <row r="514" spans="1:10" ht="20.25" customHeight="1">
      <c r="A514" s="791"/>
      <c r="B514" s="790"/>
      <c r="C514" s="457" t="s">
        <v>930</v>
      </c>
      <c r="D514" s="458" t="s">
        <v>1052</v>
      </c>
      <c r="E514" s="463" t="s">
        <v>868</v>
      </c>
      <c r="F514" s="490">
        <v>8</v>
      </c>
      <c r="G514" s="490">
        <v>8</v>
      </c>
      <c r="H514" s="470" t="s">
        <v>857</v>
      </c>
      <c r="I514" s="469"/>
      <c r="J514" s="454"/>
    </row>
    <row r="515" spans="1:10" ht="20.25" customHeight="1">
      <c r="A515" s="791"/>
      <c r="B515" s="790"/>
      <c r="C515" s="380" t="s">
        <v>878</v>
      </c>
      <c r="D515" s="394" t="s">
        <v>879</v>
      </c>
      <c r="E515" s="466" t="s">
        <v>868</v>
      </c>
      <c r="F515" s="490">
        <v>5</v>
      </c>
      <c r="G515" s="490">
        <v>5</v>
      </c>
      <c r="H515" s="471" t="s">
        <v>857</v>
      </c>
      <c r="I515" s="470"/>
      <c r="J515" s="429"/>
    </row>
    <row r="516" spans="1:10" ht="20.25" customHeight="1">
      <c r="A516" s="791" t="s">
        <v>1194</v>
      </c>
      <c r="B516" s="775" t="s">
        <v>613</v>
      </c>
      <c r="C516" s="776" t="s">
        <v>854</v>
      </c>
      <c r="D516" s="776" t="s">
        <v>855</v>
      </c>
      <c r="E516" s="463" t="s">
        <v>1207</v>
      </c>
      <c r="F516" s="490">
        <v>70</v>
      </c>
      <c r="G516" s="490">
        <v>70</v>
      </c>
      <c r="H516" s="470" t="s">
        <v>811</v>
      </c>
      <c r="I516" s="792" t="s">
        <v>1208</v>
      </c>
      <c r="J516" s="454"/>
    </row>
    <row r="517" spans="1:10" ht="20.25" customHeight="1">
      <c r="A517" s="791"/>
      <c r="B517" s="775"/>
      <c r="C517" s="776"/>
      <c r="D517" s="776"/>
      <c r="E517" s="463" t="s">
        <v>1207</v>
      </c>
      <c r="F517" s="490">
        <v>42.5</v>
      </c>
      <c r="G517" s="490">
        <v>42.5</v>
      </c>
      <c r="H517" s="470" t="s">
        <v>810</v>
      </c>
      <c r="I517" s="792"/>
      <c r="J517" s="454"/>
    </row>
    <row r="518" spans="1:10" ht="20.25" customHeight="1">
      <c r="A518" s="791"/>
      <c r="B518" s="775"/>
      <c r="C518" s="457" t="s">
        <v>971</v>
      </c>
      <c r="D518" s="457" t="s">
        <v>861</v>
      </c>
      <c r="E518" s="463" t="s">
        <v>1207</v>
      </c>
      <c r="F518" s="490">
        <v>105</v>
      </c>
      <c r="G518" s="490">
        <v>105</v>
      </c>
      <c r="H518" s="470" t="s">
        <v>862</v>
      </c>
      <c r="I518" s="469"/>
      <c r="J518" s="454"/>
    </row>
    <row r="519" spans="1:10" ht="20.25" customHeight="1">
      <c r="A519" s="791"/>
      <c r="B519" s="775"/>
      <c r="C519" s="457" t="s">
        <v>869</v>
      </c>
      <c r="D519" s="457" t="s">
        <v>870</v>
      </c>
      <c r="E519" s="463" t="s">
        <v>1207</v>
      </c>
      <c r="F519" s="490">
        <v>53.5</v>
      </c>
      <c r="G519" s="490">
        <v>53.5</v>
      </c>
      <c r="H519" s="470" t="s">
        <v>857</v>
      </c>
      <c r="I519" s="469"/>
      <c r="J519" s="454"/>
    </row>
    <row r="520" spans="1:10" ht="20.25" customHeight="1">
      <c r="A520" s="791"/>
      <c r="B520" s="775"/>
      <c r="C520" s="457" t="s">
        <v>1209</v>
      </c>
      <c r="D520" s="457" t="s">
        <v>1210</v>
      </c>
      <c r="E520" s="463" t="s">
        <v>1207</v>
      </c>
      <c r="F520" s="490"/>
      <c r="G520" s="490"/>
      <c r="H520" s="470"/>
      <c r="I520" s="469" t="s">
        <v>1015</v>
      </c>
      <c r="J520" s="454"/>
    </row>
    <row r="521" spans="1:10" ht="20.25" customHeight="1">
      <c r="A521" s="791"/>
      <c r="B521" s="775"/>
      <c r="C521" s="457" t="s">
        <v>1211</v>
      </c>
      <c r="D521" s="458" t="s">
        <v>973</v>
      </c>
      <c r="E521" s="463" t="s">
        <v>1207</v>
      </c>
      <c r="F521" s="490">
        <v>18.5</v>
      </c>
      <c r="G521" s="490">
        <v>18.5</v>
      </c>
      <c r="H521" s="470" t="s">
        <v>857</v>
      </c>
      <c r="I521" s="469"/>
      <c r="J521" s="454"/>
    </row>
    <row r="522" spans="1:10" ht="20.25" customHeight="1">
      <c r="A522" s="791"/>
      <c r="B522" s="775"/>
      <c r="C522" s="457" t="s">
        <v>903</v>
      </c>
      <c r="D522" s="458" t="s">
        <v>1052</v>
      </c>
      <c r="E522" s="463" t="s">
        <v>868</v>
      </c>
      <c r="F522" s="490">
        <v>8</v>
      </c>
      <c r="G522" s="490">
        <v>8</v>
      </c>
      <c r="H522" s="470" t="s">
        <v>857</v>
      </c>
      <c r="I522" s="469"/>
      <c r="J522" s="454"/>
    </row>
    <row r="523" spans="1:10" ht="20.25" customHeight="1">
      <c r="A523" s="791"/>
      <c r="B523" s="775"/>
      <c r="C523" s="380" t="s">
        <v>878</v>
      </c>
      <c r="D523" s="394" t="s">
        <v>879</v>
      </c>
      <c r="E523" s="466" t="s">
        <v>868</v>
      </c>
      <c r="F523" s="490">
        <v>5</v>
      </c>
      <c r="G523" s="490">
        <v>5</v>
      </c>
      <c r="H523" s="471" t="s">
        <v>857</v>
      </c>
      <c r="I523" s="470"/>
      <c r="J523" s="429"/>
    </row>
    <row r="524" spans="1:10" ht="20.25" customHeight="1">
      <c r="A524" s="791" t="s">
        <v>1194</v>
      </c>
      <c r="B524" s="775" t="s">
        <v>614</v>
      </c>
      <c r="C524" s="776" t="s">
        <v>854</v>
      </c>
      <c r="D524" s="776" t="s">
        <v>855</v>
      </c>
      <c r="E524" s="463" t="s">
        <v>1207</v>
      </c>
      <c r="F524" s="490">
        <v>70</v>
      </c>
      <c r="G524" s="490">
        <v>70</v>
      </c>
      <c r="H524" s="470" t="s">
        <v>811</v>
      </c>
      <c r="I524" s="792" t="s">
        <v>1208</v>
      </c>
      <c r="J524" s="454"/>
    </row>
    <row r="525" spans="1:10" ht="20.25" customHeight="1">
      <c r="A525" s="791"/>
      <c r="B525" s="775"/>
      <c r="C525" s="776"/>
      <c r="D525" s="776"/>
      <c r="E525" s="463" t="s">
        <v>1207</v>
      </c>
      <c r="F525" s="490">
        <v>42.5</v>
      </c>
      <c r="G525" s="490">
        <v>42.5</v>
      </c>
      <c r="H525" s="470" t="s">
        <v>810</v>
      </c>
      <c r="I525" s="792"/>
      <c r="J525" s="454"/>
    </row>
    <row r="526" spans="1:10" ht="20.25" customHeight="1">
      <c r="A526" s="791"/>
      <c r="B526" s="775"/>
      <c r="C526" s="457" t="s">
        <v>971</v>
      </c>
      <c r="D526" s="457" t="s">
        <v>861</v>
      </c>
      <c r="E526" s="463" t="s">
        <v>1207</v>
      </c>
      <c r="F526" s="490">
        <v>105</v>
      </c>
      <c r="G526" s="490">
        <v>105</v>
      </c>
      <c r="H526" s="470" t="s">
        <v>862</v>
      </c>
      <c r="I526" s="469"/>
      <c r="J526" s="454"/>
    </row>
    <row r="527" spans="1:10" ht="20.25" customHeight="1">
      <c r="A527" s="791"/>
      <c r="B527" s="775"/>
      <c r="C527" s="457" t="s">
        <v>869</v>
      </c>
      <c r="D527" s="457" t="s">
        <v>870</v>
      </c>
      <c r="E527" s="463" t="s">
        <v>1207</v>
      </c>
      <c r="F527" s="490">
        <v>53.5</v>
      </c>
      <c r="G527" s="490">
        <v>53.5</v>
      </c>
      <c r="H527" s="470" t="s">
        <v>857</v>
      </c>
      <c r="I527" s="469"/>
      <c r="J527" s="454"/>
    </row>
    <row r="528" spans="1:10" ht="20.25" customHeight="1">
      <c r="A528" s="791"/>
      <c r="B528" s="775"/>
      <c r="C528" s="457" t="s">
        <v>1209</v>
      </c>
      <c r="D528" s="457" t="s">
        <v>1210</v>
      </c>
      <c r="E528" s="463" t="s">
        <v>1207</v>
      </c>
      <c r="F528" s="490"/>
      <c r="G528" s="490"/>
      <c r="H528" s="470"/>
      <c r="I528" s="469" t="s">
        <v>1015</v>
      </c>
      <c r="J528" s="454"/>
    </row>
    <row r="529" spans="1:10" ht="20.25" customHeight="1">
      <c r="A529" s="791"/>
      <c r="B529" s="775"/>
      <c r="C529" s="457" t="s">
        <v>1211</v>
      </c>
      <c r="D529" s="458" t="s">
        <v>973</v>
      </c>
      <c r="E529" s="463" t="s">
        <v>1207</v>
      </c>
      <c r="F529" s="490">
        <v>18.5</v>
      </c>
      <c r="G529" s="490">
        <v>18.5</v>
      </c>
      <c r="H529" s="470" t="s">
        <v>857</v>
      </c>
      <c r="I529" s="469"/>
      <c r="J529" s="454"/>
    </row>
    <row r="530" spans="1:10" ht="20.25" customHeight="1">
      <c r="A530" s="791"/>
      <c r="B530" s="775"/>
      <c r="C530" s="457" t="s">
        <v>903</v>
      </c>
      <c r="D530" s="458" t="s">
        <v>1052</v>
      </c>
      <c r="E530" s="463" t="s">
        <v>868</v>
      </c>
      <c r="F530" s="490">
        <v>8</v>
      </c>
      <c r="G530" s="490">
        <v>8</v>
      </c>
      <c r="H530" s="470" t="s">
        <v>857</v>
      </c>
      <c r="I530" s="469"/>
      <c r="J530" s="454"/>
    </row>
    <row r="531" spans="1:10" ht="20.25" customHeight="1">
      <c r="A531" s="791"/>
      <c r="B531" s="775"/>
      <c r="C531" s="380" t="s">
        <v>878</v>
      </c>
      <c r="D531" s="394" t="s">
        <v>879</v>
      </c>
      <c r="E531" s="466" t="s">
        <v>868</v>
      </c>
      <c r="F531" s="490">
        <v>5</v>
      </c>
      <c r="G531" s="490">
        <v>5</v>
      </c>
      <c r="H531" s="471" t="s">
        <v>857</v>
      </c>
      <c r="I531" s="470"/>
      <c r="J531" s="429"/>
    </row>
    <row r="532" spans="1:10" ht="20.25" customHeight="1">
      <c r="A532" s="791" t="s">
        <v>1194</v>
      </c>
      <c r="B532" s="775" t="s">
        <v>550</v>
      </c>
      <c r="C532" s="470" t="s">
        <v>1212</v>
      </c>
      <c r="D532" s="470" t="s">
        <v>1213</v>
      </c>
      <c r="E532" s="463" t="s">
        <v>1195</v>
      </c>
      <c r="F532" s="490">
        <v>8</v>
      </c>
      <c r="G532" s="490">
        <v>8</v>
      </c>
      <c r="H532" s="470" t="s">
        <v>857</v>
      </c>
      <c r="I532" s="469"/>
      <c r="J532" s="454"/>
    </row>
    <row r="533" spans="1:10" ht="20.25" customHeight="1">
      <c r="A533" s="791"/>
      <c r="B533" s="775"/>
      <c r="C533" s="776" t="s">
        <v>1074</v>
      </c>
      <c r="D533" s="776" t="s">
        <v>966</v>
      </c>
      <c r="E533" s="463" t="s">
        <v>1195</v>
      </c>
      <c r="F533" s="490">
        <v>32</v>
      </c>
      <c r="G533" s="490">
        <v>32</v>
      </c>
      <c r="H533" s="470" t="s">
        <v>811</v>
      </c>
      <c r="I533" s="792" t="s">
        <v>1214</v>
      </c>
      <c r="J533" s="454"/>
    </row>
    <row r="534" spans="1:10" ht="20.25" customHeight="1">
      <c r="A534" s="791"/>
      <c r="B534" s="775"/>
      <c r="C534" s="776"/>
      <c r="D534" s="776"/>
      <c r="E534" s="463" t="s">
        <v>1195</v>
      </c>
      <c r="F534" s="490">
        <v>17</v>
      </c>
      <c r="G534" s="490">
        <v>17</v>
      </c>
      <c r="H534" s="470" t="s">
        <v>810</v>
      </c>
      <c r="I534" s="792"/>
      <c r="J534" s="454"/>
    </row>
    <row r="535" spans="1:10" ht="20.25" customHeight="1">
      <c r="A535" s="791"/>
      <c r="B535" s="775"/>
      <c r="C535" s="457" t="s">
        <v>1037</v>
      </c>
      <c r="D535" s="457" t="s">
        <v>899</v>
      </c>
      <c r="E535" s="463" t="s">
        <v>1195</v>
      </c>
      <c r="F535" s="490">
        <v>65</v>
      </c>
      <c r="G535" s="490">
        <v>65</v>
      </c>
      <c r="H535" s="470" t="s">
        <v>862</v>
      </c>
      <c r="I535" s="469"/>
      <c r="J535" s="454"/>
    </row>
    <row r="536" spans="1:10" ht="20.25" customHeight="1">
      <c r="A536" s="791"/>
      <c r="B536" s="775"/>
      <c r="C536" s="457" t="s">
        <v>1215</v>
      </c>
      <c r="D536" s="458" t="s">
        <v>1216</v>
      </c>
      <c r="E536" s="463" t="s">
        <v>1195</v>
      </c>
      <c r="F536" s="490">
        <v>3.9</v>
      </c>
      <c r="G536" s="490">
        <v>3.9</v>
      </c>
      <c r="H536" s="470" t="s">
        <v>862</v>
      </c>
      <c r="I536" s="469"/>
      <c r="J536" s="454"/>
    </row>
    <row r="537" spans="1:10" ht="20.25" customHeight="1">
      <c r="A537" s="791"/>
      <c r="B537" s="775"/>
      <c r="C537" s="776" t="s">
        <v>863</v>
      </c>
      <c r="D537" s="776" t="s">
        <v>855</v>
      </c>
      <c r="E537" s="463" t="s">
        <v>1195</v>
      </c>
      <c r="F537" s="490">
        <v>61</v>
      </c>
      <c r="G537" s="490">
        <v>61</v>
      </c>
      <c r="H537" s="470" t="s">
        <v>811</v>
      </c>
      <c r="I537" s="469" t="s">
        <v>1217</v>
      </c>
      <c r="J537" s="454"/>
    </row>
    <row r="538" spans="1:10" ht="20.25" customHeight="1">
      <c r="A538" s="791"/>
      <c r="B538" s="775"/>
      <c r="C538" s="776"/>
      <c r="D538" s="776"/>
      <c r="E538" s="463" t="s">
        <v>1195</v>
      </c>
      <c r="F538" s="490">
        <v>75</v>
      </c>
      <c r="G538" s="490">
        <v>75</v>
      </c>
      <c r="H538" s="470" t="s">
        <v>811</v>
      </c>
      <c r="I538" s="469" t="s">
        <v>1218</v>
      </c>
      <c r="J538" s="454"/>
    </row>
    <row r="539" spans="1:10" ht="20.25" customHeight="1">
      <c r="A539" s="791"/>
      <c r="B539" s="775"/>
      <c r="C539" s="776"/>
      <c r="D539" s="776"/>
      <c r="E539" s="463" t="s">
        <v>1195</v>
      </c>
      <c r="F539" s="490">
        <v>13.5</v>
      </c>
      <c r="G539" s="490">
        <v>13.5</v>
      </c>
      <c r="H539" s="470" t="s">
        <v>810</v>
      </c>
      <c r="I539" s="469" t="s">
        <v>1219</v>
      </c>
      <c r="J539" s="454"/>
    </row>
    <row r="540" spans="1:10" ht="20.25" customHeight="1">
      <c r="A540" s="791"/>
      <c r="B540" s="775"/>
      <c r="C540" s="457" t="s">
        <v>1150</v>
      </c>
      <c r="D540" s="457" t="s">
        <v>1151</v>
      </c>
      <c r="E540" s="463" t="s">
        <v>1195</v>
      </c>
      <c r="F540" s="490">
        <v>22</v>
      </c>
      <c r="G540" s="490">
        <v>22</v>
      </c>
      <c r="H540" s="470" t="s">
        <v>857</v>
      </c>
      <c r="I540" s="469"/>
      <c r="J540" s="454"/>
    </row>
    <row r="541" spans="1:10" ht="20.25" customHeight="1">
      <c r="A541" s="791"/>
      <c r="B541" s="775"/>
      <c r="C541" s="457" t="s">
        <v>1220</v>
      </c>
      <c r="D541" s="457" t="s">
        <v>2034</v>
      </c>
      <c r="E541" s="463" t="s">
        <v>1195</v>
      </c>
      <c r="F541" s="490">
        <v>9.5</v>
      </c>
      <c r="G541" s="490">
        <v>9.5</v>
      </c>
      <c r="H541" s="470" t="s">
        <v>862</v>
      </c>
      <c r="I541" s="469"/>
      <c r="J541" s="454"/>
    </row>
    <row r="542" spans="1:10" ht="20.25" customHeight="1">
      <c r="A542" s="791"/>
      <c r="B542" s="775"/>
      <c r="C542" s="457" t="s">
        <v>930</v>
      </c>
      <c r="D542" s="458" t="s">
        <v>1052</v>
      </c>
      <c r="E542" s="463" t="s">
        <v>868</v>
      </c>
      <c r="F542" s="490">
        <v>8</v>
      </c>
      <c r="G542" s="490">
        <v>8</v>
      </c>
      <c r="H542" s="470" t="s">
        <v>857</v>
      </c>
      <c r="I542" s="469"/>
      <c r="J542" s="454"/>
    </row>
    <row r="543" spans="1:10" ht="20.25" customHeight="1">
      <c r="A543" s="791"/>
      <c r="B543" s="775"/>
      <c r="C543" s="380" t="s">
        <v>878</v>
      </c>
      <c r="D543" s="394" t="s">
        <v>879</v>
      </c>
      <c r="E543" s="466" t="s">
        <v>868</v>
      </c>
      <c r="F543" s="490">
        <v>5</v>
      </c>
      <c r="G543" s="490">
        <v>5</v>
      </c>
      <c r="H543" s="471" t="s">
        <v>857</v>
      </c>
      <c r="I543" s="470"/>
      <c r="J543" s="429"/>
    </row>
    <row r="544" spans="1:10" ht="20.25" customHeight="1">
      <c r="A544" s="791" t="s">
        <v>1194</v>
      </c>
      <c r="B544" s="790" t="s">
        <v>651</v>
      </c>
      <c r="C544" s="776" t="s">
        <v>1206</v>
      </c>
      <c r="D544" s="776" t="s">
        <v>966</v>
      </c>
      <c r="E544" s="463" t="s">
        <v>1195</v>
      </c>
      <c r="F544" s="490">
        <v>49</v>
      </c>
      <c r="G544" s="490">
        <v>44</v>
      </c>
      <c r="H544" s="470" t="s">
        <v>810</v>
      </c>
      <c r="I544" s="785" t="s">
        <v>993</v>
      </c>
      <c r="J544" s="454"/>
    </row>
    <row r="545" spans="1:10" ht="20.25" customHeight="1">
      <c r="A545" s="791"/>
      <c r="B545" s="790"/>
      <c r="C545" s="776"/>
      <c r="D545" s="776"/>
      <c r="E545" s="463" t="s">
        <v>1195</v>
      </c>
      <c r="F545" s="490">
        <v>147</v>
      </c>
      <c r="G545" s="490">
        <v>132</v>
      </c>
      <c r="H545" s="470" t="s">
        <v>811</v>
      </c>
      <c r="I545" s="785"/>
      <c r="J545" s="454"/>
    </row>
    <row r="546" spans="1:10" ht="20.25" customHeight="1">
      <c r="A546" s="791"/>
      <c r="B546" s="790"/>
      <c r="C546" s="776"/>
      <c r="D546" s="776"/>
      <c r="E546" s="463" t="s">
        <v>1195</v>
      </c>
      <c r="F546" s="490">
        <v>147</v>
      </c>
      <c r="G546" s="490">
        <v>132</v>
      </c>
      <c r="H546" s="470" t="s">
        <v>862</v>
      </c>
      <c r="I546" s="785"/>
      <c r="J546" s="454"/>
    </row>
    <row r="547" spans="1:10" ht="20.25" customHeight="1">
      <c r="A547" s="791"/>
      <c r="B547" s="790"/>
      <c r="C547" s="457" t="s">
        <v>913</v>
      </c>
      <c r="D547" s="457" t="s">
        <v>914</v>
      </c>
      <c r="E547" s="463" t="s">
        <v>1195</v>
      </c>
      <c r="F547" s="490">
        <v>50</v>
      </c>
      <c r="G547" s="490">
        <v>50</v>
      </c>
      <c r="H547" s="470" t="s">
        <v>857</v>
      </c>
      <c r="I547" s="469"/>
      <c r="J547" s="454"/>
    </row>
    <row r="548" spans="1:10" ht="20.25" customHeight="1">
      <c r="A548" s="791"/>
      <c r="B548" s="790"/>
      <c r="C548" s="457" t="s">
        <v>1221</v>
      </c>
      <c r="D548" s="457" t="s">
        <v>1199</v>
      </c>
      <c r="E548" s="463" t="s">
        <v>1195</v>
      </c>
      <c r="F548" s="490">
        <v>5</v>
      </c>
      <c r="G548" s="490">
        <v>5</v>
      </c>
      <c r="H548" s="470" t="s">
        <v>862</v>
      </c>
      <c r="I548" s="469"/>
      <c r="J548" s="454"/>
    </row>
    <row r="549" spans="1:10" ht="20.25" customHeight="1">
      <c r="A549" s="791"/>
      <c r="B549" s="790"/>
      <c r="C549" s="457" t="s">
        <v>971</v>
      </c>
      <c r="D549" s="457" t="s">
        <v>861</v>
      </c>
      <c r="E549" s="463" t="s">
        <v>1195</v>
      </c>
      <c r="F549" s="490">
        <v>155</v>
      </c>
      <c r="G549" s="490">
        <v>140</v>
      </c>
      <c r="H549" s="470" t="s">
        <v>862</v>
      </c>
      <c r="I549" s="469"/>
      <c r="J549" s="454"/>
    </row>
    <row r="550" spans="1:10" ht="20.25" customHeight="1">
      <c r="A550" s="791"/>
      <c r="B550" s="790"/>
      <c r="C550" s="457" t="s">
        <v>1222</v>
      </c>
      <c r="D550" s="457" t="s">
        <v>1151</v>
      </c>
      <c r="E550" s="463" t="s">
        <v>1195</v>
      </c>
      <c r="F550" s="490">
        <v>20</v>
      </c>
      <c r="G550" s="490">
        <v>20</v>
      </c>
      <c r="H550" s="470" t="s">
        <v>857</v>
      </c>
      <c r="I550" s="469"/>
      <c r="J550" s="454"/>
    </row>
    <row r="551" spans="1:10" ht="20.25" customHeight="1">
      <c r="A551" s="791"/>
      <c r="B551" s="790"/>
      <c r="C551" s="457" t="s">
        <v>1106</v>
      </c>
      <c r="D551" s="457" t="s">
        <v>1107</v>
      </c>
      <c r="E551" s="463" t="s">
        <v>1195</v>
      </c>
      <c r="F551" s="490"/>
      <c r="G551" s="490"/>
      <c r="H551" s="470"/>
      <c r="I551" s="469" t="s">
        <v>1015</v>
      </c>
      <c r="J551" s="454"/>
    </row>
    <row r="552" spans="1:10" ht="20.25" customHeight="1">
      <c r="A552" s="791"/>
      <c r="B552" s="790"/>
      <c r="C552" s="457" t="s">
        <v>930</v>
      </c>
      <c r="D552" s="458" t="s">
        <v>1052</v>
      </c>
      <c r="E552" s="463" t="s">
        <v>868</v>
      </c>
      <c r="F552" s="490">
        <v>8</v>
      </c>
      <c r="G552" s="490">
        <v>8</v>
      </c>
      <c r="H552" s="470" t="s">
        <v>857</v>
      </c>
      <c r="I552" s="469"/>
      <c r="J552" s="454"/>
    </row>
    <row r="553" spans="1:10" ht="20.25" customHeight="1">
      <c r="A553" s="791"/>
      <c r="B553" s="790"/>
      <c r="C553" s="380" t="s">
        <v>878</v>
      </c>
      <c r="D553" s="394" t="s">
        <v>879</v>
      </c>
      <c r="E553" s="466" t="s">
        <v>868</v>
      </c>
      <c r="F553" s="490">
        <v>5</v>
      </c>
      <c r="G553" s="490">
        <v>5</v>
      </c>
      <c r="H553" s="471" t="s">
        <v>857</v>
      </c>
      <c r="I553" s="470"/>
      <c r="J553" s="429"/>
    </row>
    <row r="554" spans="1:10" ht="20.25" customHeight="1">
      <c r="A554" s="791" t="s">
        <v>1194</v>
      </c>
      <c r="B554" s="775" t="s">
        <v>655</v>
      </c>
      <c r="C554" s="457" t="s">
        <v>1223</v>
      </c>
      <c r="D554" s="457" t="s">
        <v>899</v>
      </c>
      <c r="E554" s="463" t="s">
        <v>1195</v>
      </c>
      <c r="F554" s="490">
        <v>32</v>
      </c>
      <c r="G554" s="490">
        <v>32</v>
      </c>
      <c r="H554" s="470" t="s">
        <v>862</v>
      </c>
      <c r="I554" s="469"/>
      <c r="J554" s="454"/>
    </row>
    <row r="555" spans="1:10" ht="20.25" customHeight="1">
      <c r="A555" s="791"/>
      <c r="B555" s="775"/>
      <c r="C555" s="776" t="s">
        <v>1224</v>
      </c>
      <c r="D555" s="776" t="s">
        <v>855</v>
      </c>
      <c r="E555" s="463" t="s">
        <v>1195</v>
      </c>
      <c r="F555" s="490">
        <v>85</v>
      </c>
      <c r="G555" s="490">
        <v>85</v>
      </c>
      <c r="H555" s="470" t="s">
        <v>811</v>
      </c>
      <c r="I555" s="792" t="s">
        <v>1225</v>
      </c>
      <c r="J555" s="454"/>
    </row>
    <row r="556" spans="1:10" ht="20.25" customHeight="1">
      <c r="A556" s="791"/>
      <c r="B556" s="775"/>
      <c r="C556" s="776"/>
      <c r="D556" s="776"/>
      <c r="E556" s="463" t="s">
        <v>1195</v>
      </c>
      <c r="F556" s="490">
        <v>65</v>
      </c>
      <c r="G556" s="490">
        <v>65</v>
      </c>
      <c r="H556" s="470" t="s">
        <v>810</v>
      </c>
      <c r="I556" s="792"/>
      <c r="J556" s="454"/>
    </row>
    <row r="557" spans="1:10" ht="20.25" customHeight="1">
      <c r="A557" s="791"/>
      <c r="B557" s="775"/>
      <c r="C557" s="457" t="s">
        <v>860</v>
      </c>
      <c r="D557" s="457" t="s">
        <v>1226</v>
      </c>
      <c r="E557" s="463" t="s">
        <v>1195</v>
      </c>
      <c r="F557" s="490">
        <v>69</v>
      </c>
      <c r="G557" s="490">
        <v>69</v>
      </c>
      <c r="H557" s="470" t="s">
        <v>862</v>
      </c>
      <c r="I557" s="469"/>
      <c r="J557" s="454"/>
    </row>
    <row r="558" spans="1:10" ht="20.25" customHeight="1">
      <c r="A558" s="791"/>
      <c r="B558" s="775"/>
      <c r="C558" s="457" t="s">
        <v>1227</v>
      </c>
      <c r="D558" s="457" t="s">
        <v>861</v>
      </c>
      <c r="E558" s="463" t="s">
        <v>1195</v>
      </c>
      <c r="F558" s="490">
        <v>82</v>
      </c>
      <c r="G558" s="490">
        <v>82</v>
      </c>
      <c r="H558" s="470" t="s">
        <v>862</v>
      </c>
      <c r="I558" s="469"/>
      <c r="J558" s="454"/>
    </row>
    <row r="559" spans="1:10" ht="20.25" customHeight="1">
      <c r="A559" s="791"/>
      <c r="B559" s="775"/>
      <c r="C559" s="457" t="s">
        <v>1150</v>
      </c>
      <c r="D559" s="457" t="s">
        <v>1151</v>
      </c>
      <c r="E559" s="463" t="s">
        <v>868</v>
      </c>
      <c r="F559" s="490">
        <v>40</v>
      </c>
      <c r="G559" s="490">
        <v>40</v>
      </c>
      <c r="H559" s="470" t="s">
        <v>857</v>
      </c>
      <c r="I559" s="469"/>
      <c r="J559" s="454"/>
    </row>
    <row r="560" spans="1:10" ht="20.25" customHeight="1">
      <c r="A560" s="791"/>
      <c r="B560" s="775"/>
      <c r="C560" s="457" t="s">
        <v>965</v>
      </c>
      <c r="D560" s="457" t="s">
        <v>966</v>
      </c>
      <c r="E560" s="463" t="s">
        <v>1195</v>
      </c>
      <c r="F560" s="490">
        <v>53</v>
      </c>
      <c r="G560" s="490">
        <v>53</v>
      </c>
      <c r="H560" s="470" t="s">
        <v>857</v>
      </c>
      <c r="I560" s="469"/>
      <c r="J560" s="454"/>
    </row>
    <row r="561" spans="1:10" ht="20.25" customHeight="1">
      <c r="A561" s="791"/>
      <c r="B561" s="775"/>
      <c r="C561" s="457" t="s">
        <v>930</v>
      </c>
      <c r="D561" s="458" t="s">
        <v>1052</v>
      </c>
      <c r="E561" s="463" t="s">
        <v>868</v>
      </c>
      <c r="F561" s="490">
        <v>8</v>
      </c>
      <c r="G561" s="490">
        <v>8</v>
      </c>
      <c r="H561" s="470" t="s">
        <v>857</v>
      </c>
      <c r="I561" s="469"/>
      <c r="J561" s="454"/>
    </row>
    <row r="562" spans="1:10" ht="20.25" customHeight="1">
      <c r="A562" s="791"/>
      <c r="B562" s="775"/>
      <c r="C562" s="380" t="s">
        <v>878</v>
      </c>
      <c r="D562" s="394" t="s">
        <v>879</v>
      </c>
      <c r="E562" s="466" t="s">
        <v>868</v>
      </c>
      <c r="F562" s="490">
        <v>5</v>
      </c>
      <c r="G562" s="490">
        <v>5</v>
      </c>
      <c r="H562" s="471" t="s">
        <v>857</v>
      </c>
      <c r="I562" s="470"/>
      <c r="J562" s="429"/>
    </row>
    <row r="563" spans="1:10" ht="20.25" customHeight="1">
      <c r="A563" s="791" t="s">
        <v>1194</v>
      </c>
      <c r="B563" s="775" t="s">
        <v>656</v>
      </c>
      <c r="C563" s="457" t="s">
        <v>1223</v>
      </c>
      <c r="D563" s="457" t="s">
        <v>899</v>
      </c>
      <c r="E563" s="463" t="s">
        <v>1195</v>
      </c>
      <c r="F563" s="490">
        <v>32</v>
      </c>
      <c r="G563" s="490">
        <v>32</v>
      </c>
      <c r="H563" s="470" t="s">
        <v>862</v>
      </c>
      <c r="I563" s="469"/>
      <c r="J563" s="454"/>
    </row>
    <row r="564" spans="1:10" ht="20.25" customHeight="1">
      <c r="A564" s="791"/>
      <c r="B564" s="775"/>
      <c r="C564" s="776" t="s">
        <v>1224</v>
      </c>
      <c r="D564" s="776" t="s">
        <v>855</v>
      </c>
      <c r="E564" s="463" t="s">
        <v>1195</v>
      </c>
      <c r="F564" s="490">
        <v>85</v>
      </c>
      <c r="G564" s="490">
        <v>85</v>
      </c>
      <c r="H564" s="470" t="s">
        <v>811</v>
      </c>
      <c r="I564" s="792" t="s">
        <v>1225</v>
      </c>
      <c r="J564" s="454"/>
    </row>
    <row r="565" spans="1:10" ht="20.25" customHeight="1">
      <c r="A565" s="791"/>
      <c r="B565" s="775"/>
      <c r="C565" s="776"/>
      <c r="D565" s="776"/>
      <c r="E565" s="463" t="s">
        <v>1195</v>
      </c>
      <c r="F565" s="490">
        <v>65</v>
      </c>
      <c r="G565" s="490">
        <v>65</v>
      </c>
      <c r="H565" s="470" t="s">
        <v>810</v>
      </c>
      <c r="I565" s="792"/>
      <c r="J565" s="454"/>
    </row>
    <row r="566" spans="1:10" ht="20.25" customHeight="1">
      <c r="A566" s="791"/>
      <c r="B566" s="775"/>
      <c r="C566" s="457" t="s">
        <v>860</v>
      </c>
      <c r="D566" s="457" t="s">
        <v>1226</v>
      </c>
      <c r="E566" s="463" t="s">
        <v>1195</v>
      </c>
      <c r="F566" s="490">
        <v>69</v>
      </c>
      <c r="G566" s="490">
        <v>69</v>
      </c>
      <c r="H566" s="470" t="s">
        <v>862</v>
      </c>
      <c r="I566" s="469"/>
      <c r="J566" s="454"/>
    </row>
    <row r="567" spans="1:10" ht="20.25" customHeight="1">
      <c r="A567" s="791"/>
      <c r="B567" s="775"/>
      <c r="C567" s="457" t="s">
        <v>1227</v>
      </c>
      <c r="D567" s="457" t="s">
        <v>861</v>
      </c>
      <c r="E567" s="463" t="s">
        <v>1195</v>
      </c>
      <c r="F567" s="490">
        <v>82</v>
      </c>
      <c r="G567" s="490">
        <v>82</v>
      </c>
      <c r="H567" s="470" t="s">
        <v>862</v>
      </c>
      <c r="I567" s="469"/>
      <c r="J567" s="454"/>
    </row>
    <row r="568" spans="1:10" ht="20.25" customHeight="1">
      <c r="A568" s="791"/>
      <c r="B568" s="775"/>
      <c r="C568" s="457" t="s">
        <v>1150</v>
      </c>
      <c r="D568" s="457" t="s">
        <v>1151</v>
      </c>
      <c r="E568" s="463" t="s">
        <v>868</v>
      </c>
      <c r="F568" s="490">
        <v>40</v>
      </c>
      <c r="G568" s="490">
        <v>40</v>
      </c>
      <c r="H568" s="470" t="s">
        <v>857</v>
      </c>
      <c r="I568" s="469"/>
      <c r="J568" s="454"/>
    </row>
    <row r="569" spans="1:10" ht="20.25" customHeight="1">
      <c r="A569" s="791"/>
      <c r="B569" s="775"/>
      <c r="C569" s="457" t="s">
        <v>965</v>
      </c>
      <c r="D569" s="457" t="s">
        <v>966</v>
      </c>
      <c r="E569" s="463" t="s">
        <v>1195</v>
      </c>
      <c r="F569" s="490">
        <v>53</v>
      </c>
      <c r="G569" s="490">
        <v>53</v>
      </c>
      <c r="H569" s="470" t="s">
        <v>857</v>
      </c>
      <c r="I569" s="469"/>
      <c r="J569" s="454"/>
    </row>
    <row r="570" spans="1:10" ht="20.25" customHeight="1">
      <c r="A570" s="791"/>
      <c r="B570" s="775"/>
      <c r="C570" s="457" t="s">
        <v>930</v>
      </c>
      <c r="D570" s="458" t="s">
        <v>1052</v>
      </c>
      <c r="E570" s="463" t="s">
        <v>868</v>
      </c>
      <c r="F570" s="490">
        <v>8</v>
      </c>
      <c r="G570" s="490">
        <v>8</v>
      </c>
      <c r="H570" s="470" t="s">
        <v>857</v>
      </c>
      <c r="I570" s="469"/>
      <c r="J570" s="454"/>
    </row>
    <row r="571" spans="1:10" ht="20.25" customHeight="1">
      <c r="A571" s="791"/>
      <c r="B571" s="775"/>
      <c r="C571" s="380" t="s">
        <v>878</v>
      </c>
      <c r="D571" s="394" t="s">
        <v>879</v>
      </c>
      <c r="E571" s="466" t="s">
        <v>868</v>
      </c>
      <c r="F571" s="490">
        <v>5</v>
      </c>
      <c r="G571" s="490">
        <v>5</v>
      </c>
      <c r="H571" s="471" t="s">
        <v>857</v>
      </c>
      <c r="I571" s="470"/>
      <c r="J571" s="429"/>
    </row>
    <row r="572" spans="1:10" ht="20.25" customHeight="1">
      <c r="A572" s="791" t="s">
        <v>1194</v>
      </c>
      <c r="B572" s="790" t="s">
        <v>638</v>
      </c>
      <c r="C572" s="792" t="s">
        <v>1206</v>
      </c>
      <c r="D572" s="792" t="s">
        <v>966</v>
      </c>
      <c r="E572" s="463" t="s">
        <v>1195</v>
      </c>
      <c r="F572" s="490">
        <v>98.5</v>
      </c>
      <c r="G572" s="490">
        <v>98.5</v>
      </c>
      <c r="H572" s="470" t="s">
        <v>811</v>
      </c>
      <c r="I572" s="792" t="s">
        <v>1228</v>
      </c>
      <c r="J572" s="454"/>
    </row>
    <row r="573" spans="1:10" ht="20.25" customHeight="1">
      <c r="A573" s="791"/>
      <c r="B573" s="790"/>
      <c r="C573" s="792"/>
      <c r="D573" s="792"/>
      <c r="E573" s="463" t="s">
        <v>1195</v>
      </c>
      <c r="F573" s="490">
        <v>46</v>
      </c>
      <c r="G573" s="490">
        <v>46</v>
      </c>
      <c r="H573" s="470" t="s">
        <v>810</v>
      </c>
      <c r="I573" s="792"/>
      <c r="J573" s="454"/>
    </row>
    <row r="574" spans="1:10" ht="20.25" customHeight="1">
      <c r="A574" s="791"/>
      <c r="B574" s="790"/>
      <c r="C574" s="455" t="s">
        <v>913</v>
      </c>
      <c r="D574" s="455" t="s">
        <v>914</v>
      </c>
      <c r="E574" s="463" t="s">
        <v>1195</v>
      </c>
      <c r="F574" s="490">
        <v>38</v>
      </c>
      <c r="G574" s="490">
        <v>38</v>
      </c>
      <c r="H574" s="470" t="s">
        <v>857</v>
      </c>
      <c r="I574" s="469"/>
      <c r="J574" s="454"/>
    </row>
    <row r="575" spans="1:10" ht="20.25" customHeight="1">
      <c r="A575" s="791"/>
      <c r="B575" s="790"/>
      <c r="C575" s="455" t="s">
        <v>1229</v>
      </c>
      <c r="D575" s="455" t="s">
        <v>1230</v>
      </c>
      <c r="E575" s="463" t="s">
        <v>1195</v>
      </c>
      <c r="F575" s="490">
        <v>24</v>
      </c>
      <c r="G575" s="490">
        <v>24</v>
      </c>
      <c r="H575" s="470" t="s">
        <v>857</v>
      </c>
      <c r="I575" s="469" t="s">
        <v>1231</v>
      </c>
      <c r="J575" s="454"/>
    </row>
    <row r="576" spans="1:10" ht="20.25" customHeight="1">
      <c r="A576" s="791"/>
      <c r="B576" s="790"/>
      <c r="C576" s="455" t="s">
        <v>1232</v>
      </c>
      <c r="D576" s="455" t="s">
        <v>899</v>
      </c>
      <c r="E576" s="463" t="s">
        <v>1195</v>
      </c>
      <c r="F576" s="490">
        <v>99</v>
      </c>
      <c r="G576" s="490">
        <v>99</v>
      </c>
      <c r="H576" s="470" t="s">
        <v>862</v>
      </c>
      <c r="I576" s="469"/>
      <c r="J576" s="454"/>
    </row>
    <row r="577" spans="1:10" ht="20.25" customHeight="1">
      <c r="A577" s="791"/>
      <c r="B577" s="790"/>
      <c r="C577" s="455" t="s">
        <v>1233</v>
      </c>
      <c r="D577" s="455" t="s">
        <v>1234</v>
      </c>
      <c r="E577" s="463" t="s">
        <v>1195</v>
      </c>
      <c r="F577" s="490">
        <v>17</v>
      </c>
      <c r="G577" s="490">
        <v>17</v>
      </c>
      <c r="H577" s="470" t="s">
        <v>862</v>
      </c>
      <c r="I577" s="469"/>
      <c r="J577" s="454"/>
    </row>
    <row r="578" spans="1:10" ht="20.25" customHeight="1">
      <c r="A578" s="791"/>
      <c r="B578" s="790"/>
      <c r="C578" s="455" t="s">
        <v>1198</v>
      </c>
      <c r="D578" s="455" t="s">
        <v>1199</v>
      </c>
      <c r="E578" s="463" t="s">
        <v>1195</v>
      </c>
      <c r="F578" s="490">
        <v>17</v>
      </c>
      <c r="G578" s="490">
        <v>17</v>
      </c>
      <c r="H578" s="470" t="s">
        <v>862</v>
      </c>
      <c r="I578" s="469"/>
      <c r="J578" s="454"/>
    </row>
    <row r="579" spans="1:10" ht="20.25" customHeight="1">
      <c r="A579" s="791"/>
      <c r="B579" s="790"/>
      <c r="C579" s="455" t="s">
        <v>1235</v>
      </c>
      <c r="D579" s="455" t="s">
        <v>1236</v>
      </c>
      <c r="E579" s="463" t="s">
        <v>1195</v>
      </c>
      <c r="F579" s="490">
        <v>5</v>
      </c>
      <c r="G579" s="490">
        <v>5</v>
      </c>
      <c r="H579" s="470" t="s">
        <v>857</v>
      </c>
      <c r="I579" s="469" t="s">
        <v>1237</v>
      </c>
      <c r="J579" s="454"/>
    </row>
    <row r="580" spans="1:10" ht="20.25" customHeight="1">
      <c r="A580" s="791"/>
      <c r="B580" s="790"/>
      <c r="C580" s="455" t="s">
        <v>1238</v>
      </c>
      <c r="D580" s="455" t="s">
        <v>1151</v>
      </c>
      <c r="E580" s="463" t="s">
        <v>1195</v>
      </c>
      <c r="F580" s="490"/>
      <c r="G580" s="490"/>
      <c r="H580" s="470"/>
      <c r="I580" s="469" t="s">
        <v>1015</v>
      </c>
      <c r="J580" s="454"/>
    </row>
    <row r="581" spans="1:10" ht="20.25" customHeight="1">
      <c r="A581" s="791"/>
      <c r="B581" s="790"/>
      <c r="C581" s="457" t="s">
        <v>930</v>
      </c>
      <c r="D581" s="458" t="s">
        <v>1052</v>
      </c>
      <c r="E581" s="463" t="s">
        <v>868</v>
      </c>
      <c r="F581" s="490">
        <v>8</v>
      </c>
      <c r="G581" s="490">
        <v>8</v>
      </c>
      <c r="H581" s="470" t="s">
        <v>857</v>
      </c>
      <c r="I581" s="469"/>
      <c r="J581" s="454"/>
    </row>
    <row r="582" spans="1:10" ht="20.25" customHeight="1">
      <c r="A582" s="791"/>
      <c r="B582" s="790"/>
      <c r="C582" s="380" t="s">
        <v>878</v>
      </c>
      <c r="D582" s="394" t="s">
        <v>879</v>
      </c>
      <c r="E582" s="466" t="s">
        <v>868</v>
      </c>
      <c r="F582" s="490">
        <v>5</v>
      </c>
      <c r="G582" s="490">
        <v>5</v>
      </c>
      <c r="H582" s="471" t="s">
        <v>857</v>
      </c>
      <c r="I582" s="470"/>
      <c r="J582" s="429"/>
    </row>
    <row r="583" spans="1:10" ht="20.25" customHeight="1">
      <c r="A583" s="791" t="s">
        <v>1194</v>
      </c>
      <c r="B583" s="790" t="s">
        <v>570</v>
      </c>
      <c r="C583" s="776" t="s">
        <v>1174</v>
      </c>
      <c r="D583" s="776" t="s">
        <v>1239</v>
      </c>
      <c r="E583" s="463" t="s">
        <v>1195</v>
      </c>
      <c r="F583" s="490">
        <v>60</v>
      </c>
      <c r="G583" s="490">
        <v>60</v>
      </c>
      <c r="H583" s="470" t="s">
        <v>810</v>
      </c>
      <c r="I583" s="792" t="s">
        <v>1240</v>
      </c>
      <c r="J583" s="454"/>
    </row>
    <row r="584" spans="1:10" ht="20.25" customHeight="1">
      <c r="A584" s="791"/>
      <c r="B584" s="790"/>
      <c r="C584" s="776"/>
      <c r="D584" s="776"/>
      <c r="E584" s="463" t="s">
        <v>1195</v>
      </c>
      <c r="F584" s="490">
        <v>95</v>
      </c>
      <c r="G584" s="490">
        <v>95</v>
      </c>
      <c r="H584" s="470" t="s">
        <v>811</v>
      </c>
      <c r="I584" s="792"/>
      <c r="J584" s="454"/>
    </row>
    <row r="585" spans="1:10" ht="20.25" customHeight="1">
      <c r="A585" s="791"/>
      <c r="B585" s="790"/>
      <c r="C585" s="457" t="s">
        <v>1241</v>
      </c>
      <c r="D585" s="457" t="s">
        <v>966</v>
      </c>
      <c r="E585" s="463" t="s">
        <v>1195</v>
      </c>
      <c r="F585" s="490">
        <v>55</v>
      </c>
      <c r="G585" s="490">
        <v>55</v>
      </c>
      <c r="H585" s="470" t="s">
        <v>857</v>
      </c>
      <c r="I585" s="469" t="s">
        <v>1242</v>
      </c>
      <c r="J585" s="454"/>
    </row>
    <row r="586" spans="1:10" ht="20.25" customHeight="1">
      <c r="A586" s="791"/>
      <c r="B586" s="790"/>
      <c r="C586" s="457" t="s">
        <v>1080</v>
      </c>
      <c r="D586" s="457" t="s">
        <v>899</v>
      </c>
      <c r="E586" s="463" t="s">
        <v>1195</v>
      </c>
      <c r="F586" s="490">
        <v>180</v>
      </c>
      <c r="G586" s="490">
        <v>180</v>
      </c>
      <c r="H586" s="470" t="s">
        <v>862</v>
      </c>
      <c r="I586" s="469"/>
      <c r="J586" s="454"/>
    </row>
    <row r="587" spans="1:10" ht="20.25" customHeight="1">
      <c r="A587" s="791"/>
      <c r="B587" s="790"/>
      <c r="C587" s="457" t="s">
        <v>1150</v>
      </c>
      <c r="D587" s="457" t="s">
        <v>1151</v>
      </c>
      <c r="E587" s="463" t="s">
        <v>1195</v>
      </c>
      <c r="F587" s="490">
        <v>16</v>
      </c>
      <c r="G587" s="490">
        <v>16</v>
      </c>
      <c r="H587" s="470" t="s">
        <v>857</v>
      </c>
      <c r="I587" s="469"/>
      <c r="J587" s="454"/>
    </row>
    <row r="588" spans="1:10" ht="20.25" customHeight="1">
      <c r="A588" s="791"/>
      <c r="B588" s="790"/>
      <c r="C588" s="457" t="s">
        <v>1198</v>
      </c>
      <c r="D588" s="457" t="s">
        <v>1199</v>
      </c>
      <c r="E588" s="463" t="s">
        <v>1195</v>
      </c>
      <c r="F588" s="490">
        <v>2</v>
      </c>
      <c r="G588" s="490">
        <v>2</v>
      </c>
      <c r="H588" s="470" t="s">
        <v>862</v>
      </c>
      <c r="I588" s="469"/>
      <c r="J588" s="454"/>
    </row>
    <row r="589" spans="1:10" ht="20.25" customHeight="1">
      <c r="A589" s="791"/>
      <c r="B589" s="790"/>
      <c r="C589" s="457" t="s">
        <v>1243</v>
      </c>
      <c r="D589" s="457" t="s">
        <v>1244</v>
      </c>
      <c r="E589" s="463" t="s">
        <v>1195</v>
      </c>
      <c r="F589" s="490">
        <v>10</v>
      </c>
      <c r="G589" s="490">
        <v>10</v>
      </c>
      <c r="H589" s="470" t="s">
        <v>862</v>
      </c>
      <c r="I589" s="469"/>
      <c r="J589" s="454"/>
    </row>
    <row r="590" spans="1:10" ht="20.25" customHeight="1">
      <c r="A590" s="791"/>
      <c r="B590" s="790"/>
      <c r="C590" s="457" t="s">
        <v>1245</v>
      </c>
      <c r="D590" s="457" t="s">
        <v>1246</v>
      </c>
      <c r="E590" s="463" t="s">
        <v>1195</v>
      </c>
      <c r="F590" s="490">
        <v>60</v>
      </c>
      <c r="G590" s="490">
        <v>60</v>
      </c>
      <c r="H590" s="470" t="s">
        <v>862</v>
      </c>
      <c r="I590" s="469" t="s">
        <v>1247</v>
      </c>
      <c r="J590" s="454"/>
    </row>
    <row r="591" spans="1:10" ht="20.25" customHeight="1">
      <c r="A591" s="791"/>
      <c r="B591" s="790"/>
      <c r="C591" s="457" t="s">
        <v>869</v>
      </c>
      <c r="D591" s="458" t="s">
        <v>870</v>
      </c>
      <c r="E591" s="463" t="s">
        <v>868</v>
      </c>
      <c r="F591" s="490"/>
      <c r="G591" s="490"/>
      <c r="H591" s="470" t="s">
        <v>857</v>
      </c>
      <c r="I591" s="469" t="s">
        <v>1015</v>
      </c>
      <c r="J591" s="454"/>
    </row>
    <row r="592" spans="1:10" ht="20.25" customHeight="1">
      <c r="A592" s="791"/>
      <c r="B592" s="790"/>
      <c r="C592" s="457" t="s">
        <v>930</v>
      </c>
      <c r="D592" s="458" t="s">
        <v>1052</v>
      </c>
      <c r="E592" s="463" t="s">
        <v>868</v>
      </c>
      <c r="F592" s="490">
        <v>8</v>
      </c>
      <c r="G592" s="490">
        <v>8</v>
      </c>
      <c r="H592" s="470" t="s">
        <v>857</v>
      </c>
      <c r="I592" s="469"/>
      <c r="J592" s="454"/>
    </row>
    <row r="593" spans="1:10" ht="20.25" customHeight="1">
      <c r="A593" s="791"/>
      <c r="B593" s="790"/>
      <c r="C593" s="380" t="s">
        <v>878</v>
      </c>
      <c r="D593" s="394" t="s">
        <v>879</v>
      </c>
      <c r="E593" s="466" t="s">
        <v>868</v>
      </c>
      <c r="F593" s="490">
        <v>5</v>
      </c>
      <c r="G593" s="490">
        <v>5</v>
      </c>
      <c r="H593" s="471" t="s">
        <v>857</v>
      </c>
      <c r="I593" s="470"/>
      <c r="J593" s="429"/>
    </row>
    <row r="594" spans="1:10" ht="20.25" customHeight="1">
      <c r="A594" s="791" t="s">
        <v>1194</v>
      </c>
      <c r="B594" s="790" t="s">
        <v>566</v>
      </c>
      <c r="C594" s="776" t="s">
        <v>1174</v>
      </c>
      <c r="D594" s="776" t="s">
        <v>1239</v>
      </c>
      <c r="E594" s="463" t="s">
        <v>1195</v>
      </c>
      <c r="F594" s="490">
        <v>60</v>
      </c>
      <c r="G594" s="490">
        <v>60</v>
      </c>
      <c r="H594" s="470" t="s">
        <v>810</v>
      </c>
      <c r="I594" s="792" t="s">
        <v>1240</v>
      </c>
      <c r="J594" s="454"/>
    </row>
    <row r="595" spans="1:10" ht="20.25" customHeight="1">
      <c r="A595" s="791"/>
      <c r="B595" s="790"/>
      <c r="C595" s="776"/>
      <c r="D595" s="776"/>
      <c r="E595" s="463" t="s">
        <v>1195</v>
      </c>
      <c r="F595" s="490">
        <v>95</v>
      </c>
      <c r="G595" s="490">
        <v>95</v>
      </c>
      <c r="H595" s="470" t="s">
        <v>811</v>
      </c>
      <c r="I595" s="792"/>
      <c r="J595" s="454"/>
    </row>
    <row r="596" spans="1:10" ht="20.25" customHeight="1">
      <c r="A596" s="791"/>
      <c r="B596" s="790"/>
      <c r="C596" s="457" t="s">
        <v>1241</v>
      </c>
      <c r="D596" s="457" t="s">
        <v>966</v>
      </c>
      <c r="E596" s="463" t="s">
        <v>1195</v>
      </c>
      <c r="F596" s="490">
        <v>55</v>
      </c>
      <c r="G596" s="490">
        <v>55</v>
      </c>
      <c r="H596" s="470" t="s">
        <v>857</v>
      </c>
      <c r="I596" s="469" t="s">
        <v>1242</v>
      </c>
      <c r="J596" s="454"/>
    </row>
    <row r="597" spans="1:10" ht="20.25" customHeight="1">
      <c r="A597" s="791"/>
      <c r="B597" s="790"/>
      <c r="C597" s="457" t="s">
        <v>1061</v>
      </c>
      <c r="D597" s="457" t="s">
        <v>899</v>
      </c>
      <c r="E597" s="463" t="s">
        <v>1195</v>
      </c>
      <c r="F597" s="490">
        <v>180</v>
      </c>
      <c r="G597" s="490">
        <v>180</v>
      </c>
      <c r="H597" s="470" t="s">
        <v>862</v>
      </c>
      <c r="I597" s="469"/>
      <c r="J597" s="454"/>
    </row>
    <row r="598" spans="1:10" ht="20.25" customHeight="1">
      <c r="A598" s="791"/>
      <c r="B598" s="790"/>
      <c r="C598" s="457" t="s">
        <v>1150</v>
      </c>
      <c r="D598" s="457" t="s">
        <v>1151</v>
      </c>
      <c r="E598" s="463" t="s">
        <v>1195</v>
      </c>
      <c r="F598" s="490">
        <v>16</v>
      </c>
      <c r="G598" s="490">
        <v>16</v>
      </c>
      <c r="H598" s="470" t="s">
        <v>857</v>
      </c>
      <c r="I598" s="469"/>
      <c r="J598" s="454"/>
    </row>
    <row r="599" spans="1:10" ht="20.25" customHeight="1">
      <c r="A599" s="791"/>
      <c r="B599" s="790"/>
      <c r="C599" s="457" t="s">
        <v>1198</v>
      </c>
      <c r="D599" s="457" t="s">
        <v>1199</v>
      </c>
      <c r="E599" s="463" t="s">
        <v>1195</v>
      </c>
      <c r="F599" s="490">
        <v>2</v>
      </c>
      <c r="G599" s="490">
        <v>2</v>
      </c>
      <c r="H599" s="470" t="s">
        <v>862</v>
      </c>
      <c r="I599" s="469"/>
      <c r="J599" s="454"/>
    </row>
    <row r="600" spans="1:10" ht="20.25" customHeight="1">
      <c r="A600" s="791"/>
      <c r="B600" s="790"/>
      <c r="C600" s="457" t="s">
        <v>1243</v>
      </c>
      <c r="D600" s="457" t="s">
        <v>1244</v>
      </c>
      <c r="E600" s="463" t="s">
        <v>1195</v>
      </c>
      <c r="F600" s="490">
        <v>10</v>
      </c>
      <c r="G600" s="490">
        <v>10</v>
      </c>
      <c r="H600" s="470" t="s">
        <v>862</v>
      </c>
      <c r="I600" s="469"/>
      <c r="J600" s="454"/>
    </row>
    <row r="601" spans="1:10" ht="20.25" customHeight="1">
      <c r="A601" s="791"/>
      <c r="B601" s="790"/>
      <c r="C601" s="457" t="s">
        <v>1245</v>
      </c>
      <c r="D601" s="457" t="s">
        <v>1246</v>
      </c>
      <c r="E601" s="463" t="s">
        <v>1195</v>
      </c>
      <c r="F601" s="490">
        <v>60</v>
      </c>
      <c r="G601" s="490">
        <v>60</v>
      </c>
      <c r="H601" s="470" t="s">
        <v>862</v>
      </c>
      <c r="I601" s="469"/>
      <c r="J601" s="454"/>
    </row>
    <row r="602" spans="1:10" ht="20.25" customHeight="1">
      <c r="A602" s="791"/>
      <c r="B602" s="790"/>
      <c r="C602" s="457" t="s">
        <v>869</v>
      </c>
      <c r="D602" s="458" t="s">
        <v>870</v>
      </c>
      <c r="E602" s="463" t="s">
        <v>868</v>
      </c>
      <c r="F602" s="490"/>
      <c r="G602" s="490"/>
      <c r="H602" s="470" t="s">
        <v>857</v>
      </c>
      <c r="I602" s="469" t="s">
        <v>1015</v>
      </c>
      <c r="J602" s="454"/>
    </row>
    <row r="603" spans="1:10" ht="20.25" customHeight="1">
      <c r="A603" s="791"/>
      <c r="B603" s="790"/>
      <c r="C603" s="457" t="s">
        <v>930</v>
      </c>
      <c r="D603" s="458" t="s">
        <v>1052</v>
      </c>
      <c r="E603" s="463" t="s">
        <v>868</v>
      </c>
      <c r="F603" s="490">
        <v>8</v>
      </c>
      <c r="G603" s="490">
        <v>8</v>
      </c>
      <c r="H603" s="470" t="s">
        <v>857</v>
      </c>
      <c r="I603" s="469"/>
      <c r="J603" s="454"/>
    </row>
    <row r="604" spans="1:10" ht="20.25" customHeight="1">
      <c r="A604" s="791"/>
      <c r="B604" s="790"/>
      <c r="C604" s="380" t="s">
        <v>878</v>
      </c>
      <c r="D604" s="394" t="s">
        <v>879</v>
      </c>
      <c r="E604" s="466" t="s">
        <v>868</v>
      </c>
      <c r="F604" s="490">
        <v>5</v>
      </c>
      <c r="G604" s="490">
        <v>5</v>
      </c>
      <c r="H604" s="471" t="s">
        <v>857</v>
      </c>
      <c r="I604" s="470"/>
      <c r="J604" s="429"/>
    </row>
    <row r="605" spans="1:10" ht="20.25" customHeight="1">
      <c r="A605" s="791" t="s">
        <v>1194</v>
      </c>
      <c r="B605" s="790" t="s">
        <v>1248</v>
      </c>
      <c r="C605" s="776" t="s">
        <v>1174</v>
      </c>
      <c r="D605" s="776" t="s">
        <v>1239</v>
      </c>
      <c r="E605" s="463" t="s">
        <v>1195</v>
      </c>
      <c r="F605" s="490">
        <v>60</v>
      </c>
      <c r="G605" s="490">
        <v>60</v>
      </c>
      <c r="H605" s="470" t="s">
        <v>810</v>
      </c>
      <c r="I605" s="792" t="s">
        <v>1240</v>
      </c>
      <c r="J605" s="454"/>
    </row>
    <row r="606" spans="1:10" ht="20.25" customHeight="1">
      <c r="A606" s="791"/>
      <c r="B606" s="790"/>
      <c r="C606" s="776"/>
      <c r="D606" s="776"/>
      <c r="E606" s="463" t="s">
        <v>1195</v>
      </c>
      <c r="F606" s="490">
        <v>95</v>
      </c>
      <c r="G606" s="490">
        <v>95</v>
      </c>
      <c r="H606" s="470" t="s">
        <v>811</v>
      </c>
      <c r="I606" s="792"/>
      <c r="J606" s="454"/>
    </row>
    <row r="607" spans="1:10" ht="20.25" customHeight="1">
      <c r="A607" s="791"/>
      <c r="B607" s="790"/>
      <c r="C607" s="457" t="s">
        <v>1241</v>
      </c>
      <c r="D607" s="457" t="s">
        <v>966</v>
      </c>
      <c r="E607" s="463" t="s">
        <v>1195</v>
      </c>
      <c r="F607" s="490">
        <v>55</v>
      </c>
      <c r="G607" s="490">
        <v>55</v>
      </c>
      <c r="H607" s="470" t="s">
        <v>857</v>
      </c>
      <c r="I607" s="469" t="s">
        <v>1242</v>
      </c>
      <c r="J607" s="454"/>
    </row>
    <row r="608" spans="1:10" ht="20.25" customHeight="1">
      <c r="A608" s="791"/>
      <c r="B608" s="790"/>
      <c r="C608" s="457" t="s">
        <v>1061</v>
      </c>
      <c r="D608" s="457" t="s">
        <v>899</v>
      </c>
      <c r="E608" s="463" t="s">
        <v>1195</v>
      </c>
      <c r="F608" s="490">
        <v>180</v>
      </c>
      <c r="G608" s="490">
        <v>180</v>
      </c>
      <c r="H608" s="470" t="s">
        <v>862</v>
      </c>
      <c r="I608" s="469"/>
      <c r="J608" s="454"/>
    </row>
    <row r="609" spans="1:10" ht="20.25" customHeight="1">
      <c r="A609" s="791"/>
      <c r="B609" s="790"/>
      <c r="C609" s="457" t="s">
        <v>1150</v>
      </c>
      <c r="D609" s="457" t="s">
        <v>1151</v>
      </c>
      <c r="E609" s="463" t="s">
        <v>1195</v>
      </c>
      <c r="F609" s="490">
        <v>16</v>
      </c>
      <c r="G609" s="490">
        <v>16</v>
      </c>
      <c r="H609" s="470" t="s">
        <v>857</v>
      </c>
      <c r="I609" s="469"/>
      <c r="J609" s="454"/>
    </row>
    <row r="610" spans="1:10" ht="20.25" customHeight="1">
      <c r="A610" s="791"/>
      <c r="B610" s="790"/>
      <c r="C610" s="457" t="s">
        <v>1198</v>
      </c>
      <c r="D610" s="457" t="s">
        <v>1199</v>
      </c>
      <c r="E610" s="463" t="s">
        <v>1195</v>
      </c>
      <c r="F610" s="490">
        <v>2</v>
      </c>
      <c r="G610" s="490">
        <v>2</v>
      </c>
      <c r="H610" s="470" t="s">
        <v>862</v>
      </c>
      <c r="I610" s="469"/>
      <c r="J610" s="454"/>
    </row>
    <row r="611" spans="1:10" ht="20.25" customHeight="1">
      <c r="A611" s="791"/>
      <c r="B611" s="790"/>
      <c r="C611" s="457" t="s">
        <v>1243</v>
      </c>
      <c r="D611" s="457" t="s">
        <v>1244</v>
      </c>
      <c r="E611" s="463" t="s">
        <v>1195</v>
      </c>
      <c r="F611" s="490">
        <v>10</v>
      </c>
      <c r="G611" s="490">
        <v>10</v>
      </c>
      <c r="H611" s="470" t="s">
        <v>862</v>
      </c>
      <c r="I611" s="469"/>
      <c r="J611" s="454"/>
    </row>
    <row r="612" spans="1:10" ht="20.25" customHeight="1">
      <c r="A612" s="791"/>
      <c r="B612" s="790"/>
      <c r="C612" s="457" t="s">
        <v>1245</v>
      </c>
      <c r="D612" s="457" t="s">
        <v>1246</v>
      </c>
      <c r="E612" s="463" t="s">
        <v>1195</v>
      </c>
      <c r="F612" s="490">
        <v>60</v>
      </c>
      <c r="G612" s="490">
        <v>60</v>
      </c>
      <c r="H612" s="470" t="s">
        <v>862</v>
      </c>
      <c r="I612" s="469"/>
      <c r="J612" s="454"/>
    </row>
    <row r="613" spans="1:10" ht="20.25" customHeight="1">
      <c r="A613" s="791"/>
      <c r="B613" s="790"/>
      <c r="C613" s="457" t="s">
        <v>869</v>
      </c>
      <c r="D613" s="458" t="s">
        <v>870</v>
      </c>
      <c r="E613" s="463" t="s">
        <v>868</v>
      </c>
      <c r="F613" s="490"/>
      <c r="G613" s="490"/>
      <c r="H613" s="470" t="s">
        <v>857</v>
      </c>
      <c r="I613" s="469" t="s">
        <v>1015</v>
      </c>
      <c r="J613" s="454"/>
    </row>
    <row r="614" spans="1:10" ht="20.25" customHeight="1">
      <c r="A614" s="791"/>
      <c r="B614" s="790"/>
      <c r="C614" s="457" t="s">
        <v>930</v>
      </c>
      <c r="D614" s="458" t="s">
        <v>1052</v>
      </c>
      <c r="E614" s="463" t="s">
        <v>868</v>
      </c>
      <c r="F614" s="490">
        <v>8</v>
      </c>
      <c r="G614" s="490">
        <v>8</v>
      </c>
      <c r="H614" s="470" t="s">
        <v>857</v>
      </c>
      <c r="I614" s="469"/>
      <c r="J614" s="454"/>
    </row>
    <row r="615" spans="1:10" ht="20.25" customHeight="1">
      <c r="A615" s="791"/>
      <c r="B615" s="790"/>
      <c r="C615" s="380" t="s">
        <v>878</v>
      </c>
      <c r="D615" s="394" t="s">
        <v>879</v>
      </c>
      <c r="E615" s="466" t="s">
        <v>868</v>
      </c>
      <c r="F615" s="490">
        <v>5</v>
      </c>
      <c r="G615" s="490">
        <v>5</v>
      </c>
      <c r="H615" s="471" t="s">
        <v>857</v>
      </c>
      <c r="I615" s="470"/>
      <c r="J615" s="429"/>
    </row>
    <row r="616" spans="1:10" ht="20.25" customHeight="1">
      <c r="A616" s="791" t="s">
        <v>1194</v>
      </c>
      <c r="B616" s="790" t="s">
        <v>581</v>
      </c>
      <c r="C616" s="776" t="s">
        <v>1249</v>
      </c>
      <c r="D616" s="776" t="s">
        <v>1239</v>
      </c>
      <c r="E616" s="462" t="s">
        <v>1195</v>
      </c>
      <c r="F616" s="490">
        <v>60</v>
      </c>
      <c r="G616" s="490">
        <v>60</v>
      </c>
      <c r="H616" s="470" t="s">
        <v>810</v>
      </c>
      <c r="I616" s="792" t="s">
        <v>1203</v>
      </c>
      <c r="J616" s="454"/>
    </row>
    <row r="617" spans="1:10" ht="20.25" customHeight="1">
      <c r="A617" s="791"/>
      <c r="B617" s="790"/>
      <c r="C617" s="776"/>
      <c r="D617" s="776"/>
      <c r="E617" s="462" t="s">
        <v>1195</v>
      </c>
      <c r="F617" s="490">
        <v>65</v>
      </c>
      <c r="G617" s="490">
        <v>65</v>
      </c>
      <c r="H617" s="470" t="s">
        <v>811</v>
      </c>
      <c r="I617" s="792"/>
      <c r="J617" s="454"/>
    </row>
    <row r="618" spans="1:10" ht="20.25" customHeight="1">
      <c r="A618" s="791"/>
      <c r="B618" s="790"/>
      <c r="C618" s="457" t="s">
        <v>898</v>
      </c>
      <c r="D618" s="457" t="s">
        <v>899</v>
      </c>
      <c r="E618" s="462" t="s">
        <v>1195</v>
      </c>
      <c r="F618" s="490">
        <v>75</v>
      </c>
      <c r="G618" s="490">
        <v>75</v>
      </c>
      <c r="H618" s="470" t="s">
        <v>862</v>
      </c>
      <c r="I618" s="469"/>
      <c r="J618" s="454"/>
    </row>
    <row r="619" spans="1:10" ht="20.25" customHeight="1">
      <c r="A619" s="791"/>
      <c r="B619" s="790"/>
      <c r="C619" s="470" t="s">
        <v>1250</v>
      </c>
      <c r="D619" s="412" t="s">
        <v>1107</v>
      </c>
      <c r="E619" s="462" t="s">
        <v>1195</v>
      </c>
      <c r="F619" s="490">
        <v>65</v>
      </c>
      <c r="G619" s="490">
        <v>65</v>
      </c>
      <c r="H619" s="470" t="s">
        <v>811</v>
      </c>
      <c r="I619" s="469" t="s">
        <v>1251</v>
      </c>
      <c r="J619" s="454"/>
    </row>
    <row r="620" spans="1:10" ht="20.25" customHeight="1">
      <c r="A620" s="791"/>
      <c r="B620" s="790"/>
      <c r="C620" s="457" t="s">
        <v>1252</v>
      </c>
      <c r="D620" s="457" t="s">
        <v>864</v>
      </c>
      <c r="E620" s="462" t="s">
        <v>1195</v>
      </c>
      <c r="F620" s="490">
        <v>50</v>
      </c>
      <c r="G620" s="490">
        <v>50</v>
      </c>
      <c r="H620" s="470" t="s">
        <v>857</v>
      </c>
      <c r="I620" s="469"/>
      <c r="J620" s="454"/>
    </row>
    <row r="621" spans="1:10" ht="20.25" customHeight="1">
      <c r="A621" s="791"/>
      <c r="B621" s="790"/>
      <c r="C621" s="457" t="s">
        <v>994</v>
      </c>
      <c r="D621" s="457" t="s">
        <v>908</v>
      </c>
      <c r="E621" s="462" t="s">
        <v>1195</v>
      </c>
      <c r="F621" s="490">
        <v>43</v>
      </c>
      <c r="G621" s="490">
        <v>43</v>
      </c>
      <c r="H621" s="470" t="s">
        <v>857</v>
      </c>
      <c r="I621" s="469"/>
      <c r="J621" s="454"/>
    </row>
    <row r="622" spans="1:10" ht="20.25" customHeight="1">
      <c r="A622" s="791"/>
      <c r="B622" s="790"/>
      <c r="C622" s="380" t="s">
        <v>1198</v>
      </c>
      <c r="D622" s="391" t="s">
        <v>1253</v>
      </c>
      <c r="E622" s="462" t="s">
        <v>1195</v>
      </c>
      <c r="F622" s="490">
        <v>50</v>
      </c>
      <c r="G622" s="490">
        <v>50</v>
      </c>
      <c r="H622" s="470" t="s">
        <v>862</v>
      </c>
      <c r="I622" s="469"/>
      <c r="J622" s="454"/>
    </row>
    <row r="623" spans="1:10" ht="20.25" customHeight="1">
      <c r="A623" s="791"/>
      <c r="B623" s="790"/>
      <c r="C623" s="380" t="s">
        <v>1084</v>
      </c>
      <c r="D623" s="380" t="s">
        <v>859</v>
      </c>
      <c r="E623" s="462" t="s">
        <v>1195</v>
      </c>
      <c r="F623" s="490">
        <v>50</v>
      </c>
      <c r="G623" s="490">
        <v>50</v>
      </c>
      <c r="H623" s="470" t="s">
        <v>862</v>
      </c>
      <c r="I623" s="469"/>
      <c r="J623" s="454"/>
    </row>
    <row r="624" spans="1:10" ht="20.25" customHeight="1">
      <c r="A624" s="791"/>
      <c r="B624" s="790"/>
      <c r="C624" s="380" t="s">
        <v>1245</v>
      </c>
      <c r="D624" s="457" t="s">
        <v>1254</v>
      </c>
      <c r="E624" s="462" t="s">
        <v>1195</v>
      </c>
      <c r="F624" s="490">
        <v>65</v>
      </c>
      <c r="G624" s="490">
        <v>65</v>
      </c>
      <c r="H624" s="470" t="s">
        <v>862</v>
      </c>
      <c r="I624" s="469" t="s">
        <v>1247</v>
      </c>
      <c r="J624" s="454"/>
    </row>
    <row r="625" spans="1:10" ht="20.25" customHeight="1">
      <c r="A625" s="791"/>
      <c r="B625" s="790"/>
      <c r="C625" s="380" t="s">
        <v>1255</v>
      </c>
      <c r="D625" s="457" t="s">
        <v>2035</v>
      </c>
      <c r="E625" s="462" t="s">
        <v>1195</v>
      </c>
      <c r="F625" s="490">
        <v>6.5000000000000002E-2</v>
      </c>
      <c r="G625" s="490">
        <v>6.5000000000000002E-2</v>
      </c>
      <c r="H625" s="470" t="s">
        <v>1256</v>
      </c>
      <c r="I625" s="469" t="s">
        <v>1257</v>
      </c>
      <c r="J625" s="454"/>
    </row>
    <row r="626" spans="1:10" ht="20.25" customHeight="1">
      <c r="A626" s="791"/>
      <c r="B626" s="790"/>
      <c r="C626" s="457" t="s">
        <v>930</v>
      </c>
      <c r="D626" s="458" t="s">
        <v>1052</v>
      </c>
      <c r="E626" s="463" t="s">
        <v>868</v>
      </c>
      <c r="F626" s="490">
        <v>8</v>
      </c>
      <c r="G626" s="490">
        <v>8</v>
      </c>
      <c r="H626" s="470" t="s">
        <v>857</v>
      </c>
      <c r="I626" s="469"/>
      <c r="J626" s="454"/>
    </row>
    <row r="627" spans="1:10" ht="20.25" customHeight="1">
      <c r="A627" s="791"/>
      <c r="B627" s="790"/>
      <c r="C627" s="380" t="s">
        <v>878</v>
      </c>
      <c r="D627" s="394" t="s">
        <v>879</v>
      </c>
      <c r="E627" s="466" t="s">
        <v>868</v>
      </c>
      <c r="F627" s="490">
        <v>5</v>
      </c>
      <c r="G627" s="490">
        <v>5</v>
      </c>
      <c r="H627" s="471" t="s">
        <v>857</v>
      </c>
      <c r="I627" s="470"/>
      <c r="J627" s="429"/>
    </row>
    <row r="628" spans="1:10" ht="20.25" customHeight="1">
      <c r="A628" s="809" t="s">
        <v>1194</v>
      </c>
      <c r="B628" s="775" t="s">
        <v>575</v>
      </c>
      <c r="C628" s="457" t="s">
        <v>854</v>
      </c>
      <c r="D628" s="457" t="s">
        <v>855</v>
      </c>
      <c r="E628" s="463" t="s">
        <v>1195</v>
      </c>
      <c r="F628" s="490">
        <v>98</v>
      </c>
      <c r="G628" s="490">
        <v>98</v>
      </c>
      <c r="H628" s="470" t="s">
        <v>857</v>
      </c>
      <c r="I628" s="469"/>
      <c r="J628" s="454"/>
    </row>
    <row r="629" spans="1:10" ht="20.25" customHeight="1">
      <c r="A629" s="809"/>
      <c r="B629" s="775"/>
      <c r="C629" s="457" t="s">
        <v>1198</v>
      </c>
      <c r="D629" s="457" t="s">
        <v>1199</v>
      </c>
      <c r="E629" s="463" t="s">
        <v>1195</v>
      </c>
      <c r="F629" s="490">
        <v>3.2</v>
      </c>
      <c r="G629" s="490">
        <v>3.2</v>
      </c>
      <c r="H629" s="470" t="s">
        <v>857</v>
      </c>
      <c r="I629" s="469" t="s">
        <v>1258</v>
      </c>
      <c r="J629" s="454"/>
    </row>
    <row r="630" spans="1:10" ht="20.25" customHeight="1">
      <c r="A630" s="809"/>
      <c r="B630" s="775"/>
      <c r="C630" s="457" t="s">
        <v>1212</v>
      </c>
      <c r="D630" s="457" t="s">
        <v>1213</v>
      </c>
      <c r="E630" s="463" t="s">
        <v>1195</v>
      </c>
      <c r="F630" s="490">
        <v>50</v>
      </c>
      <c r="G630" s="490">
        <v>50</v>
      </c>
      <c r="H630" s="470" t="s">
        <v>857</v>
      </c>
      <c r="I630" s="469"/>
      <c r="J630" s="454"/>
    </row>
    <row r="631" spans="1:10" ht="20.25" customHeight="1">
      <c r="A631" s="809"/>
      <c r="B631" s="775"/>
      <c r="C631" s="457" t="s">
        <v>860</v>
      </c>
      <c r="D631" s="457" t="s">
        <v>861</v>
      </c>
      <c r="E631" s="463" t="s">
        <v>1195</v>
      </c>
      <c r="F631" s="490">
        <v>50</v>
      </c>
      <c r="G631" s="490">
        <v>50</v>
      </c>
      <c r="H631" s="470" t="s">
        <v>862</v>
      </c>
      <c r="I631" s="469"/>
      <c r="J631" s="454"/>
    </row>
    <row r="632" spans="1:10" ht="20.25" customHeight="1">
      <c r="A632" s="809"/>
      <c r="B632" s="775"/>
      <c r="C632" s="457" t="s">
        <v>1259</v>
      </c>
      <c r="D632" s="457" t="s">
        <v>864</v>
      </c>
      <c r="E632" s="463" t="s">
        <v>1195</v>
      </c>
      <c r="F632" s="490">
        <v>5</v>
      </c>
      <c r="G632" s="490">
        <v>5</v>
      </c>
      <c r="H632" s="470" t="s">
        <v>857</v>
      </c>
      <c r="I632" s="469"/>
      <c r="J632" s="454"/>
    </row>
    <row r="633" spans="1:10" ht="20.25" customHeight="1">
      <c r="A633" s="809"/>
      <c r="B633" s="775"/>
      <c r="C633" s="457" t="s">
        <v>1260</v>
      </c>
      <c r="D633" s="457" t="s">
        <v>1116</v>
      </c>
      <c r="E633" s="463" t="s">
        <v>1195</v>
      </c>
      <c r="F633" s="490">
        <v>47</v>
      </c>
      <c r="G633" s="490">
        <v>47</v>
      </c>
      <c r="H633" s="470" t="s">
        <v>862</v>
      </c>
      <c r="I633" s="469"/>
      <c r="J633" s="454"/>
    </row>
    <row r="634" spans="1:10" ht="20.25" customHeight="1">
      <c r="A634" s="809"/>
      <c r="B634" s="775"/>
      <c r="C634" s="457" t="s">
        <v>1245</v>
      </c>
      <c r="D634" s="457" t="s">
        <v>1254</v>
      </c>
      <c r="E634" s="463" t="s">
        <v>1195</v>
      </c>
      <c r="F634" s="490">
        <v>45</v>
      </c>
      <c r="G634" s="490">
        <v>45</v>
      </c>
      <c r="H634" s="470" t="s">
        <v>862</v>
      </c>
      <c r="I634" s="469"/>
      <c r="J634" s="454"/>
    </row>
    <row r="635" spans="1:10" ht="20.25" customHeight="1">
      <c r="A635" s="809"/>
      <c r="B635" s="775"/>
      <c r="C635" s="457" t="s">
        <v>1150</v>
      </c>
      <c r="D635" s="457" t="s">
        <v>1151</v>
      </c>
      <c r="E635" s="466" t="s">
        <v>1195</v>
      </c>
      <c r="F635" s="490"/>
      <c r="G635" s="490"/>
      <c r="H635" s="471"/>
      <c r="I635" s="469" t="s">
        <v>1015</v>
      </c>
      <c r="J635" s="454"/>
    </row>
    <row r="636" spans="1:10" ht="20.25" customHeight="1">
      <c r="A636" s="809"/>
      <c r="B636" s="775"/>
      <c r="C636" s="457" t="s">
        <v>930</v>
      </c>
      <c r="D636" s="458" t="s">
        <v>1052</v>
      </c>
      <c r="E636" s="463" t="s">
        <v>868</v>
      </c>
      <c r="F636" s="490">
        <v>8</v>
      </c>
      <c r="G636" s="490">
        <v>8</v>
      </c>
      <c r="H636" s="470" t="s">
        <v>857</v>
      </c>
      <c r="I636" s="469"/>
      <c r="J636" s="454"/>
    </row>
    <row r="637" spans="1:10" ht="20.25" customHeight="1">
      <c r="A637" s="809"/>
      <c r="B637" s="775"/>
      <c r="C637" s="380" t="s">
        <v>878</v>
      </c>
      <c r="D637" s="394" t="s">
        <v>879</v>
      </c>
      <c r="E637" s="466" t="s">
        <v>868</v>
      </c>
      <c r="F637" s="490">
        <v>5</v>
      </c>
      <c r="G637" s="490">
        <v>5</v>
      </c>
      <c r="H637" s="471" t="s">
        <v>857</v>
      </c>
      <c r="I637" s="470"/>
      <c r="J637" s="429"/>
    </row>
    <row r="638" spans="1:10" ht="20.25" customHeight="1">
      <c r="A638" s="809" t="s">
        <v>1194</v>
      </c>
      <c r="B638" s="775" t="s">
        <v>596</v>
      </c>
      <c r="C638" s="457" t="s">
        <v>1261</v>
      </c>
      <c r="D638" s="457" t="s">
        <v>897</v>
      </c>
      <c r="E638" s="466" t="s">
        <v>1262</v>
      </c>
      <c r="F638" s="490">
        <v>1700</v>
      </c>
      <c r="G638" s="490">
        <v>1700</v>
      </c>
      <c r="H638" s="470" t="s">
        <v>1170</v>
      </c>
      <c r="I638" s="469"/>
      <c r="J638" s="454"/>
    </row>
    <row r="639" spans="1:10" ht="20.25" customHeight="1">
      <c r="A639" s="809"/>
      <c r="B639" s="775"/>
      <c r="C639" s="457" t="s">
        <v>860</v>
      </c>
      <c r="D639" s="457" t="s">
        <v>861</v>
      </c>
      <c r="E639" s="466" t="s">
        <v>1262</v>
      </c>
      <c r="F639" s="490">
        <v>2500</v>
      </c>
      <c r="G639" s="490">
        <v>2500</v>
      </c>
      <c r="H639" s="470" t="s">
        <v>862</v>
      </c>
      <c r="I639" s="469"/>
      <c r="J639" s="454"/>
    </row>
    <row r="640" spans="1:10" ht="20.25" customHeight="1">
      <c r="A640" s="809"/>
      <c r="B640" s="775"/>
      <c r="C640" s="457" t="s">
        <v>1263</v>
      </c>
      <c r="D640" s="457" t="s">
        <v>855</v>
      </c>
      <c r="E640" s="466" t="s">
        <v>868</v>
      </c>
      <c r="F640" s="490">
        <v>45</v>
      </c>
      <c r="G640" s="490">
        <v>45</v>
      </c>
      <c r="H640" s="470" t="s">
        <v>1170</v>
      </c>
      <c r="I640" s="469"/>
      <c r="J640" s="454"/>
    </row>
    <row r="641" spans="1:10" ht="20.25" customHeight="1">
      <c r="A641" s="809"/>
      <c r="B641" s="775"/>
      <c r="C641" s="457" t="s">
        <v>1264</v>
      </c>
      <c r="D641" s="458" t="s">
        <v>897</v>
      </c>
      <c r="E641" s="466" t="s">
        <v>868</v>
      </c>
      <c r="F641" s="490">
        <v>60</v>
      </c>
      <c r="G641" s="490">
        <v>60</v>
      </c>
      <c r="H641" s="470" t="s">
        <v>862</v>
      </c>
      <c r="I641" s="469"/>
      <c r="J641" s="454"/>
    </row>
    <row r="642" spans="1:10" ht="20.25" customHeight="1">
      <c r="A642" s="809"/>
      <c r="B642" s="775"/>
      <c r="C642" s="457" t="s">
        <v>930</v>
      </c>
      <c r="D642" s="458" t="s">
        <v>1052</v>
      </c>
      <c r="E642" s="463" t="s">
        <v>868</v>
      </c>
      <c r="F642" s="490">
        <v>8</v>
      </c>
      <c r="G642" s="490">
        <v>8</v>
      </c>
      <c r="H642" s="470" t="s">
        <v>857</v>
      </c>
      <c r="I642" s="469"/>
      <c r="J642" s="454"/>
    </row>
    <row r="643" spans="1:10" ht="20.25" customHeight="1">
      <c r="A643" s="809"/>
      <c r="B643" s="775"/>
      <c r="C643" s="380" t="s">
        <v>878</v>
      </c>
      <c r="D643" s="394" t="s">
        <v>879</v>
      </c>
      <c r="E643" s="466" t="s">
        <v>868</v>
      </c>
      <c r="F643" s="490">
        <v>5</v>
      </c>
      <c r="G643" s="490">
        <v>5</v>
      </c>
      <c r="H643" s="471" t="s">
        <v>857</v>
      </c>
      <c r="I643" s="470"/>
      <c r="J643" s="429"/>
    </row>
    <row r="644" spans="1:10" ht="20.25" customHeight="1">
      <c r="A644" s="791" t="s">
        <v>1265</v>
      </c>
      <c r="B644" s="775" t="s">
        <v>599</v>
      </c>
      <c r="C644" s="457" t="s">
        <v>854</v>
      </c>
      <c r="D644" s="457" t="s">
        <v>855</v>
      </c>
      <c r="E644" s="466" t="s">
        <v>868</v>
      </c>
      <c r="F644" s="490">
        <v>55</v>
      </c>
      <c r="G644" s="490">
        <v>55</v>
      </c>
      <c r="H644" s="471" t="s">
        <v>857</v>
      </c>
      <c r="I644" s="469" t="s">
        <v>1036</v>
      </c>
      <c r="J644" s="454"/>
    </row>
    <row r="645" spans="1:10" ht="20.25" customHeight="1">
      <c r="A645" s="791"/>
      <c r="B645" s="775"/>
      <c r="C645" s="457" t="s">
        <v>1174</v>
      </c>
      <c r="D645" s="457" t="s">
        <v>1239</v>
      </c>
      <c r="E645" s="466" t="s">
        <v>868</v>
      </c>
      <c r="F645" s="490">
        <v>50</v>
      </c>
      <c r="G645" s="490">
        <v>50</v>
      </c>
      <c r="H645" s="471" t="s">
        <v>857</v>
      </c>
      <c r="I645" s="469" t="s">
        <v>1036</v>
      </c>
      <c r="J645" s="454"/>
    </row>
    <row r="646" spans="1:10" ht="20.25" customHeight="1">
      <c r="A646" s="791"/>
      <c r="B646" s="775"/>
      <c r="C646" s="457" t="s">
        <v>930</v>
      </c>
      <c r="D646" s="457" t="s">
        <v>1266</v>
      </c>
      <c r="E646" s="466" t="s">
        <v>868</v>
      </c>
      <c r="F646" s="490">
        <v>135</v>
      </c>
      <c r="G646" s="490">
        <v>135</v>
      </c>
      <c r="H646" s="471" t="s">
        <v>862</v>
      </c>
      <c r="I646" s="469"/>
      <c r="J646" s="454"/>
    </row>
    <row r="647" spans="1:10" ht="20.25" customHeight="1">
      <c r="A647" s="791"/>
      <c r="B647" s="775"/>
      <c r="C647" s="457" t="s">
        <v>1090</v>
      </c>
      <c r="D647" s="457" t="s">
        <v>861</v>
      </c>
      <c r="E647" s="466" t="s">
        <v>868</v>
      </c>
      <c r="F647" s="490">
        <v>140</v>
      </c>
      <c r="G647" s="490">
        <v>140</v>
      </c>
      <c r="H647" s="471" t="s">
        <v>862</v>
      </c>
      <c r="I647" s="469"/>
      <c r="J647" s="454"/>
    </row>
    <row r="648" spans="1:10" ht="20.25" customHeight="1">
      <c r="A648" s="791"/>
      <c r="B648" s="775"/>
      <c r="C648" s="457" t="s">
        <v>890</v>
      </c>
      <c r="D648" s="457" t="s">
        <v>1267</v>
      </c>
      <c r="E648" s="466" t="s">
        <v>868</v>
      </c>
      <c r="F648" s="490">
        <v>55</v>
      </c>
      <c r="G648" s="490">
        <v>55</v>
      </c>
      <c r="H648" s="471" t="s">
        <v>857</v>
      </c>
      <c r="I648" s="469" t="s">
        <v>1036</v>
      </c>
      <c r="J648" s="454"/>
    </row>
    <row r="649" spans="1:10" ht="20.25" customHeight="1">
      <c r="A649" s="791"/>
      <c r="B649" s="775"/>
      <c r="C649" s="457" t="s">
        <v>930</v>
      </c>
      <c r="D649" s="458" t="s">
        <v>1052</v>
      </c>
      <c r="E649" s="463" t="s">
        <v>868</v>
      </c>
      <c r="F649" s="490">
        <v>8</v>
      </c>
      <c r="G649" s="490">
        <v>8</v>
      </c>
      <c r="H649" s="470" t="s">
        <v>857</v>
      </c>
      <c r="I649" s="469"/>
      <c r="J649" s="454"/>
    </row>
    <row r="650" spans="1:10" ht="20.25" customHeight="1">
      <c r="A650" s="791"/>
      <c r="B650" s="775"/>
      <c r="C650" s="380" t="s">
        <v>878</v>
      </c>
      <c r="D650" s="394" t="s">
        <v>879</v>
      </c>
      <c r="E650" s="466" t="s">
        <v>868</v>
      </c>
      <c r="F650" s="490">
        <v>5</v>
      </c>
      <c r="G650" s="490">
        <v>5</v>
      </c>
      <c r="H650" s="471" t="s">
        <v>857</v>
      </c>
      <c r="I650" s="416"/>
      <c r="J650" s="429"/>
    </row>
    <row r="651" spans="1:10" ht="20.25" customHeight="1">
      <c r="A651" s="791" t="s">
        <v>1194</v>
      </c>
      <c r="B651" s="790" t="s">
        <v>603</v>
      </c>
      <c r="C651" s="457" t="s">
        <v>1268</v>
      </c>
      <c r="D651" s="457" t="s">
        <v>914</v>
      </c>
      <c r="E651" s="463" t="s">
        <v>868</v>
      </c>
      <c r="F651" s="490">
        <v>60</v>
      </c>
      <c r="G651" s="490">
        <v>60</v>
      </c>
      <c r="H651" s="470" t="s">
        <v>857</v>
      </c>
      <c r="I651" s="469" t="s">
        <v>1036</v>
      </c>
      <c r="J651" s="454"/>
    </row>
    <row r="652" spans="1:10" ht="20.25" customHeight="1">
      <c r="A652" s="791"/>
      <c r="B652" s="790"/>
      <c r="C652" s="457" t="s">
        <v>898</v>
      </c>
      <c r="D652" s="457" t="s">
        <v>910</v>
      </c>
      <c r="E652" s="463" t="s">
        <v>868</v>
      </c>
      <c r="F652" s="490">
        <v>175</v>
      </c>
      <c r="G652" s="490">
        <v>175</v>
      </c>
      <c r="H652" s="470" t="s">
        <v>862</v>
      </c>
      <c r="I652" s="469"/>
      <c r="J652" s="454"/>
    </row>
    <row r="653" spans="1:10" ht="20.25" customHeight="1">
      <c r="A653" s="791"/>
      <c r="B653" s="790"/>
      <c r="C653" s="457" t="s">
        <v>930</v>
      </c>
      <c r="D653" s="458" t="s">
        <v>1052</v>
      </c>
      <c r="E653" s="463" t="s">
        <v>868</v>
      </c>
      <c r="F653" s="490">
        <v>8</v>
      </c>
      <c r="G653" s="490">
        <v>8</v>
      </c>
      <c r="H653" s="470" t="s">
        <v>857</v>
      </c>
      <c r="I653" s="469"/>
      <c r="J653" s="454"/>
    </row>
    <row r="654" spans="1:10" ht="20.25" customHeight="1">
      <c r="A654" s="791"/>
      <c r="B654" s="790"/>
      <c r="C654" s="380" t="s">
        <v>878</v>
      </c>
      <c r="D654" s="394" t="s">
        <v>879</v>
      </c>
      <c r="E654" s="466" t="s">
        <v>868</v>
      </c>
      <c r="F654" s="490">
        <v>5</v>
      </c>
      <c r="G654" s="490">
        <v>5</v>
      </c>
      <c r="H654" s="471" t="s">
        <v>857</v>
      </c>
      <c r="I654" s="470"/>
      <c r="J654" s="429"/>
    </row>
    <row r="655" spans="1:10" ht="20.25" customHeight="1">
      <c r="A655" s="791" t="s">
        <v>1194</v>
      </c>
      <c r="B655" s="790" t="s">
        <v>825</v>
      </c>
      <c r="C655" s="457" t="s">
        <v>1268</v>
      </c>
      <c r="D655" s="457" t="s">
        <v>914</v>
      </c>
      <c r="E655" s="463" t="s">
        <v>868</v>
      </c>
      <c r="F655" s="490">
        <v>30</v>
      </c>
      <c r="G655" s="490">
        <v>30</v>
      </c>
      <c r="H655" s="470" t="s">
        <v>857</v>
      </c>
      <c r="I655" s="469" t="s">
        <v>1036</v>
      </c>
      <c r="J655" s="454"/>
    </row>
    <row r="656" spans="1:10" ht="20.25" customHeight="1">
      <c r="A656" s="791"/>
      <c r="B656" s="790"/>
      <c r="C656" s="457" t="s">
        <v>1269</v>
      </c>
      <c r="D656" s="457" t="s">
        <v>1270</v>
      </c>
      <c r="E656" s="463" t="s">
        <v>868</v>
      </c>
      <c r="F656" s="490">
        <v>162</v>
      </c>
      <c r="G656" s="490">
        <v>162</v>
      </c>
      <c r="H656" s="470" t="s">
        <v>862</v>
      </c>
      <c r="I656" s="469" t="s">
        <v>1271</v>
      </c>
      <c r="J656" s="454"/>
    </row>
    <row r="657" spans="1:10" ht="20.25" customHeight="1">
      <c r="A657" s="791"/>
      <c r="B657" s="790"/>
      <c r="C657" s="457" t="s">
        <v>858</v>
      </c>
      <c r="D657" s="457" t="s">
        <v>864</v>
      </c>
      <c r="E657" s="463" t="s">
        <v>868</v>
      </c>
      <c r="F657" s="490">
        <v>11</v>
      </c>
      <c r="G657" s="490">
        <v>11</v>
      </c>
      <c r="H657" s="470" t="s">
        <v>857</v>
      </c>
      <c r="I657" s="469" t="s">
        <v>1036</v>
      </c>
      <c r="J657" s="454"/>
    </row>
    <row r="658" spans="1:10" ht="20.25" customHeight="1">
      <c r="A658" s="791"/>
      <c r="B658" s="790"/>
      <c r="C658" s="457" t="s">
        <v>854</v>
      </c>
      <c r="D658" s="457" t="s">
        <v>855</v>
      </c>
      <c r="E658" s="463" t="s">
        <v>868</v>
      </c>
      <c r="F658" s="490">
        <v>30</v>
      </c>
      <c r="G658" s="490">
        <v>30</v>
      </c>
      <c r="H658" s="470" t="s">
        <v>857</v>
      </c>
      <c r="I658" s="469" t="s">
        <v>1036</v>
      </c>
      <c r="J658" s="454"/>
    </row>
    <row r="659" spans="1:10" ht="20.25" customHeight="1">
      <c r="A659" s="791"/>
      <c r="B659" s="790"/>
      <c r="C659" s="457" t="s">
        <v>1097</v>
      </c>
      <c r="D659" s="457" t="s">
        <v>910</v>
      </c>
      <c r="E659" s="463" t="s">
        <v>868</v>
      </c>
      <c r="F659" s="490">
        <v>158</v>
      </c>
      <c r="G659" s="490">
        <v>158</v>
      </c>
      <c r="H659" s="470" t="s">
        <v>862</v>
      </c>
      <c r="I659" s="469"/>
      <c r="J659" s="454"/>
    </row>
    <row r="660" spans="1:10" ht="20.25" customHeight="1">
      <c r="A660" s="791"/>
      <c r="B660" s="790"/>
      <c r="C660" s="457" t="s">
        <v>890</v>
      </c>
      <c r="D660" s="457" t="s">
        <v>1267</v>
      </c>
      <c r="E660" s="463" t="s">
        <v>868</v>
      </c>
      <c r="F660" s="490">
        <v>25</v>
      </c>
      <c r="G660" s="490">
        <v>25</v>
      </c>
      <c r="H660" s="470" t="s">
        <v>857</v>
      </c>
      <c r="I660" s="469" t="s">
        <v>1036</v>
      </c>
      <c r="J660" s="454"/>
    </row>
    <row r="661" spans="1:10" ht="20.25" customHeight="1">
      <c r="A661" s="791"/>
      <c r="B661" s="790"/>
      <c r="C661" s="457" t="s">
        <v>1245</v>
      </c>
      <c r="D661" s="457" t="s">
        <v>1272</v>
      </c>
      <c r="E661" s="463" t="s">
        <v>868</v>
      </c>
      <c r="F661" s="490">
        <v>100</v>
      </c>
      <c r="G661" s="490">
        <v>100</v>
      </c>
      <c r="H661" s="470" t="s">
        <v>862</v>
      </c>
      <c r="I661" s="469" t="s">
        <v>1273</v>
      </c>
      <c r="J661" s="454"/>
    </row>
    <row r="662" spans="1:10" ht="20.25" customHeight="1">
      <c r="A662" s="791"/>
      <c r="B662" s="790"/>
      <c r="C662" s="457" t="s">
        <v>930</v>
      </c>
      <c r="D662" s="458" t="s">
        <v>1052</v>
      </c>
      <c r="E662" s="463" t="s">
        <v>868</v>
      </c>
      <c r="F662" s="490">
        <v>8</v>
      </c>
      <c r="G662" s="490">
        <v>8</v>
      </c>
      <c r="H662" s="470" t="s">
        <v>857</v>
      </c>
      <c r="I662" s="469"/>
      <c r="J662" s="454"/>
    </row>
    <row r="663" spans="1:10" ht="20.25" customHeight="1">
      <c r="A663" s="791"/>
      <c r="B663" s="790"/>
      <c r="C663" s="380" t="s">
        <v>878</v>
      </c>
      <c r="D663" s="394" t="s">
        <v>879</v>
      </c>
      <c r="E663" s="466" t="s">
        <v>868</v>
      </c>
      <c r="F663" s="490">
        <v>5</v>
      </c>
      <c r="G663" s="490">
        <v>5</v>
      </c>
      <c r="H663" s="471" t="s">
        <v>857</v>
      </c>
      <c r="I663" s="470"/>
      <c r="J663" s="429"/>
    </row>
    <row r="664" spans="1:10" ht="20.25" customHeight="1">
      <c r="A664" s="791" t="s">
        <v>1194</v>
      </c>
      <c r="B664" s="790" t="s">
        <v>584</v>
      </c>
      <c r="C664" s="457" t="s">
        <v>1274</v>
      </c>
      <c r="D664" s="457" t="s">
        <v>1124</v>
      </c>
      <c r="E664" s="463" t="s">
        <v>1195</v>
      </c>
      <c r="F664" s="490">
        <v>75</v>
      </c>
      <c r="G664" s="490">
        <v>75</v>
      </c>
      <c r="H664" s="470" t="s">
        <v>857</v>
      </c>
      <c r="I664" s="469" t="s">
        <v>1275</v>
      </c>
      <c r="J664" s="454"/>
    </row>
    <row r="665" spans="1:10" ht="20.25" customHeight="1">
      <c r="A665" s="791"/>
      <c r="B665" s="790"/>
      <c r="C665" s="457" t="s">
        <v>898</v>
      </c>
      <c r="D665" s="457" t="s">
        <v>899</v>
      </c>
      <c r="E665" s="463" t="s">
        <v>1195</v>
      </c>
      <c r="F665" s="490">
        <v>80</v>
      </c>
      <c r="G665" s="490">
        <v>80</v>
      </c>
      <c r="H665" s="470" t="s">
        <v>862</v>
      </c>
      <c r="I665" s="469"/>
      <c r="J665" s="454"/>
    </row>
    <row r="666" spans="1:10" ht="20.25" customHeight="1">
      <c r="A666" s="791"/>
      <c r="B666" s="790"/>
      <c r="C666" s="457" t="s">
        <v>1276</v>
      </c>
      <c r="D666" s="457" t="s">
        <v>1277</v>
      </c>
      <c r="E666" s="463" t="s">
        <v>1195</v>
      </c>
      <c r="F666" s="490">
        <v>12</v>
      </c>
      <c r="G666" s="490">
        <v>12</v>
      </c>
      <c r="H666" s="470" t="s">
        <v>862</v>
      </c>
      <c r="I666" s="469"/>
      <c r="J666" s="454"/>
    </row>
    <row r="667" spans="1:10" ht="20.25" customHeight="1">
      <c r="A667" s="791"/>
      <c r="B667" s="790"/>
      <c r="C667" s="457" t="s">
        <v>1278</v>
      </c>
      <c r="D667" s="457" t="s">
        <v>1279</v>
      </c>
      <c r="E667" s="463" t="s">
        <v>1195</v>
      </c>
      <c r="F667" s="490">
        <v>10</v>
      </c>
      <c r="G667" s="490">
        <v>10</v>
      </c>
      <c r="H667" s="470" t="s">
        <v>862</v>
      </c>
      <c r="I667" s="469"/>
      <c r="J667" s="454"/>
    </row>
    <row r="668" spans="1:10" ht="20.25" customHeight="1">
      <c r="A668" s="791"/>
      <c r="B668" s="790"/>
      <c r="C668" s="457" t="s">
        <v>1280</v>
      </c>
      <c r="D668" s="457" t="s">
        <v>1281</v>
      </c>
      <c r="E668" s="463" t="s">
        <v>1195</v>
      </c>
      <c r="F668" s="490">
        <v>15</v>
      </c>
      <c r="G668" s="490">
        <v>15</v>
      </c>
      <c r="H668" s="470" t="s">
        <v>862</v>
      </c>
      <c r="I668" s="469"/>
      <c r="J668" s="454"/>
    </row>
    <row r="669" spans="1:10" ht="20.25" customHeight="1">
      <c r="A669" s="791"/>
      <c r="B669" s="790"/>
      <c r="C669" s="457" t="s">
        <v>1141</v>
      </c>
      <c r="D669" s="457" t="s">
        <v>1282</v>
      </c>
      <c r="E669" s="463" t="s">
        <v>1195</v>
      </c>
      <c r="F669" s="490">
        <v>5</v>
      </c>
      <c r="G669" s="490">
        <v>5</v>
      </c>
      <c r="H669" s="470" t="s">
        <v>857</v>
      </c>
      <c r="I669" s="469" t="s">
        <v>1283</v>
      </c>
      <c r="J669" s="454"/>
    </row>
    <row r="670" spans="1:10" ht="20.25" customHeight="1">
      <c r="A670" s="791"/>
      <c r="B670" s="790"/>
      <c r="C670" s="457" t="s">
        <v>1150</v>
      </c>
      <c r="D670" s="457" t="s">
        <v>1151</v>
      </c>
      <c r="E670" s="463" t="s">
        <v>1195</v>
      </c>
      <c r="F670" s="490"/>
      <c r="G670" s="490"/>
      <c r="H670" s="470"/>
      <c r="I670" s="469" t="s">
        <v>1015</v>
      </c>
      <c r="J670" s="454"/>
    </row>
    <row r="671" spans="1:10" ht="20.25" customHeight="1">
      <c r="A671" s="791"/>
      <c r="B671" s="790"/>
      <c r="C671" s="457" t="s">
        <v>1284</v>
      </c>
      <c r="D671" s="457" t="s">
        <v>1077</v>
      </c>
      <c r="E671" s="463" t="s">
        <v>1195</v>
      </c>
      <c r="F671" s="490">
        <v>10</v>
      </c>
      <c r="G671" s="490">
        <v>10</v>
      </c>
      <c r="H671" s="470" t="s">
        <v>857</v>
      </c>
      <c r="I671" s="469" t="s">
        <v>1247</v>
      </c>
      <c r="J671" s="454"/>
    </row>
    <row r="672" spans="1:10" ht="20.25" customHeight="1">
      <c r="A672" s="791"/>
      <c r="B672" s="790"/>
      <c r="C672" s="457" t="s">
        <v>930</v>
      </c>
      <c r="D672" s="458" t="s">
        <v>1052</v>
      </c>
      <c r="E672" s="463" t="s">
        <v>868</v>
      </c>
      <c r="F672" s="490">
        <v>8</v>
      </c>
      <c r="G672" s="490">
        <v>8</v>
      </c>
      <c r="H672" s="470" t="s">
        <v>857</v>
      </c>
      <c r="I672" s="469"/>
      <c r="J672" s="454"/>
    </row>
    <row r="673" spans="1:10" ht="20.25" customHeight="1">
      <c r="A673" s="791"/>
      <c r="B673" s="790"/>
      <c r="C673" s="380" t="s">
        <v>878</v>
      </c>
      <c r="D673" s="394" t="s">
        <v>879</v>
      </c>
      <c r="E673" s="466" t="s">
        <v>868</v>
      </c>
      <c r="F673" s="490">
        <v>5</v>
      </c>
      <c r="G673" s="490">
        <v>5</v>
      </c>
      <c r="H673" s="471" t="s">
        <v>857</v>
      </c>
      <c r="I673" s="470"/>
      <c r="J673" s="429"/>
    </row>
    <row r="674" spans="1:10" ht="20.25" customHeight="1">
      <c r="A674" s="791" t="s">
        <v>1194</v>
      </c>
      <c r="B674" s="790" t="s">
        <v>579</v>
      </c>
      <c r="C674" s="457" t="s">
        <v>854</v>
      </c>
      <c r="D674" s="457" t="s">
        <v>855</v>
      </c>
      <c r="E674" s="463" t="s">
        <v>1195</v>
      </c>
      <c r="F674" s="490">
        <v>15</v>
      </c>
      <c r="G674" s="490">
        <v>15</v>
      </c>
      <c r="H674" s="470" t="s">
        <v>857</v>
      </c>
      <c r="I674" s="469"/>
      <c r="J674" s="454"/>
    </row>
    <row r="675" spans="1:10" ht="20.25" customHeight="1">
      <c r="A675" s="791"/>
      <c r="B675" s="790"/>
      <c r="C675" s="457" t="s">
        <v>1285</v>
      </c>
      <c r="D675" s="457" t="s">
        <v>1239</v>
      </c>
      <c r="E675" s="463" t="s">
        <v>1195</v>
      </c>
      <c r="F675" s="490">
        <v>40</v>
      </c>
      <c r="G675" s="490">
        <v>40</v>
      </c>
      <c r="H675" s="470" t="s">
        <v>857</v>
      </c>
      <c r="I675" s="469"/>
      <c r="J675" s="454"/>
    </row>
    <row r="676" spans="1:10" ht="20.25" customHeight="1">
      <c r="A676" s="791"/>
      <c r="B676" s="790"/>
      <c r="C676" s="457" t="s">
        <v>1206</v>
      </c>
      <c r="D676" s="457" t="s">
        <v>966</v>
      </c>
      <c r="E676" s="463" t="s">
        <v>1195</v>
      </c>
      <c r="F676" s="490">
        <v>30</v>
      </c>
      <c r="G676" s="490">
        <v>30</v>
      </c>
      <c r="H676" s="470" t="s">
        <v>857</v>
      </c>
      <c r="I676" s="469"/>
      <c r="J676" s="454"/>
    </row>
    <row r="677" spans="1:10" ht="20.25" customHeight="1">
      <c r="A677" s="791"/>
      <c r="B677" s="790"/>
      <c r="C677" s="457" t="s">
        <v>1080</v>
      </c>
      <c r="D677" s="457" t="s">
        <v>899</v>
      </c>
      <c r="E677" s="463" t="s">
        <v>1195</v>
      </c>
      <c r="F677" s="490">
        <v>60</v>
      </c>
      <c r="G677" s="490">
        <v>60</v>
      </c>
      <c r="H677" s="470" t="s">
        <v>862</v>
      </c>
      <c r="I677" s="469"/>
      <c r="J677" s="454"/>
    </row>
    <row r="678" spans="1:10" ht="20.25" customHeight="1">
      <c r="A678" s="791"/>
      <c r="B678" s="790"/>
      <c r="C678" s="457" t="s">
        <v>858</v>
      </c>
      <c r="D678" s="457" t="s">
        <v>859</v>
      </c>
      <c r="E678" s="463" t="s">
        <v>1195</v>
      </c>
      <c r="F678" s="490">
        <v>3.5000000000000003E-2</v>
      </c>
      <c r="G678" s="490">
        <v>3.5000000000000003E-2</v>
      </c>
      <c r="H678" s="470" t="s">
        <v>1256</v>
      </c>
      <c r="I678" s="469" t="s">
        <v>1286</v>
      </c>
      <c r="J678" s="454"/>
    </row>
    <row r="679" spans="1:10" ht="20.25" customHeight="1">
      <c r="A679" s="791"/>
      <c r="B679" s="790"/>
      <c r="C679" s="457" t="s">
        <v>869</v>
      </c>
      <c r="D679" s="457" t="s">
        <v>870</v>
      </c>
      <c r="E679" s="463" t="s">
        <v>868</v>
      </c>
      <c r="F679" s="490">
        <v>35</v>
      </c>
      <c r="G679" s="490">
        <v>35</v>
      </c>
      <c r="H679" s="470" t="s">
        <v>857</v>
      </c>
      <c r="I679" s="469"/>
      <c r="J679" s="454"/>
    </row>
    <row r="680" spans="1:10" ht="20.25" customHeight="1">
      <c r="A680" s="791"/>
      <c r="B680" s="790"/>
      <c r="C680" s="457" t="s">
        <v>930</v>
      </c>
      <c r="D680" s="458" t="s">
        <v>1052</v>
      </c>
      <c r="E680" s="463" t="s">
        <v>868</v>
      </c>
      <c r="F680" s="490">
        <v>8</v>
      </c>
      <c r="G680" s="490">
        <v>8</v>
      </c>
      <c r="H680" s="470" t="s">
        <v>857</v>
      </c>
      <c r="I680" s="469"/>
      <c r="J680" s="454"/>
    </row>
    <row r="681" spans="1:10" ht="20.25" customHeight="1">
      <c r="A681" s="791"/>
      <c r="B681" s="790"/>
      <c r="C681" s="380" t="s">
        <v>878</v>
      </c>
      <c r="D681" s="394" t="s">
        <v>879</v>
      </c>
      <c r="E681" s="466" t="s">
        <v>868</v>
      </c>
      <c r="F681" s="490">
        <v>5</v>
      </c>
      <c r="G681" s="490">
        <v>5</v>
      </c>
      <c r="H681" s="471" t="s">
        <v>857</v>
      </c>
      <c r="I681" s="470"/>
      <c r="J681" s="429"/>
    </row>
    <row r="682" spans="1:10" ht="20.25" customHeight="1">
      <c r="A682" s="791" t="s">
        <v>1194</v>
      </c>
      <c r="B682" s="790" t="s">
        <v>580</v>
      </c>
      <c r="C682" s="457" t="s">
        <v>854</v>
      </c>
      <c r="D682" s="457" t="s">
        <v>855</v>
      </c>
      <c r="E682" s="463" t="s">
        <v>1195</v>
      </c>
      <c r="F682" s="490">
        <v>15</v>
      </c>
      <c r="G682" s="490">
        <v>15</v>
      </c>
      <c r="H682" s="470" t="s">
        <v>857</v>
      </c>
      <c r="I682" s="469"/>
      <c r="J682" s="454"/>
    </row>
    <row r="683" spans="1:10" ht="20.25" customHeight="1">
      <c r="A683" s="791"/>
      <c r="B683" s="790"/>
      <c r="C683" s="457" t="s">
        <v>1285</v>
      </c>
      <c r="D683" s="457" t="s">
        <v>1239</v>
      </c>
      <c r="E683" s="463" t="s">
        <v>1195</v>
      </c>
      <c r="F683" s="490">
        <v>40</v>
      </c>
      <c r="G683" s="490">
        <v>40</v>
      </c>
      <c r="H683" s="470" t="s">
        <v>857</v>
      </c>
      <c r="I683" s="469"/>
      <c r="J683" s="454"/>
    </row>
    <row r="684" spans="1:10" ht="20.25" customHeight="1">
      <c r="A684" s="791"/>
      <c r="B684" s="790"/>
      <c r="C684" s="457" t="s">
        <v>1206</v>
      </c>
      <c r="D684" s="457" t="s">
        <v>966</v>
      </c>
      <c r="E684" s="463" t="s">
        <v>1195</v>
      </c>
      <c r="F684" s="490">
        <v>30</v>
      </c>
      <c r="G684" s="490">
        <v>30</v>
      </c>
      <c r="H684" s="470" t="s">
        <v>857</v>
      </c>
      <c r="I684" s="469"/>
      <c r="J684" s="454"/>
    </row>
    <row r="685" spans="1:10" ht="20.25" customHeight="1">
      <c r="A685" s="791"/>
      <c r="B685" s="790"/>
      <c r="C685" s="457" t="s">
        <v>1080</v>
      </c>
      <c r="D685" s="457" t="s">
        <v>899</v>
      </c>
      <c r="E685" s="463" t="s">
        <v>1195</v>
      </c>
      <c r="F685" s="490">
        <v>60</v>
      </c>
      <c r="G685" s="490">
        <v>60</v>
      </c>
      <c r="H685" s="470" t="s">
        <v>862</v>
      </c>
      <c r="I685" s="469"/>
      <c r="J685" s="454"/>
    </row>
    <row r="686" spans="1:10" ht="20.25" customHeight="1">
      <c r="A686" s="791"/>
      <c r="B686" s="790"/>
      <c r="C686" s="457" t="s">
        <v>858</v>
      </c>
      <c r="D686" s="457" t="s">
        <v>859</v>
      </c>
      <c r="E686" s="463" t="s">
        <v>1195</v>
      </c>
      <c r="F686" s="490">
        <v>3.5000000000000003E-2</v>
      </c>
      <c r="G686" s="490">
        <v>3.5000000000000003E-2</v>
      </c>
      <c r="H686" s="470" t="s">
        <v>1256</v>
      </c>
      <c r="I686" s="469" t="s">
        <v>1286</v>
      </c>
      <c r="J686" s="454"/>
    </row>
    <row r="687" spans="1:10" ht="20.25" customHeight="1">
      <c r="A687" s="791"/>
      <c r="B687" s="790"/>
      <c r="C687" s="457" t="s">
        <v>869</v>
      </c>
      <c r="D687" s="457" t="s">
        <v>870</v>
      </c>
      <c r="E687" s="463" t="s">
        <v>868</v>
      </c>
      <c r="F687" s="490">
        <v>35</v>
      </c>
      <c r="G687" s="490">
        <v>35</v>
      </c>
      <c r="H687" s="470" t="s">
        <v>857</v>
      </c>
      <c r="I687" s="469"/>
      <c r="J687" s="454"/>
    </row>
    <row r="688" spans="1:10" ht="20.25" customHeight="1">
      <c r="A688" s="791"/>
      <c r="B688" s="790"/>
      <c r="C688" s="457" t="s">
        <v>930</v>
      </c>
      <c r="D688" s="458" t="s">
        <v>1052</v>
      </c>
      <c r="E688" s="463" t="s">
        <v>868</v>
      </c>
      <c r="F688" s="490">
        <v>8</v>
      </c>
      <c r="G688" s="490">
        <v>8</v>
      </c>
      <c r="H688" s="470" t="s">
        <v>857</v>
      </c>
      <c r="I688" s="469"/>
      <c r="J688" s="454"/>
    </row>
    <row r="689" spans="1:10" ht="20.25" customHeight="1">
      <c r="A689" s="791"/>
      <c r="B689" s="790"/>
      <c r="C689" s="380" t="s">
        <v>878</v>
      </c>
      <c r="D689" s="394" t="s">
        <v>879</v>
      </c>
      <c r="E689" s="466" t="s">
        <v>868</v>
      </c>
      <c r="F689" s="490">
        <v>5</v>
      </c>
      <c r="G689" s="490">
        <v>5</v>
      </c>
      <c r="H689" s="471" t="s">
        <v>857</v>
      </c>
      <c r="I689" s="470"/>
      <c r="J689" s="429"/>
    </row>
    <row r="690" spans="1:10" ht="20.25" customHeight="1">
      <c r="A690" s="791" t="s">
        <v>1194</v>
      </c>
      <c r="B690" s="775" t="s">
        <v>666</v>
      </c>
      <c r="C690" s="457" t="s">
        <v>913</v>
      </c>
      <c r="D690" s="457" t="s">
        <v>1239</v>
      </c>
      <c r="E690" s="463" t="s">
        <v>1287</v>
      </c>
      <c r="F690" s="490">
        <v>188</v>
      </c>
      <c r="G690" s="490">
        <v>188</v>
      </c>
      <c r="H690" s="470" t="s">
        <v>811</v>
      </c>
      <c r="I690" s="469"/>
      <c r="J690" s="454"/>
    </row>
    <row r="691" spans="1:10" ht="20.25" customHeight="1">
      <c r="A691" s="791"/>
      <c r="B691" s="775"/>
      <c r="C691" s="776" t="s">
        <v>854</v>
      </c>
      <c r="D691" s="776" t="s">
        <v>855</v>
      </c>
      <c r="E691" s="463" t="s">
        <v>1287</v>
      </c>
      <c r="F691" s="490">
        <v>385</v>
      </c>
      <c r="G691" s="490">
        <v>385</v>
      </c>
      <c r="H691" s="470" t="s">
        <v>810</v>
      </c>
      <c r="I691" s="792" t="s">
        <v>1288</v>
      </c>
      <c r="J691" s="454"/>
    </row>
    <row r="692" spans="1:10" ht="20.25" customHeight="1">
      <c r="A692" s="791"/>
      <c r="B692" s="775"/>
      <c r="C692" s="776"/>
      <c r="D692" s="776"/>
      <c r="E692" s="463" t="s">
        <v>1287</v>
      </c>
      <c r="F692" s="490">
        <v>650</v>
      </c>
      <c r="G692" s="490">
        <v>650</v>
      </c>
      <c r="H692" s="470" t="s">
        <v>811</v>
      </c>
      <c r="I692" s="792"/>
      <c r="J692" s="454"/>
    </row>
    <row r="693" spans="1:10" ht="20.25" customHeight="1">
      <c r="A693" s="791"/>
      <c r="B693" s="775"/>
      <c r="C693" s="457" t="s">
        <v>1289</v>
      </c>
      <c r="D693" s="457" t="s">
        <v>1201</v>
      </c>
      <c r="E693" s="463" t="s">
        <v>1287</v>
      </c>
      <c r="F693" s="490">
        <v>625</v>
      </c>
      <c r="G693" s="490">
        <v>625</v>
      </c>
      <c r="H693" s="470" t="s">
        <v>862</v>
      </c>
      <c r="I693" s="469"/>
      <c r="J693" s="454"/>
    </row>
    <row r="694" spans="1:10" ht="20.25" customHeight="1">
      <c r="A694" s="791"/>
      <c r="B694" s="775"/>
      <c r="C694" s="457" t="s">
        <v>1290</v>
      </c>
      <c r="D694" s="457" t="s">
        <v>1291</v>
      </c>
      <c r="E694" s="463" t="s">
        <v>1287</v>
      </c>
      <c r="F694" s="490">
        <v>95</v>
      </c>
      <c r="G694" s="490">
        <v>95</v>
      </c>
      <c r="H694" s="470" t="s">
        <v>862</v>
      </c>
      <c r="I694" s="469"/>
      <c r="J694" s="454"/>
    </row>
    <row r="695" spans="1:10" ht="20.25" customHeight="1">
      <c r="A695" s="791"/>
      <c r="B695" s="775"/>
      <c r="C695" s="457" t="s">
        <v>1292</v>
      </c>
      <c r="D695" s="457" t="s">
        <v>1293</v>
      </c>
      <c r="E695" s="463" t="s">
        <v>1287</v>
      </c>
      <c r="F695" s="490">
        <v>65</v>
      </c>
      <c r="G695" s="490">
        <v>65</v>
      </c>
      <c r="H695" s="470" t="s">
        <v>862</v>
      </c>
      <c r="I695" s="469"/>
      <c r="J695" s="454"/>
    </row>
    <row r="696" spans="1:10" ht="20.25" customHeight="1">
      <c r="A696" s="791"/>
      <c r="B696" s="775"/>
      <c r="C696" s="457" t="s">
        <v>1198</v>
      </c>
      <c r="D696" s="457" t="s">
        <v>1199</v>
      </c>
      <c r="E696" s="463" t="s">
        <v>1287</v>
      </c>
      <c r="F696" s="490">
        <v>65</v>
      </c>
      <c r="G696" s="490">
        <v>65</v>
      </c>
      <c r="H696" s="470" t="s">
        <v>862</v>
      </c>
      <c r="I696" s="469"/>
      <c r="J696" s="454"/>
    </row>
    <row r="697" spans="1:10" ht="20.25" customHeight="1">
      <c r="A697" s="791"/>
      <c r="B697" s="775"/>
      <c r="C697" s="457" t="s">
        <v>1294</v>
      </c>
      <c r="D697" s="457" t="s">
        <v>1295</v>
      </c>
      <c r="E697" s="463" t="s">
        <v>1287</v>
      </c>
      <c r="F697" s="490">
        <v>49</v>
      </c>
      <c r="G697" s="490">
        <v>49</v>
      </c>
      <c r="H697" s="470" t="s">
        <v>862</v>
      </c>
      <c r="I697" s="469"/>
      <c r="J697" s="454"/>
    </row>
    <row r="698" spans="1:10" ht="20.25" customHeight="1">
      <c r="A698" s="791"/>
      <c r="B698" s="775"/>
      <c r="C698" s="457" t="s">
        <v>1150</v>
      </c>
      <c r="D698" s="457" t="s">
        <v>1296</v>
      </c>
      <c r="E698" s="463" t="s">
        <v>1287</v>
      </c>
      <c r="F698" s="490"/>
      <c r="G698" s="490"/>
      <c r="H698" s="470"/>
      <c r="I698" s="469" t="s">
        <v>1015</v>
      </c>
      <c r="J698" s="454"/>
    </row>
    <row r="699" spans="1:10" ht="20.25" customHeight="1">
      <c r="A699" s="791"/>
      <c r="B699" s="775"/>
      <c r="C699" s="457" t="s">
        <v>1200</v>
      </c>
      <c r="D699" s="457" t="s">
        <v>1201</v>
      </c>
      <c r="E699" s="463" t="s">
        <v>868</v>
      </c>
      <c r="F699" s="490">
        <v>40</v>
      </c>
      <c r="G699" s="490">
        <v>40</v>
      </c>
      <c r="H699" s="470" t="s">
        <v>857</v>
      </c>
      <c r="I699" s="469"/>
      <c r="J699" s="454"/>
    </row>
    <row r="700" spans="1:10" ht="20.25" customHeight="1">
      <c r="A700" s="791"/>
      <c r="B700" s="775"/>
      <c r="C700" s="457" t="s">
        <v>930</v>
      </c>
      <c r="D700" s="458" t="s">
        <v>1052</v>
      </c>
      <c r="E700" s="463" t="s">
        <v>868</v>
      </c>
      <c r="F700" s="490">
        <v>8</v>
      </c>
      <c r="G700" s="490">
        <v>8</v>
      </c>
      <c r="H700" s="470" t="s">
        <v>857</v>
      </c>
      <c r="I700" s="469"/>
      <c r="J700" s="454"/>
    </row>
    <row r="701" spans="1:10" ht="20.25" customHeight="1">
      <c r="A701" s="791"/>
      <c r="B701" s="775"/>
      <c r="C701" s="380" t="s">
        <v>878</v>
      </c>
      <c r="D701" s="394" t="s">
        <v>879</v>
      </c>
      <c r="E701" s="466" t="s">
        <v>868</v>
      </c>
      <c r="F701" s="490">
        <v>5</v>
      </c>
      <c r="G701" s="490">
        <v>5</v>
      </c>
      <c r="H701" s="471" t="s">
        <v>857</v>
      </c>
      <c r="I701" s="470"/>
      <c r="J701" s="429"/>
    </row>
    <row r="702" spans="1:10" ht="20.25" customHeight="1">
      <c r="A702" s="791" t="s">
        <v>1194</v>
      </c>
      <c r="B702" s="775" t="s">
        <v>669</v>
      </c>
      <c r="C702" s="457" t="s">
        <v>913</v>
      </c>
      <c r="D702" s="457" t="s">
        <v>1239</v>
      </c>
      <c r="E702" s="463" t="s">
        <v>1287</v>
      </c>
      <c r="F702" s="490">
        <v>188</v>
      </c>
      <c r="G702" s="490">
        <v>188</v>
      </c>
      <c r="H702" s="470" t="s">
        <v>811</v>
      </c>
      <c r="I702" s="469"/>
      <c r="J702" s="454"/>
    </row>
    <row r="703" spans="1:10" ht="20.25" customHeight="1">
      <c r="A703" s="791"/>
      <c r="B703" s="775"/>
      <c r="C703" s="776" t="s">
        <v>854</v>
      </c>
      <c r="D703" s="776" t="s">
        <v>855</v>
      </c>
      <c r="E703" s="463" t="s">
        <v>1287</v>
      </c>
      <c r="F703" s="490">
        <v>385</v>
      </c>
      <c r="G703" s="490">
        <v>385</v>
      </c>
      <c r="H703" s="470" t="s">
        <v>810</v>
      </c>
      <c r="I703" s="792" t="s">
        <v>1288</v>
      </c>
      <c r="J703" s="454"/>
    </row>
    <row r="704" spans="1:10" ht="20.25" customHeight="1">
      <c r="A704" s="791"/>
      <c r="B704" s="775"/>
      <c r="C704" s="776"/>
      <c r="D704" s="776"/>
      <c r="E704" s="463" t="s">
        <v>1287</v>
      </c>
      <c r="F704" s="490">
        <v>650</v>
      </c>
      <c r="G704" s="490">
        <v>650</v>
      </c>
      <c r="H704" s="470" t="s">
        <v>811</v>
      </c>
      <c r="I704" s="792"/>
      <c r="J704" s="454"/>
    </row>
    <row r="705" spans="1:10" ht="20.25" customHeight="1">
      <c r="A705" s="791"/>
      <c r="B705" s="775"/>
      <c r="C705" s="457" t="s">
        <v>1289</v>
      </c>
      <c r="D705" s="457" t="s">
        <v>1201</v>
      </c>
      <c r="E705" s="463" t="s">
        <v>1287</v>
      </c>
      <c r="F705" s="490">
        <v>625</v>
      </c>
      <c r="G705" s="490">
        <v>625</v>
      </c>
      <c r="H705" s="470" t="s">
        <v>862</v>
      </c>
      <c r="I705" s="469"/>
      <c r="J705" s="454"/>
    </row>
    <row r="706" spans="1:10" ht="20.25" customHeight="1">
      <c r="A706" s="791"/>
      <c r="B706" s="775"/>
      <c r="C706" s="457" t="s">
        <v>1290</v>
      </c>
      <c r="D706" s="457" t="s">
        <v>1291</v>
      </c>
      <c r="E706" s="463" t="s">
        <v>1287</v>
      </c>
      <c r="F706" s="490">
        <v>95</v>
      </c>
      <c r="G706" s="490">
        <v>95</v>
      </c>
      <c r="H706" s="470" t="s">
        <v>862</v>
      </c>
      <c r="I706" s="469"/>
      <c r="J706" s="454"/>
    </row>
    <row r="707" spans="1:10" ht="20.25" customHeight="1">
      <c r="A707" s="791"/>
      <c r="B707" s="775"/>
      <c r="C707" s="457" t="s">
        <v>1292</v>
      </c>
      <c r="D707" s="457" t="s">
        <v>1293</v>
      </c>
      <c r="E707" s="463" t="s">
        <v>1287</v>
      </c>
      <c r="F707" s="490">
        <v>65</v>
      </c>
      <c r="G707" s="490">
        <v>65</v>
      </c>
      <c r="H707" s="470" t="s">
        <v>862</v>
      </c>
      <c r="I707" s="469"/>
      <c r="J707" s="454"/>
    </row>
    <row r="708" spans="1:10" ht="20.25" customHeight="1">
      <c r="A708" s="791"/>
      <c r="B708" s="775"/>
      <c r="C708" s="457" t="s">
        <v>1198</v>
      </c>
      <c r="D708" s="457" t="s">
        <v>1199</v>
      </c>
      <c r="E708" s="463" t="s">
        <v>1287</v>
      </c>
      <c r="F708" s="490">
        <v>65</v>
      </c>
      <c r="G708" s="490">
        <v>65</v>
      </c>
      <c r="H708" s="470" t="s">
        <v>862</v>
      </c>
      <c r="I708" s="469"/>
      <c r="J708" s="454"/>
    </row>
    <row r="709" spans="1:10" ht="20.25" customHeight="1">
      <c r="A709" s="791"/>
      <c r="B709" s="775"/>
      <c r="C709" s="457" t="s">
        <v>1294</v>
      </c>
      <c r="D709" s="457" t="s">
        <v>1295</v>
      </c>
      <c r="E709" s="463" t="s">
        <v>1287</v>
      </c>
      <c r="F709" s="490">
        <v>49</v>
      </c>
      <c r="G709" s="490">
        <v>49</v>
      </c>
      <c r="H709" s="470" t="s">
        <v>862</v>
      </c>
      <c r="I709" s="469"/>
      <c r="J709" s="454"/>
    </row>
    <row r="710" spans="1:10" ht="20.25" customHeight="1">
      <c r="A710" s="791"/>
      <c r="B710" s="775"/>
      <c r="C710" s="457" t="s">
        <v>1150</v>
      </c>
      <c r="D710" s="457" t="s">
        <v>1296</v>
      </c>
      <c r="E710" s="463" t="s">
        <v>1287</v>
      </c>
      <c r="F710" s="490"/>
      <c r="G710" s="490"/>
      <c r="H710" s="470"/>
      <c r="I710" s="469" t="s">
        <v>1015</v>
      </c>
      <c r="J710" s="454"/>
    </row>
    <row r="711" spans="1:10" ht="20.25" customHeight="1">
      <c r="A711" s="791"/>
      <c r="B711" s="775"/>
      <c r="C711" s="457" t="s">
        <v>1200</v>
      </c>
      <c r="D711" s="457" t="s">
        <v>1201</v>
      </c>
      <c r="E711" s="463" t="s">
        <v>868</v>
      </c>
      <c r="F711" s="490">
        <v>40</v>
      </c>
      <c r="G711" s="490">
        <v>40</v>
      </c>
      <c r="H711" s="470" t="s">
        <v>857</v>
      </c>
      <c r="I711" s="469"/>
      <c r="J711" s="454"/>
    </row>
    <row r="712" spans="1:10" ht="20.25" customHeight="1">
      <c r="A712" s="791"/>
      <c r="B712" s="775"/>
      <c r="C712" s="457" t="s">
        <v>930</v>
      </c>
      <c r="D712" s="458" t="s">
        <v>1052</v>
      </c>
      <c r="E712" s="463" t="s">
        <v>868</v>
      </c>
      <c r="F712" s="490">
        <v>8</v>
      </c>
      <c r="G712" s="490">
        <v>8</v>
      </c>
      <c r="H712" s="470" t="s">
        <v>857</v>
      </c>
      <c r="I712" s="469"/>
      <c r="J712" s="454"/>
    </row>
    <row r="713" spans="1:10" ht="20.25" customHeight="1">
      <c r="A713" s="791"/>
      <c r="B713" s="775"/>
      <c r="C713" s="380" t="s">
        <v>878</v>
      </c>
      <c r="D713" s="394" t="s">
        <v>879</v>
      </c>
      <c r="E713" s="466" t="s">
        <v>868</v>
      </c>
      <c r="F713" s="490">
        <v>5</v>
      </c>
      <c r="G713" s="490">
        <v>5</v>
      </c>
      <c r="H713" s="471" t="s">
        <v>857</v>
      </c>
      <c r="I713" s="470"/>
      <c r="J713" s="429"/>
    </row>
    <row r="714" spans="1:10" ht="20.25" customHeight="1">
      <c r="A714" s="791" t="s">
        <v>1194</v>
      </c>
      <c r="B714" s="775" t="s">
        <v>671</v>
      </c>
      <c r="C714" s="457" t="s">
        <v>1090</v>
      </c>
      <c r="D714" s="457" t="s">
        <v>861</v>
      </c>
      <c r="E714" s="463" t="s">
        <v>1297</v>
      </c>
      <c r="F714" s="490">
        <v>670</v>
      </c>
      <c r="G714" s="490">
        <v>670</v>
      </c>
      <c r="H714" s="470" t="s">
        <v>862</v>
      </c>
      <c r="I714" s="469"/>
      <c r="J714" s="454"/>
    </row>
    <row r="715" spans="1:10" ht="20.25" customHeight="1">
      <c r="A715" s="791"/>
      <c r="B715" s="775"/>
      <c r="C715" s="457" t="s">
        <v>913</v>
      </c>
      <c r="D715" s="457" t="s">
        <v>1239</v>
      </c>
      <c r="E715" s="463" t="s">
        <v>1297</v>
      </c>
      <c r="F715" s="490">
        <v>80</v>
      </c>
      <c r="G715" s="490">
        <v>80</v>
      </c>
      <c r="H715" s="470" t="s">
        <v>857</v>
      </c>
      <c r="I715" s="469"/>
      <c r="J715" s="454"/>
    </row>
    <row r="716" spans="1:10" ht="20.25" customHeight="1">
      <c r="A716" s="791"/>
      <c r="B716" s="775"/>
      <c r="C716" s="776" t="s">
        <v>854</v>
      </c>
      <c r="D716" s="776" t="s">
        <v>855</v>
      </c>
      <c r="E716" s="463" t="s">
        <v>1297</v>
      </c>
      <c r="F716" s="490">
        <v>375</v>
      </c>
      <c r="G716" s="490">
        <v>375</v>
      </c>
      <c r="H716" s="470" t="s">
        <v>810</v>
      </c>
      <c r="I716" s="785" t="s">
        <v>993</v>
      </c>
      <c r="J716" s="454"/>
    </row>
    <row r="717" spans="1:10" ht="20.25" customHeight="1">
      <c r="A717" s="791"/>
      <c r="B717" s="775"/>
      <c r="C717" s="776"/>
      <c r="D717" s="776"/>
      <c r="E717" s="463" t="s">
        <v>1297</v>
      </c>
      <c r="F717" s="490">
        <v>740</v>
      </c>
      <c r="G717" s="490">
        <v>740</v>
      </c>
      <c r="H717" s="470" t="s">
        <v>811</v>
      </c>
      <c r="I717" s="785"/>
      <c r="J717" s="454"/>
    </row>
    <row r="718" spans="1:10" ht="20.25" customHeight="1">
      <c r="A718" s="791"/>
      <c r="B718" s="775"/>
      <c r="C718" s="776"/>
      <c r="D718" s="776"/>
      <c r="E718" s="463" t="s">
        <v>1297</v>
      </c>
      <c r="F718" s="490">
        <v>740</v>
      </c>
      <c r="G718" s="490">
        <v>740</v>
      </c>
      <c r="H718" s="470" t="s">
        <v>862</v>
      </c>
      <c r="I718" s="785"/>
      <c r="J718" s="454"/>
    </row>
    <row r="719" spans="1:10" ht="20.25" customHeight="1">
      <c r="A719" s="791"/>
      <c r="B719" s="775"/>
      <c r="C719" s="457" t="s">
        <v>1198</v>
      </c>
      <c r="D719" s="457" t="s">
        <v>1199</v>
      </c>
      <c r="E719" s="463" t="s">
        <v>1297</v>
      </c>
      <c r="F719" s="490">
        <v>30</v>
      </c>
      <c r="G719" s="490">
        <v>30</v>
      </c>
      <c r="H719" s="470" t="s">
        <v>862</v>
      </c>
      <c r="I719" s="469"/>
      <c r="J719" s="454"/>
    </row>
    <row r="720" spans="1:10" ht="20.25" customHeight="1">
      <c r="A720" s="791"/>
      <c r="B720" s="775"/>
      <c r="C720" s="457" t="s">
        <v>1017</v>
      </c>
      <c r="D720" s="457" t="s">
        <v>981</v>
      </c>
      <c r="E720" s="463" t="s">
        <v>1297</v>
      </c>
      <c r="F720" s="490">
        <v>45</v>
      </c>
      <c r="G720" s="490">
        <v>45</v>
      </c>
      <c r="H720" s="470" t="s">
        <v>811</v>
      </c>
      <c r="I720" s="469" t="s">
        <v>1298</v>
      </c>
      <c r="J720" s="454"/>
    </row>
    <row r="721" spans="1:10" ht="20.25" customHeight="1">
      <c r="A721" s="791"/>
      <c r="B721" s="775"/>
      <c r="C721" s="457" t="s">
        <v>1299</v>
      </c>
      <c r="D721" s="457" t="s">
        <v>1293</v>
      </c>
      <c r="E721" s="463" t="s">
        <v>1297</v>
      </c>
      <c r="F721" s="490">
        <v>50</v>
      </c>
      <c r="G721" s="490">
        <v>50</v>
      </c>
      <c r="H721" s="470" t="s">
        <v>862</v>
      </c>
      <c r="I721" s="469"/>
      <c r="J721" s="454"/>
    </row>
    <row r="722" spans="1:10" ht="20.25" customHeight="1">
      <c r="A722" s="791"/>
      <c r="B722" s="775"/>
      <c r="C722" s="457" t="s">
        <v>1289</v>
      </c>
      <c r="D722" s="457" t="s">
        <v>1300</v>
      </c>
      <c r="E722" s="463" t="s">
        <v>1297</v>
      </c>
      <c r="F722" s="490">
        <v>10</v>
      </c>
      <c r="G722" s="490">
        <v>10</v>
      </c>
      <c r="H722" s="470" t="s">
        <v>857</v>
      </c>
      <c r="I722" s="469" t="s">
        <v>1273</v>
      </c>
      <c r="J722" s="454"/>
    </row>
    <row r="723" spans="1:10" ht="20.25" customHeight="1">
      <c r="A723" s="791"/>
      <c r="B723" s="775"/>
      <c r="C723" s="457" t="s">
        <v>1150</v>
      </c>
      <c r="D723" s="457" t="s">
        <v>1296</v>
      </c>
      <c r="E723" s="463" t="s">
        <v>1297</v>
      </c>
      <c r="F723" s="490"/>
      <c r="G723" s="490"/>
      <c r="H723" s="470"/>
      <c r="I723" s="469" t="s">
        <v>1015</v>
      </c>
      <c r="J723" s="454"/>
    </row>
    <row r="724" spans="1:10" ht="20.25" customHeight="1">
      <c r="A724" s="791"/>
      <c r="B724" s="775"/>
      <c r="C724" s="457" t="s">
        <v>1301</v>
      </c>
      <c r="D724" s="457" t="s">
        <v>1062</v>
      </c>
      <c r="E724" s="463" t="s">
        <v>868</v>
      </c>
      <c r="F724" s="490">
        <v>40</v>
      </c>
      <c r="G724" s="490">
        <v>40</v>
      </c>
      <c r="H724" s="470" t="s">
        <v>857</v>
      </c>
      <c r="I724" s="469"/>
      <c r="J724" s="454"/>
    </row>
    <row r="725" spans="1:10" ht="20.25" customHeight="1">
      <c r="A725" s="791"/>
      <c r="B725" s="775"/>
      <c r="C725" s="457" t="s">
        <v>1200</v>
      </c>
      <c r="D725" s="457" t="s">
        <v>1201</v>
      </c>
      <c r="E725" s="463" t="s">
        <v>868</v>
      </c>
      <c r="F725" s="490">
        <v>15</v>
      </c>
      <c r="G725" s="490">
        <v>15</v>
      </c>
      <c r="H725" s="470" t="s">
        <v>857</v>
      </c>
      <c r="I725" s="469"/>
      <c r="J725" s="454"/>
    </row>
    <row r="726" spans="1:10" ht="20.25" customHeight="1">
      <c r="A726" s="791"/>
      <c r="B726" s="775"/>
      <c r="C726" s="457" t="s">
        <v>930</v>
      </c>
      <c r="D726" s="458" t="s">
        <v>1052</v>
      </c>
      <c r="E726" s="463" t="s">
        <v>868</v>
      </c>
      <c r="F726" s="490">
        <v>8</v>
      </c>
      <c r="G726" s="490">
        <v>8</v>
      </c>
      <c r="H726" s="470" t="s">
        <v>857</v>
      </c>
      <c r="I726" s="469"/>
      <c r="J726" s="454"/>
    </row>
    <row r="727" spans="1:10" ht="20.25" customHeight="1">
      <c r="A727" s="791"/>
      <c r="B727" s="775"/>
      <c r="C727" s="380" t="s">
        <v>878</v>
      </c>
      <c r="D727" s="394" t="s">
        <v>879</v>
      </c>
      <c r="E727" s="466" t="s">
        <v>868</v>
      </c>
      <c r="F727" s="490">
        <v>5</v>
      </c>
      <c r="G727" s="490">
        <v>5</v>
      </c>
      <c r="H727" s="471" t="s">
        <v>857</v>
      </c>
      <c r="I727" s="470"/>
      <c r="J727" s="429"/>
    </row>
    <row r="728" spans="1:10" ht="20.25" customHeight="1">
      <c r="A728" s="791" t="s">
        <v>1194</v>
      </c>
      <c r="B728" s="775" t="s">
        <v>677</v>
      </c>
      <c r="C728" s="776" t="s">
        <v>1302</v>
      </c>
      <c r="D728" s="776" t="s">
        <v>855</v>
      </c>
      <c r="E728" s="463" t="s">
        <v>1195</v>
      </c>
      <c r="F728" s="490">
        <v>12.5</v>
      </c>
      <c r="G728" s="490">
        <v>12.5</v>
      </c>
      <c r="H728" s="470" t="s">
        <v>1303</v>
      </c>
      <c r="I728" s="792" t="s">
        <v>1930</v>
      </c>
      <c r="J728" s="454"/>
    </row>
    <row r="729" spans="1:10" ht="20.25" customHeight="1">
      <c r="A729" s="791"/>
      <c r="B729" s="775"/>
      <c r="C729" s="776"/>
      <c r="D729" s="776"/>
      <c r="E729" s="463" t="s">
        <v>1195</v>
      </c>
      <c r="F729" s="490">
        <v>125</v>
      </c>
      <c r="G729" s="490">
        <v>125</v>
      </c>
      <c r="H729" s="470" t="s">
        <v>1304</v>
      </c>
      <c r="I729" s="792"/>
      <c r="J729" s="454"/>
    </row>
    <row r="730" spans="1:10" ht="20.25" customHeight="1">
      <c r="A730" s="791"/>
      <c r="B730" s="775"/>
      <c r="C730" s="457" t="s">
        <v>1305</v>
      </c>
      <c r="D730" s="457" t="s">
        <v>1306</v>
      </c>
      <c r="E730" s="463" t="s">
        <v>1195</v>
      </c>
      <c r="F730" s="490">
        <v>25</v>
      </c>
      <c r="G730" s="490">
        <v>25</v>
      </c>
      <c r="H730" s="470" t="s">
        <v>857</v>
      </c>
      <c r="I730" s="469" t="s">
        <v>1307</v>
      </c>
      <c r="J730" s="454"/>
    </row>
    <row r="731" spans="1:10" ht="20.25" customHeight="1">
      <c r="A731" s="791"/>
      <c r="B731" s="775"/>
      <c r="C731" s="457" t="s">
        <v>1308</v>
      </c>
      <c r="D731" s="457" t="s">
        <v>1309</v>
      </c>
      <c r="E731" s="463" t="s">
        <v>1195</v>
      </c>
      <c r="F731" s="490">
        <v>24</v>
      </c>
      <c r="G731" s="490">
        <v>24</v>
      </c>
      <c r="H731" s="470" t="s">
        <v>1310</v>
      </c>
      <c r="I731" s="469"/>
      <c r="J731" s="454"/>
    </row>
    <row r="732" spans="1:10" ht="20.25" customHeight="1">
      <c r="A732" s="791"/>
      <c r="B732" s="775"/>
      <c r="C732" s="457" t="s">
        <v>1311</v>
      </c>
      <c r="D732" s="457" t="s">
        <v>864</v>
      </c>
      <c r="E732" s="463" t="s">
        <v>1195</v>
      </c>
      <c r="F732" s="490">
        <v>3.3</v>
      </c>
      <c r="G732" s="490">
        <v>3.3</v>
      </c>
      <c r="H732" s="470" t="s">
        <v>811</v>
      </c>
      <c r="I732" s="469" t="s">
        <v>1742</v>
      </c>
      <c r="J732" s="454"/>
    </row>
    <row r="733" spans="1:10" ht="20.25" customHeight="1">
      <c r="A733" s="791"/>
      <c r="B733" s="775"/>
      <c r="C733" s="457" t="s">
        <v>1312</v>
      </c>
      <c r="D733" s="457" t="s">
        <v>1313</v>
      </c>
      <c r="E733" s="463" t="s">
        <v>1195</v>
      </c>
      <c r="F733" s="490">
        <v>65</v>
      </c>
      <c r="G733" s="490">
        <v>65</v>
      </c>
      <c r="H733" s="470" t="s">
        <v>862</v>
      </c>
      <c r="I733" s="469"/>
      <c r="J733" s="454"/>
    </row>
    <row r="734" spans="1:10" ht="20.25" customHeight="1">
      <c r="A734" s="791"/>
      <c r="B734" s="775"/>
      <c r="C734" s="457" t="s">
        <v>1227</v>
      </c>
      <c r="D734" s="457" t="s">
        <v>872</v>
      </c>
      <c r="E734" s="463" t="s">
        <v>1195</v>
      </c>
      <c r="F734" s="490">
        <v>63</v>
      </c>
      <c r="G734" s="490">
        <v>63</v>
      </c>
      <c r="H734" s="470" t="s">
        <v>862</v>
      </c>
      <c r="I734" s="469"/>
      <c r="J734" s="454"/>
    </row>
    <row r="735" spans="1:10" ht="20.25" customHeight="1">
      <c r="A735" s="791"/>
      <c r="B735" s="775"/>
      <c r="C735" s="457" t="s">
        <v>991</v>
      </c>
      <c r="D735" s="457" t="s">
        <v>1199</v>
      </c>
      <c r="E735" s="463" t="s">
        <v>1195</v>
      </c>
      <c r="F735" s="490">
        <v>20</v>
      </c>
      <c r="G735" s="490">
        <v>20</v>
      </c>
      <c r="H735" s="470" t="s">
        <v>862</v>
      </c>
      <c r="I735" s="469"/>
      <c r="J735" s="454"/>
    </row>
    <row r="736" spans="1:10" ht="20.25" customHeight="1">
      <c r="A736" s="791"/>
      <c r="B736" s="775"/>
      <c r="C736" s="457" t="s">
        <v>1314</v>
      </c>
      <c r="D736" s="457" t="s">
        <v>1315</v>
      </c>
      <c r="E736" s="463" t="s">
        <v>1195</v>
      </c>
      <c r="F736" s="490">
        <v>10</v>
      </c>
      <c r="G736" s="490">
        <v>10</v>
      </c>
      <c r="H736" s="470" t="s">
        <v>862</v>
      </c>
      <c r="I736" s="469"/>
      <c r="J736" s="454"/>
    </row>
    <row r="737" spans="1:10" ht="20.25" customHeight="1">
      <c r="A737" s="791"/>
      <c r="B737" s="775"/>
      <c r="C737" s="457" t="s">
        <v>1200</v>
      </c>
      <c r="D737" s="380" t="s">
        <v>1230</v>
      </c>
      <c r="E737" s="463" t="s">
        <v>868</v>
      </c>
      <c r="F737" s="490">
        <v>40</v>
      </c>
      <c r="G737" s="490">
        <v>40</v>
      </c>
      <c r="H737" s="470" t="s">
        <v>857</v>
      </c>
      <c r="I737" s="469"/>
      <c r="J737" s="454"/>
    </row>
    <row r="738" spans="1:10" ht="20.25" customHeight="1">
      <c r="A738" s="791"/>
      <c r="B738" s="775"/>
      <c r="C738" s="457" t="s">
        <v>1316</v>
      </c>
      <c r="D738" s="457" t="s">
        <v>1026</v>
      </c>
      <c r="E738" s="463" t="s">
        <v>1195</v>
      </c>
      <c r="F738" s="490">
        <v>28</v>
      </c>
      <c r="G738" s="490">
        <v>28</v>
      </c>
      <c r="H738" s="470" t="s">
        <v>862</v>
      </c>
      <c r="I738" s="469"/>
      <c r="J738" s="454"/>
    </row>
    <row r="739" spans="1:10" ht="20.25" customHeight="1">
      <c r="A739" s="791"/>
      <c r="B739" s="775"/>
      <c r="C739" s="457" t="s">
        <v>1018</v>
      </c>
      <c r="D739" s="457" t="s">
        <v>939</v>
      </c>
      <c r="E739" s="466" t="s">
        <v>1195</v>
      </c>
      <c r="F739" s="490"/>
      <c r="G739" s="490"/>
      <c r="H739" s="471"/>
      <c r="I739" s="469" t="s">
        <v>1317</v>
      </c>
      <c r="J739" s="454"/>
    </row>
    <row r="740" spans="1:10" ht="20.25" customHeight="1">
      <c r="A740" s="791"/>
      <c r="B740" s="775"/>
      <c r="C740" s="457" t="s">
        <v>930</v>
      </c>
      <c r="D740" s="458" t="s">
        <v>1052</v>
      </c>
      <c r="E740" s="463" t="s">
        <v>868</v>
      </c>
      <c r="F740" s="490">
        <v>8</v>
      </c>
      <c r="G740" s="490">
        <v>8</v>
      </c>
      <c r="H740" s="470" t="s">
        <v>857</v>
      </c>
      <c r="I740" s="469"/>
      <c r="J740" s="454"/>
    </row>
    <row r="741" spans="1:10" ht="20.25" customHeight="1">
      <c r="A741" s="791"/>
      <c r="B741" s="775"/>
      <c r="C741" s="380" t="s">
        <v>878</v>
      </c>
      <c r="D741" s="394" t="s">
        <v>879</v>
      </c>
      <c r="E741" s="466" t="s">
        <v>868</v>
      </c>
      <c r="F741" s="490">
        <v>5</v>
      </c>
      <c r="G741" s="490">
        <v>5</v>
      </c>
      <c r="H741" s="471" t="s">
        <v>857</v>
      </c>
      <c r="I741" s="470"/>
      <c r="J741" s="429"/>
    </row>
    <row r="742" spans="1:10" ht="20.25" customHeight="1">
      <c r="A742" s="791" t="s">
        <v>1194</v>
      </c>
      <c r="B742" s="775" t="s">
        <v>675</v>
      </c>
      <c r="C742" s="776" t="s">
        <v>854</v>
      </c>
      <c r="D742" s="776" t="s">
        <v>855</v>
      </c>
      <c r="E742" s="463" t="s">
        <v>1318</v>
      </c>
      <c r="F742" s="490">
        <v>475</v>
      </c>
      <c r="G742" s="490">
        <v>475</v>
      </c>
      <c r="H742" s="470" t="s">
        <v>810</v>
      </c>
      <c r="I742" s="792" t="s">
        <v>1319</v>
      </c>
      <c r="J742" s="454"/>
    </row>
    <row r="743" spans="1:10" ht="20.25" customHeight="1">
      <c r="A743" s="791"/>
      <c r="B743" s="775"/>
      <c r="C743" s="776"/>
      <c r="D743" s="776"/>
      <c r="E743" s="463" t="s">
        <v>1318</v>
      </c>
      <c r="F743" s="490">
        <v>590</v>
      </c>
      <c r="G743" s="490">
        <v>590</v>
      </c>
      <c r="H743" s="470" t="s">
        <v>811</v>
      </c>
      <c r="I743" s="792"/>
      <c r="J743" s="454"/>
    </row>
    <row r="744" spans="1:10" ht="20.25" customHeight="1">
      <c r="A744" s="791"/>
      <c r="B744" s="775"/>
      <c r="C744" s="457" t="s">
        <v>1198</v>
      </c>
      <c r="D744" s="457" t="s">
        <v>1199</v>
      </c>
      <c r="E744" s="463" t="s">
        <v>1318</v>
      </c>
      <c r="F744" s="490">
        <v>120</v>
      </c>
      <c r="G744" s="490">
        <v>120</v>
      </c>
      <c r="H744" s="470" t="s">
        <v>862</v>
      </c>
      <c r="I744" s="469"/>
      <c r="J744" s="454"/>
    </row>
    <row r="745" spans="1:10" ht="20.25" customHeight="1">
      <c r="A745" s="791"/>
      <c r="B745" s="775"/>
      <c r="C745" s="457" t="s">
        <v>1320</v>
      </c>
      <c r="D745" s="457" t="s">
        <v>1321</v>
      </c>
      <c r="E745" s="463" t="s">
        <v>1318</v>
      </c>
      <c r="F745" s="490">
        <v>120</v>
      </c>
      <c r="G745" s="490">
        <v>120</v>
      </c>
      <c r="H745" s="470" t="s">
        <v>862</v>
      </c>
      <c r="I745" s="469"/>
      <c r="J745" s="454"/>
    </row>
    <row r="746" spans="1:10" ht="20.25" customHeight="1">
      <c r="A746" s="791"/>
      <c r="B746" s="775"/>
      <c r="C746" s="457" t="s">
        <v>1174</v>
      </c>
      <c r="D746" s="457" t="s">
        <v>1239</v>
      </c>
      <c r="E746" s="463" t="s">
        <v>1318</v>
      </c>
      <c r="F746" s="490">
        <v>206</v>
      </c>
      <c r="G746" s="490">
        <v>206</v>
      </c>
      <c r="H746" s="470" t="s">
        <v>811</v>
      </c>
      <c r="I746" s="469"/>
      <c r="J746" s="454"/>
    </row>
    <row r="747" spans="1:10" ht="20.25" customHeight="1">
      <c r="A747" s="791"/>
      <c r="B747" s="775"/>
      <c r="C747" s="457" t="s">
        <v>1017</v>
      </c>
      <c r="D747" s="457" t="s">
        <v>981</v>
      </c>
      <c r="E747" s="463" t="s">
        <v>1318</v>
      </c>
      <c r="F747" s="490">
        <v>75</v>
      </c>
      <c r="G747" s="490">
        <v>75</v>
      </c>
      <c r="H747" s="470" t="s">
        <v>811</v>
      </c>
      <c r="I747" s="469"/>
      <c r="J747" s="454"/>
    </row>
    <row r="748" spans="1:10" ht="20.25" customHeight="1">
      <c r="A748" s="791"/>
      <c r="B748" s="775"/>
      <c r="C748" s="457" t="s">
        <v>1150</v>
      </c>
      <c r="D748" s="457" t="s">
        <v>1296</v>
      </c>
      <c r="E748" s="463" t="s">
        <v>1318</v>
      </c>
      <c r="F748" s="490"/>
      <c r="G748" s="490"/>
      <c r="H748" s="470"/>
      <c r="I748" s="469" t="s">
        <v>1015</v>
      </c>
      <c r="J748" s="454"/>
    </row>
    <row r="749" spans="1:10" ht="20.25" customHeight="1">
      <c r="A749" s="791"/>
      <c r="B749" s="775"/>
      <c r="C749" s="457" t="s">
        <v>860</v>
      </c>
      <c r="D749" s="457" t="s">
        <v>861</v>
      </c>
      <c r="E749" s="463" t="s">
        <v>1318</v>
      </c>
      <c r="F749" s="490">
        <v>590</v>
      </c>
      <c r="G749" s="490">
        <v>590</v>
      </c>
      <c r="H749" s="470" t="s">
        <v>862</v>
      </c>
      <c r="I749" s="469"/>
      <c r="J749" s="454"/>
    </row>
    <row r="750" spans="1:10" ht="20.25" customHeight="1">
      <c r="A750" s="791"/>
      <c r="B750" s="775"/>
      <c r="C750" s="457" t="s">
        <v>1200</v>
      </c>
      <c r="D750" s="380" t="s">
        <v>1230</v>
      </c>
      <c r="E750" s="463" t="s">
        <v>868</v>
      </c>
      <c r="F750" s="490">
        <v>35</v>
      </c>
      <c r="G750" s="490">
        <v>35</v>
      </c>
      <c r="H750" s="470" t="s">
        <v>857</v>
      </c>
      <c r="I750" s="469"/>
      <c r="J750" s="454"/>
    </row>
    <row r="751" spans="1:10" ht="20.25" customHeight="1">
      <c r="A751" s="791"/>
      <c r="B751" s="775"/>
      <c r="C751" s="457" t="s">
        <v>1322</v>
      </c>
      <c r="D751" s="457" t="s">
        <v>1321</v>
      </c>
      <c r="E751" s="463" t="s">
        <v>868</v>
      </c>
      <c r="F751" s="490">
        <v>15</v>
      </c>
      <c r="G751" s="490">
        <v>15</v>
      </c>
      <c r="H751" s="470" t="s">
        <v>862</v>
      </c>
      <c r="I751" s="469"/>
      <c r="J751" s="454"/>
    </row>
    <row r="752" spans="1:10" ht="20.25" customHeight="1">
      <c r="A752" s="791"/>
      <c r="B752" s="775"/>
      <c r="C752" s="457" t="s">
        <v>930</v>
      </c>
      <c r="D752" s="458" t="s">
        <v>1052</v>
      </c>
      <c r="E752" s="463" t="s">
        <v>868</v>
      </c>
      <c r="F752" s="490">
        <v>8</v>
      </c>
      <c r="G752" s="490">
        <v>8</v>
      </c>
      <c r="H752" s="470" t="s">
        <v>857</v>
      </c>
      <c r="I752" s="469"/>
      <c r="J752" s="454"/>
    </row>
    <row r="753" spans="1:10" ht="20.25" customHeight="1">
      <c r="A753" s="791"/>
      <c r="B753" s="775"/>
      <c r="C753" s="380" t="s">
        <v>878</v>
      </c>
      <c r="D753" s="394" t="s">
        <v>879</v>
      </c>
      <c r="E753" s="466" t="s">
        <v>868</v>
      </c>
      <c r="F753" s="490">
        <v>5</v>
      </c>
      <c r="G753" s="490">
        <v>5</v>
      </c>
      <c r="H753" s="471" t="s">
        <v>857</v>
      </c>
      <c r="I753" s="470"/>
      <c r="J753" s="429"/>
    </row>
    <row r="754" spans="1:10" ht="20.25" customHeight="1">
      <c r="A754" s="809" t="s">
        <v>1323</v>
      </c>
      <c r="B754" s="775" t="s">
        <v>1324</v>
      </c>
      <c r="C754" s="776" t="s">
        <v>965</v>
      </c>
      <c r="D754" s="777" t="s">
        <v>966</v>
      </c>
      <c r="E754" s="463" t="s">
        <v>1195</v>
      </c>
      <c r="F754" s="490">
        <v>78</v>
      </c>
      <c r="G754" s="490">
        <v>78</v>
      </c>
      <c r="H754" s="470" t="s">
        <v>857</v>
      </c>
      <c r="I754" s="413" t="s">
        <v>2078</v>
      </c>
      <c r="J754" s="454"/>
    </row>
    <row r="755" spans="1:10" ht="20.25" customHeight="1">
      <c r="A755" s="809"/>
      <c r="B755" s="775"/>
      <c r="C755" s="776"/>
      <c r="D755" s="777"/>
      <c r="E755" s="463" t="s">
        <v>1195</v>
      </c>
      <c r="F755" s="490">
        <v>74</v>
      </c>
      <c r="G755" s="490">
        <v>74</v>
      </c>
      <c r="H755" s="470" t="s">
        <v>857</v>
      </c>
      <c r="I755" s="413" t="s">
        <v>2079</v>
      </c>
      <c r="J755" s="434"/>
    </row>
    <row r="756" spans="1:10" ht="20.25" customHeight="1">
      <c r="A756" s="809"/>
      <c r="B756" s="775"/>
      <c r="C756" s="457" t="s">
        <v>909</v>
      </c>
      <c r="D756" s="458" t="s">
        <v>899</v>
      </c>
      <c r="E756" s="463" t="s">
        <v>1195</v>
      </c>
      <c r="F756" s="490">
        <v>135</v>
      </c>
      <c r="G756" s="490">
        <v>135</v>
      </c>
      <c r="H756" s="470" t="s">
        <v>862</v>
      </c>
      <c r="I756" s="469"/>
      <c r="J756" s="454"/>
    </row>
    <row r="757" spans="1:10" ht="20.25" customHeight="1">
      <c r="A757" s="791" t="s">
        <v>1325</v>
      </c>
      <c r="B757" s="775" t="s">
        <v>447</v>
      </c>
      <c r="C757" s="776" t="s">
        <v>854</v>
      </c>
      <c r="D757" s="776" t="s">
        <v>855</v>
      </c>
      <c r="E757" s="463" t="s">
        <v>1195</v>
      </c>
      <c r="F757" s="490">
        <v>71</v>
      </c>
      <c r="G757" s="490">
        <v>71</v>
      </c>
      <c r="H757" s="470" t="s">
        <v>811</v>
      </c>
      <c r="I757" s="792" t="s">
        <v>1326</v>
      </c>
      <c r="J757" s="454"/>
    </row>
    <row r="758" spans="1:10" ht="20.25" customHeight="1">
      <c r="A758" s="791"/>
      <c r="B758" s="775"/>
      <c r="C758" s="776"/>
      <c r="D758" s="776"/>
      <c r="E758" s="463" t="s">
        <v>1195</v>
      </c>
      <c r="F758" s="490">
        <v>28</v>
      </c>
      <c r="G758" s="490">
        <v>28</v>
      </c>
      <c r="H758" s="470" t="s">
        <v>810</v>
      </c>
      <c r="I758" s="792"/>
      <c r="J758" s="454"/>
    </row>
    <row r="759" spans="1:10" ht="20.25" customHeight="1">
      <c r="A759" s="791"/>
      <c r="B759" s="775"/>
      <c r="C759" s="457" t="s">
        <v>860</v>
      </c>
      <c r="D759" s="457" t="s">
        <v>861</v>
      </c>
      <c r="E759" s="463" t="s">
        <v>1195</v>
      </c>
      <c r="F759" s="490">
        <v>89</v>
      </c>
      <c r="G759" s="490">
        <v>89</v>
      </c>
      <c r="H759" s="470" t="s">
        <v>862</v>
      </c>
      <c r="I759" s="469"/>
      <c r="J759" s="454"/>
    </row>
    <row r="760" spans="1:10" ht="20.25" customHeight="1">
      <c r="A760" s="791"/>
      <c r="B760" s="775"/>
      <c r="C760" s="457" t="s">
        <v>1327</v>
      </c>
      <c r="D760" s="457" t="s">
        <v>1328</v>
      </c>
      <c r="E760" s="463" t="s">
        <v>1195</v>
      </c>
      <c r="F760" s="490">
        <v>3.96</v>
      </c>
      <c r="G760" s="490">
        <v>3.96</v>
      </c>
      <c r="H760" s="470" t="s">
        <v>811</v>
      </c>
      <c r="I760" s="469" t="s">
        <v>1329</v>
      </c>
      <c r="J760" s="454"/>
    </row>
    <row r="761" spans="1:10" ht="20.25" customHeight="1">
      <c r="A761" s="791"/>
      <c r="B761" s="775"/>
      <c r="C761" s="457" t="s">
        <v>1316</v>
      </c>
      <c r="D761" s="457" t="s">
        <v>1026</v>
      </c>
      <c r="E761" s="463" t="s">
        <v>1195</v>
      </c>
      <c r="F761" s="490">
        <v>60</v>
      </c>
      <c r="G761" s="490">
        <v>60</v>
      </c>
      <c r="H761" s="470" t="s">
        <v>862</v>
      </c>
      <c r="I761" s="469"/>
      <c r="J761" s="454"/>
    </row>
    <row r="762" spans="1:10" ht="20.25" customHeight="1">
      <c r="A762" s="791"/>
      <c r="B762" s="775"/>
      <c r="C762" s="457" t="s">
        <v>1198</v>
      </c>
      <c r="D762" s="457" t="s">
        <v>1199</v>
      </c>
      <c r="E762" s="463" t="s">
        <v>1195</v>
      </c>
      <c r="F762" s="490">
        <v>5</v>
      </c>
      <c r="G762" s="490">
        <v>5</v>
      </c>
      <c r="H762" s="470" t="s">
        <v>862</v>
      </c>
      <c r="I762" s="469"/>
      <c r="J762" s="454"/>
    </row>
    <row r="763" spans="1:10" ht="20.25" customHeight="1">
      <c r="A763" s="791"/>
      <c r="B763" s="775"/>
      <c r="C763" s="457" t="s">
        <v>1330</v>
      </c>
      <c r="D763" s="457" t="s">
        <v>1331</v>
      </c>
      <c r="E763" s="463" t="s">
        <v>1195</v>
      </c>
      <c r="F763" s="490">
        <v>16</v>
      </c>
      <c r="G763" s="490">
        <v>16</v>
      </c>
      <c r="H763" s="470" t="s">
        <v>857</v>
      </c>
      <c r="I763" s="469" t="s">
        <v>1332</v>
      </c>
      <c r="J763" s="454"/>
    </row>
    <row r="764" spans="1:10" ht="20.25" customHeight="1">
      <c r="A764" s="791"/>
      <c r="B764" s="775"/>
      <c r="C764" s="457" t="s">
        <v>858</v>
      </c>
      <c r="D764" s="457" t="s">
        <v>859</v>
      </c>
      <c r="E764" s="463" t="s">
        <v>1195</v>
      </c>
      <c r="F764" s="490">
        <v>38</v>
      </c>
      <c r="G764" s="490">
        <v>38</v>
      </c>
      <c r="H764" s="470" t="s">
        <v>857</v>
      </c>
      <c r="I764" s="469" t="s">
        <v>1329</v>
      </c>
      <c r="J764" s="454"/>
    </row>
    <row r="765" spans="1:10" ht="20.25" customHeight="1">
      <c r="A765" s="791"/>
      <c r="B765" s="775"/>
      <c r="C765" s="457" t="s">
        <v>1038</v>
      </c>
      <c r="D765" s="457" t="s">
        <v>1028</v>
      </c>
      <c r="E765" s="463" t="s">
        <v>1195</v>
      </c>
      <c r="F765" s="490">
        <v>65</v>
      </c>
      <c r="G765" s="490">
        <v>65</v>
      </c>
      <c r="H765" s="470" t="s">
        <v>862</v>
      </c>
      <c r="I765" s="469"/>
      <c r="J765" s="454"/>
    </row>
    <row r="766" spans="1:10" ht="20.25" customHeight="1">
      <c r="A766" s="791"/>
      <c r="B766" s="775"/>
      <c r="C766" s="457" t="s">
        <v>1333</v>
      </c>
      <c r="D766" s="458" t="s">
        <v>1277</v>
      </c>
      <c r="E766" s="463" t="s">
        <v>1195</v>
      </c>
      <c r="F766" s="490">
        <v>27</v>
      </c>
      <c r="G766" s="490">
        <v>27</v>
      </c>
      <c r="H766" s="470" t="s">
        <v>862</v>
      </c>
      <c r="I766" s="469"/>
      <c r="J766" s="454"/>
    </row>
    <row r="767" spans="1:10" ht="20.25" customHeight="1">
      <c r="A767" s="791"/>
      <c r="B767" s="775"/>
      <c r="C767" s="457" t="s">
        <v>1334</v>
      </c>
      <c r="D767" s="458" t="s">
        <v>1335</v>
      </c>
      <c r="E767" s="463" t="s">
        <v>1195</v>
      </c>
      <c r="F767" s="490">
        <v>61</v>
      </c>
      <c r="G767" s="490">
        <v>61</v>
      </c>
      <c r="H767" s="470" t="s">
        <v>857</v>
      </c>
      <c r="I767" s="469" t="s">
        <v>1329</v>
      </c>
      <c r="J767" s="454"/>
    </row>
    <row r="768" spans="1:10" ht="20.25" customHeight="1">
      <c r="A768" s="791"/>
      <c r="B768" s="775"/>
      <c r="C768" s="457" t="s">
        <v>1336</v>
      </c>
      <c r="D768" s="457" t="s">
        <v>1337</v>
      </c>
      <c r="E768" s="463" t="s">
        <v>1195</v>
      </c>
      <c r="F768" s="490">
        <v>19</v>
      </c>
      <c r="G768" s="490">
        <v>19</v>
      </c>
      <c r="H768" s="470" t="s">
        <v>857</v>
      </c>
      <c r="I768" s="469" t="s">
        <v>1329</v>
      </c>
      <c r="J768" s="454"/>
    </row>
    <row r="769" spans="1:10" ht="20.25" customHeight="1">
      <c r="A769" s="791"/>
      <c r="B769" s="775"/>
      <c r="C769" s="457" t="s">
        <v>1338</v>
      </c>
      <c r="D769" s="457" t="s">
        <v>1339</v>
      </c>
      <c r="E769" s="463" t="s">
        <v>1195</v>
      </c>
      <c r="F769" s="490">
        <v>70</v>
      </c>
      <c r="G769" s="490">
        <v>70</v>
      </c>
      <c r="H769" s="470" t="s">
        <v>862</v>
      </c>
      <c r="I769" s="469"/>
      <c r="J769" s="454"/>
    </row>
    <row r="770" spans="1:10" ht="20.25" customHeight="1">
      <c r="A770" s="791"/>
      <c r="B770" s="775"/>
      <c r="C770" s="457" t="s">
        <v>1150</v>
      </c>
      <c r="D770" s="457" t="s">
        <v>1151</v>
      </c>
      <c r="E770" s="463" t="s">
        <v>1195</v>
      </c>
      <c r="F770" s="490"/>
      <c r="G770" s="490"/>
      <c r="H770" s="471"/>
      <c r="I770" s="469" t="s">
        <v>1015</v>
      </c>
      <c r="J770" s="454"/>
    </row>
    <row r="771" spans="1:10" ht="20.25" customHeight="1">
      <c r="A771" s="791"/>
      <c r="B771" s="775"/>
      <c r="C771" s="457" t="s">
        <v>1106</v>
      </c>
      <c r="D771" s="458" t="s">
        <v>1107</v>
      </c>
      <c r="E771" s="463" t="s">
        <v>1195</v>
      </c>
      <c r="F771" s="490"/>
      <c r="G771" s="490"/>
      <c r="H771" s="471"/>
      <c r="I771" s="469" t="s">
        <v>1340</v>
      </c>
      <c r="J771" s="454"/>
    </row>
    <row r="772" spans="1:10" ht="20.25" customHeight="1">
      <c r="A772" s="791"/>
      <c r="B772" s="775"/>
      <c r="C772" s="457" t="s">
        <v>1018</v>
      </c>
      <c r="D772" s="457" t="s">
        <v>1341</v>
      </c>
      <c r="E772" s="466" t="s">
        <v>1195</v>
      </c>
      <c r="F772" s="490"/>
      <c r="G772" s="490"/>
      <c r="H772" s="471"/>
      <c r="I772" s="403" t="s">
        <v>1317</v>
      </c>
      <c r="J772" s="430"/>
    </row>
    <row r="773" spans="1:10" ht="20.25" customHeight="1">
      <c r="A773" s="791"/>
      <c r="B773" s="775"/>
      <c r="C773" s="457" t="s">
        <v>930</v>
      </c>
      <c r="D773" s="458" t="s">
        <v>1052</v>
      </c>
      <c r="E773" s="463" t="s">
        <v>868</v>
      </c>
      <c r="F773" s="490">
        <v>8</v>
      </c>
      <c r="G773" s="490">
        <v>8</v>
      </c>
      <c r="H773" s="470" t="s">
        <v>857</v>
      </c>
      <c r="I773" s="403"/>
      <c r="J773" s="430"/>
    </row>
    <row r="774" spans="1:10" ht="20.25" customHeight="1">
      <c r="A774" s="791"/>
      <c r="B774" s="775"/>
      <c r="C774" s="380" t="s">
        <v>878</v>
      </c>
      <c r="D774" s="394" t="s">
        <v>879</v>
      </c>
      <c r="E774" s="466" t="s">
        <v>868</v>
      </c>
      <c r="F774" s="490">
        <v>5</v>
      </c>
      <c r="G774" s="490">
        <v>5</v>
      </c>
      <c r="H774" s="471" t="s">
        <v>857</v>
      </c>
      <c r="I774" s="403"/>
      <c r="J774" s="430"/>
    </row>
    <row r="775" spans="1:10" ht="20.25" customHeight="1">
      <c r="A775" s="791"/>
      <c r="B775" s="775"/>
      <c r="C775" s="799" t="s">
        <v>2071</v>
      </c>
      <c r="D775" s="801" t="s">
        <v>2070</v>
      </c>
      <c r="E775" s="494" t="s">
        <v>2064</v>
      </c>
      <c r="F775" s="490">
        <v>8.5</v>
      </c>
      <c r="G775" s="490">
        <v>8.5</v>
      </c>
      <c r="H775" s="495" t="s">
        <v>2065</v>
      </c>
      <c r="I775" s="403" t="s">
        <v>2066</v>
      </c>
      <c r="J775" s="430"/>
    </row>
    <row r="776" spans="1:10" ht="20.25" customHeight="1">
      <c r="A776" s="791"/>
      <c r="B776" s="775"/>
      <c r="C776" s="800"/>
      <c r="D776" s="802"/>
      <c r="E776" s="494" t="s">
        <v>2067</v>
      </c>
      <c r="F776" s="490">
        <v>3</v>
      </c>
      <c r="G776" s="490">
        <v>3</v>
      </c>
      <c r="H776" s="495" t="s">
        <v>2068</v>
      </c>
      <c r="I776" s="403" t="s">
        <v>2069</v>
      </c>
      <c r="J776" s="430"/>
    </row>
    <row r="777" spans="1:10" ht="20.25" customHeight="1">
      <c r="A777" s="791" t="s">
        <v>1325</v>
      </c>
      <c r="B777" s="775" t="s">
        <v>443</v>
      </c>
      <c r="C777" s="776" t="s">
        <v>854</v>
      </c>
      <c r="D777" s="776" t="s">
        <v>855</v>
      </c>
      <c r="E777" s="472" t="s">
        <v>1195</v>
      </c>
      <c r="F777" s="490">
        <v>71</v>
      </c>
      <c r="G777" s="490">
        <v>71</v>
      </c>
      <c r="H777" s="476" t="s">
        <v>811</v>
      </c>
      <c r="I777" s="792" t="s">
        <v>1326</v>
      </c>
      <c r="J777" s="454"/>
    </row>
    <row r="778" spans="1:10" ht="20.25" customHeight="1">
      <c r="A778" s="791"/>
      <c r="B778" s="775"/>
      <c r="C778" s="776"/>
      <c r="D778" s="776"/>
      <c r="E778" s="472" t="s">
        <v>1195</v>
      </c>
      <c r="F778" s="490">
        <v>28</v>
      </c>
      <c r="G778" s="490">
        <v>28</v>
      </c>
      <c r="H778" s="476" t="s">
        <v>810</v>
      </c>
      <c r="I778" s="792"/>
      <c r="J778" s="454"/>
    </row>
    <row r="779" spans="1:10" ht="20.25" customHeight="1">
      <c r="A779" s="791"/>
      <c r="B779" s="775"/>
      <c r="C779" s="475" t="s">
        <v>860</v>
      </c>
      <c r="D779" s="475" t="s">
        <v>861</v>
      </c>
      <c r="E779" s="472" t="s">
        <v>1195</v>
      </c>
      <c r="F779" s="490">
        <v>89</v>
      </c>
      <c r="G779" s="490">
        <v>89</v>
      </c>
      <c r="H779" s="476" t="s">
        <v>862</v>
      </c>
      <c r="I779" s="469"/>
      <c r="J779" s="454"/>
    </row>
    <row r="780" spans="1:10" ht="20.25" customHeight="1">
      <c r="A780" s="791"/>
      <c r="B780" s="775"/>
      <c r="C780" s="475" t="s">
        <v>1327</v>
      </c>
      <c r="D780" s="475" t="s">
        <v>1328</v>
      </c>
      <c r="E780" s="472" t="s">
        <v>1195</v>
      </c>
      <c r="F780" s="490">
        <v>3.96</v>
      </c>
      <c r="G780" s="490">
        <v>3.96</v>
      </c>
      <c r="H780" s="476" t="s">
        <v>811</v>
      </c>
      <c r="I780" s="469" t="s">
        <v>1329</v>
      </c>
      <c r="J780" s="454"/>
    </row>
    <row r="781" spans="1:10" ht="20.25" customHeight="1">
      <c r="A781" s="791"/>
      <c r="B781" s="775"/>
      <c r="C781" s="475" t="s">
        <v>1316</v>
      </c>
      <c r="D781" s="475" t="s">
        <v>1026</v>
      </c>
      <c r="E781" s="472" t="s">
        <v>1195</v>
      </c>
      <c r="F781" s="490">
        <v>60</v>
      </c>
      <c r="G781" s="490">
        <v>60</v>
      </c>
      <c r="H781" s="476" t="s">
        <v>862</v>
      </c>
      <c r="I781" s="469"/>
      <c r="J781" s="454"/>
    </row>
    <row r="782" spans="1:10" ht="20.25" customHeight="1">
      <c r="A782" s="791"/>
      <c r="B782" s="775"/>
      <c r="C782" s="475" t="s">
        <v>1198</v>
      </c>
      <c r="D782" s="475" t="s">
        <v>1199</v>
      </c>
      <c r="E782" s="472" t="s">
        <v>1195</v>
      </c>
      <c r="F782" s="490">
        <v>5</v>
      </c>
      <c r="G782" s="490">
        <v>5</v>
      </c>
      <c r="H782" s="476" t="s">
        <v>862</v>
      </c>
      <c r="I782" s="469"/>
      <c r="J782" s="454"/>
    </row>
    <row r="783" spans="1:10" ht="20.25" customHeight="1">
      <c r="A783" s="791"/>
      <c r="B783" s="775"/>
      <c r="C783" s="475" t="s">
        <v>1330</v>
      </c>
      <c r="D783" s="475" t="s">
        <v>1331</v>
      </c>
      <c r="E783" s="472" t="s">
        <v>1195</v>
      </c>
      <c r="F783" s="490">
        <v>16</v>
      </c>
      <c r="G783" s="490">
        <v>16</v>
      </c>
      <c r="H783" s="476" t="s">
        <v>857</v>
      </c>
      <c r="I783" s="469" t="s">
        <v>1332</v>
      </c>
      <c r="J783" s="454"/>
    </row>
    <row r="784" spans="1:10" ht="20.25" customHeight="1">
      <c r="A784" s="791"/>
      <c r="B784" s="775"/>
      <c r="C784" s="475" t="s">
        <v>858</v>
      </c>
      <c r="D784" s="475" t="s">
        <v>859</v>
      </c>
      <c r="E784" s="472" t="s">
        <v>1195</v>
      </c>
      <c r="F784" s="490">
        <v>38</v>
      </c>
      <c r="G784" s="490">
        <v>38</v>
      </c>
      <c r="H784" s="476" t="s">
        <v>857</v>
      </c>
      <c r="I784" s="469" t="s">
        <v>1329</v>
      </c>
      <c r="J784" s="454"/>
    </row>
    <row r="785" spans="1:10" ht="20.25" customHeight="1">
      <c r="A785" s="791"/>
      <c r="B785" s="775"/>
      <c r="C785" s="475" t="s">
        <v>1038</v>
      </c>
      <c r="D785" s="475" t="s">
        <v>1028</v>
      </c>
      <c r="E785" s="472" t="s">
        <v>1195</v>
      </c>
      <c r="F785" s="490">
        <v>65</v>
      </c>
      <c r="G785" s="490">
        <v>65</v>
      </c>
      <c r="H785" s="476" t="s">
        <v>862</v>
      </c>
      <c r="I785" s="469"/>
      <c r="J785" s="454"/>
    </row>
    <row r="786" spans="1:10" ht="20.25" customHeight="1">
      <c r="A786" s="791"/>
      <c r="B786" s="775"/>
      <c r="C786" s="475" t="s">
        <v>1333</v>
      </c>
      <c r="D786" s="477" t="s">
        <v>1277</v>
      </c>
      <c r="E786" s="472" t="s">
        <v>1195</v>
      </c>
      <c r="F786" s="490">
        <v>27</v>
      </c>
      <c r="G786" s="490">
        <v>27</v>
      </c>
      <c r="H786" s="476" t="s">
        <v>862</v>
      </c>
      <c r="I786" s="469"/>
      <c r="J786" s="454"/>
    </row>
    <row r="787" spans="1:10" ht="20.25" customHeight="1">
      <c r="A787" s="791"/>
      <c r="B787" s="775"/>
      <c r="C787" s="475" t="s">
        <v>1334</v>
      </c>
      <c r="D787" s="477" t="s">
        <v>1335</v>
      </c>
      <c r="E787" s="472" t="s">
        <v>1195</v>
      </c>
      <c r="F787" s="490">
        <v>61</v>
      </c>
      <c r="G787" s="490">
        <v>61</v>
      </c>
      <c r="H787" s="476" t="s">
        <v>857</v>
      </c>
      <c r="I787" s="469" t="s">
        <v>1329</v>
      </c>
      <c r="J787" s="454"/>
    </row>
    <row r="788" spans="1:10" ht="20.25" customHeight="1">
      <c r="A788" s="791"/>
      <c r="B788" s="775"/>
      <c r="C788" s="475" t="s">
        <v>1336</v>
      </c>
      <c r="D788" s="475" t="s">
        <v>1337</v>
      </c>
      <c r="E788" s="472" t="s">
        <v>1195</v>
      </c>
      <c r="F788" s="490">
        <v>19</v>
      </c>
      <c r="G788" s="490">
        <v>19</v>
      </c>
      <c r="H788" s="476" t="s">
        <v>857</v>
      </c>
      <c r="I788" s="469" t="s">
        <v>1329</v>
      </c>
      <c r="J788" s="454"/>
    </row>
    <row r="789" spans="1:10" ht="20.25" customHeight="1">
      <c r="A789" s="791"/>
      <c r="B789" s="775"/>
      <c r="C789" s="475" t="s">
        <v>1338</v>
      </c>
      <c r="D789" s="475" t="s">
        <v>1339</v>
      </c>
      <c r="E789" s="472" t="s">
        <v>1195</v>
      </c>
      <c r="F789" s="490">
        <v>70</v>
      </c>
      <c r="G789" s="490">
        <v>70</v>
      </c>
      <c r="H789" s="476" t="s">
        <v>862</v>
      </c>
      <c r="I789" s="469"/>
      <c r="J789" s="454"/>
    </row>
    <row r="790" spans="1:10" ht="20.25" customHeight="1">
      <c r="A790" s="791"/>
      <c r="B790" s="775"/>
      <c r="C790" s="475" t="s">
        <v>1150</v>
      </c>
      <c r="D790" s="475" t="s">
        <v>1151</v>
      </c>
      <c r="E790" s="472" t="s">
        <v>1195</v>
      </c>
      <c r="F790" s="490"/>
      <c r="G790" s="490"/>
      <c r="H790" s="474"/>
      <c r="I790" s="469" t="s">
        <v>1015</v>
      </c>
      <c r="J790" s="454"/>
    </row>
    <row r="791" spans="1:10" ht="20.25" customHeight="1">
      <c r="A791" s="791"/>
      <c r="B791" s="775"/>
      <c r="C791" s="475" t="s">
        <v>1106</v>
      </c>
      <c r="D791" s="477" t="s">
        <v>1107</v>
      </c>
      <c r="E791" s="472" t="s">
        <v>1195</v>
      </c>
      <c r="F791" s="490"/>
      <c r="G791" s="490"/>
      <c r="H791" s="474"/>
      <c r="I791" s="469" t="s">
        <v>1340</v>
      </c>
      <c r="J791" s="454"/>
    </row>
    <row r="792" spans="1:10" ht="20.25" customHeight="1">
      <c r="A792" s="791"/>
      <c r="B792" s="775"/>
      <c r="C792" s="475" t="s">
        <v>1018</v>
      </c>
      <c r="D792" s="475" t="s">
        <v>1341</v>
      </c>
      <c r="E792" s="473" t="s">
        <v>1195</v>
      </c>
      <c r="F792" s="490"/>
      <c r="G792" s="490"/>
      <c r="H792" s="474"/>
      <c r="I792" s="403" t="s">
        <v>1317</v>
      </c>
      <c r="J792" s="430"/>
    </row>
    <row r="793" spans="1:10" ht="20.25" customHeight="1">
      <c r="A793" s="791"/>
      <c r="B793" s="775"/>
      <c r="C793" s="475" t="s">
        <v>930</v>
      </c>
      <c r="D793" s="477" t="s">
        <v>1052</v>
      </c>
      <c r="E793" s="472" t="s">
        <v>868</v>
      </c>
      <c r="F793" s="490">
        <v>8</v>
      </c>
      <c r="G793" s="490">
        <v>8</v>
      </c>
      <c r="H793" s="476" t="s">
        <v>857</v>
      </c>
      <c r="I793" s="403"/>
      <c r="J793" s="430"/>
    </row>
    <row r="794" spans="1:10" ht="20.25" customHeight="1">
      <c r="A794" s="791"/>
      <c r="B794" s="775"/>
      <c r="C794" s="380" t="s">
        <v>878</v>
      </c>
      <c r="D794" s="394" t="s">
        <v>879</v>
      </c>
      <c r="E794" s="473" t="s">
        <v>868</v>
      </c>
      <c r="F794" s="490">
        <v>5</v>
      </c>
      <c r="G794" s="490">
        <v>5</v>
      </c>
      <c r="H794" s="474" t="s">
        <v>857</v>
      </c>
      <c r="I794" s="403"/>
      <c r="J794" s="430"/>
    </row>
    <row r="795" spans="1:10" ht="20.25" customHeight="1">
      <c r="A795" s="791"/>
      <c r="B795" s="775"/>
      <c r="C795" s="799" t="s">
        <v>2071</v>
      </c>
      <c r="D795" s="801" t="s">
        <v>2070</v>
      </c>
      <c r="E795" s="494" t="s">
        <v>2064</v>
      </c>
      <c r="F795" s="490">
        <v>8.5</v>
      </c>
      <c r="G795" s="490">
        <v>8.5</v>
      </c>
      <c r="H795" s="495" t="s">
        <v>2065</v>
      </c>
      <c r="I795" s="403" t="s">
        <v>2066</v>
      </c>
      <c r="J795" s="430"/>
    </row>
    <row r="796" spans="1:10" ht="20.25" customHeight="1">
      <c r="A796" s="791"/>
      <c r="B796" s="775"/>
      <c r="C796" s="800"/>
      <c r="D796" s="802"/>
      <c r="E796" s="494" t="s">
        <v>2067</v>
      </c>
      <c r="F796" s="490">
        <v>3</v>
      </c>
      <c r="G796" s="490">
        <v>3</v>
      </c>
      <c r="H796" s="495" t="s">
        <v>2068</v>
      </c>
      <c r="I796" s="403" t="s">
        <v>2069</v>
      </c>
      <c r="J796" s="429"/>
    </row>
    <row r="797" spans="1:10" ht="20.25" customHeight="1">
      <c r="A797" s="791" t="s">
        <v>1323</v>
      </c>
      <c r="B797" s="775" t="s">
        <v>467</v>
      </c>
      <c r="C797" s="457" t="s">
        <v>1342</v>
      </c>
      <c r="D797" s="457" t="s">
        <v>1343</v>
      </c>
      <c r="E797" s="463" t="s">
        <v>1195</v>
      </c>
      <c r="F797" s="490">
        <v>50</v>
      </c>
      <c r="G797" s="490">
        <v>50</v>
      </c>
      <c r="H797" s="470" t="s">
        <v>862</v>
      </c>
      <c r="I797" s="469"/>
      <c r="J797" s="454"/>
    </row>
    <row r="798" spans="1:10" ht="20.25" customHeight="1">
      <c r="A798" s="791"/>
      <c r="B798" s="775"/>
      <c r="C798" s="457" t="s">
        <v>1344</v>
      </c>
      <c r="D798" s="457" t="s">
        <v>966</v>
      </c>
      <c r="E798" s="463" t="s">
        <v>1195</v>
      </c>
      <c r="F798" s="490">
        <v>165</v>
      </c>
      <c r="G798" s="490">
        <v>155</v>
      </c>
      <c r="H798" s="470" t="s">
        <v>811</v>
      </c>
      <c r="I798" s="455" t="s">
        <v>1345</v>
      </c>
      <c r="J798" s="435"/>
    </row>
    <row r="799" spans="1:10" ht="20.25" customHeight="1">
      <c r="A799" s="791"/>
      <c r="B799" s="775"/>
      <c r="C799" s="457" t="s">
        <v>854</v>
      </c>
      <c r="D799" s="457" t="s">
        <v>855</v>
      </c>
      <c r="E799" s="463" t="s">
        <v>1195</v>
      </c>
      <c r="F799" s="490">
        <v>25</v>
      </c>
      <c r="G799" s="490">
        <v>25</v>
      </c>
      <c r="H799" s="470" t="s">
        <v>857</v>
      </c>
      <c r="I799" s="469" t="s">
        <v>1346</v>
      </c>
      <c r="J799" s="454"/>
    </row>
    <row r="800" spans="1:10" ht="20.25" customHeight="1">
      <c r="A800" s="791"/>
      <c r="B800" s="775"/>
      <c r="C800" s="457" t="s">
        <v>1347</v>
      </c>
      <c r="D800" s="457" t="s">
        <v>1348</v>
      </c>
      <c r="E800" s="463" t="s">
        <v>1195</v>
      </c>
      <c r="F800" s="490">
        <v>55</v>
      </c>
      <c r="G800" s="490">
        <v>50</v>
      </c>
      <c r="H800" s="470" t="s">
        <v>811</v>
      </c>
      <c r="I800" s="455" t="s">
        <v>1345</v>
      </c>
      <c r="J800" s="435"/>
    </row>
    <row r="801" spans="1:10" ht="20.25" customHeight="1">
      <c r="A801" s="791"/>
      <c r="B801" s="775"/>
      <c r="C801" s="457" t="s">
        <v>1349</v>
      </c>
      <c r="D801" s="457" t="s">
        <v>899</v>
      </c>
      <c r="E801" s="463" t="s">
        <v>1195</v>
      </c>
      <c r="F801" s="490">
        <v>95</v>
      </c>
      <c r="G801" s="490">
        <v>90</v>
      </c>
      <c r="H801" s="470" t="s">
        <v>862</v>
      </c>
      <c r="I801" s="469"/>
      <c r="J801" s="454"/>
    </row>
    <row r="802" spans="1:10" ht="20.25" customHeight="1">
      <c r="A802" s="791"/>
      <c r="B802" s="775"/>
      <c r="C802" s="457" t="s">
        <v>1350</v>
      </c>
      <c r="D802" s="457" t="s">
        <v>1351</v>
      </c>
      <c r="E802" s="463" t="s">
        <v>1195</v>
      </c>
      <c r="F802" s="490">
        <v>55</v>
      </c>
      <c r="G802" s="490">
        <v>35</v>
      </c>
      <c r="H802" s="470" t="s">
        <v>862</v>
      </c>
      <c r="I802" s="469"/>
      <c r="J802" s="454"/>
    </row>
    <row r="803" spans="1:10" ht="20.25" customHeight="1">
      <c r="A803" s="791"/>
      <c r="B803" s="775"/>
      <c r="C803" s="457" t="s">
        <v>1352</v>
      </c>
      <c r="D803" s="457" t="s">
        <v>990</v>
      </c>
      <c r="E803" s="463" t="s">
        <v>1195</v>
      </c>
      <c r="F803" s="490">
        <v>85</v>
      </c>
      <c r="G803" s="490">
        <v>85</v>
      </c>
      <c r="H803" s="470" t="s">
        <v>862</v>
      </c>
      <c r="I803" s="469"/>
      <c r="J803" s="454"/>
    </row>
    <row r="804" spans="1:10" ht="20.25" customHeight="1">
      <c r="A804" s="791"/>
      <c r="B804" s="775"/>
      <c r="C804" s="457" t="s">
        <v>1353</v>
      </c>
      <c r="D804" s="457" t="s">
        <v>1354</v>
      </c>
      <c r="E804" s="463" t="s">
        <v>868</v>
      </c>
      <c r="F804" s="490">
        <v>20</v>
      </c>
      <c r="G804" s="490">
        <v>20</v>
      </c>
      <c r="H804" s="470" t="s">
        <v>857</v>
      </c>
      <c r="I804" s="469"/>
      <c r="J804" s="454"/>
    </row>
    <row r="805" spans="1:10" ht="20.25" customHeight="1">
      <c r="A805" s="791"/>
      <c r="B805" s="775"/>
      <c r="C805" s="457" t="s">
        <v>1150</v>
      </c>
      <c r="D805" s="457" t="s">
        <v>1151</v>
      </c>
      <c r="E805" s="466" t="s">
        <v>1195</v>
      </c>
      <c r="F805" s="490"/>
      <c r="G805" s="490"/>
      <c r="H805" s="471"/>
      <c r="I805" s="469" t="s">
        <v>1015</v>
      </c>
      <c r="J805" s="454"/>
    </row>
    <row r="806" spans="1:10" ht="20.25" customHeight="1">
      <c r="A806" s="791"/>
      <c r="B806" s="775"/>
      <c r="C806" s="457" t="s">
        <v>1355</v>
      </c>
      <c r="D806" s="457" t="s">
        <v>1356</v>
      </c>
      <c r="E806" s="463" t="s">
        <v>1195</v>
      </c>
      <c r="F806" s="490">
        <v>15</v>
      </c>
      <c r="G806" s="490">
        <v>15</v>
      </c>
      <c r="H806" s="471" t="s">
        <v>1357</v>
      </c>
      <c r="I806" s="455" t="s">
        <v>1358</v>
      </c>
      <c r="J806" s="435"/>
    </row>
    <row r="807" spans="1:10" ht="20.25" customHeight="1">
      <c r="A807" s="791"/>
      <c r="B807" s="775"/>
      <c r="C807" s="457" t="s">
        <v>930</v>
      </c>
      <c r="D807" s="458" t="s">
        <v>1052</v>
      </c>
      <c r="E807" s="463" t="s">
        <v>868</v>
      </c>
      <c r="F807" s="490">
        <v>8</v>
      </c>
      <c r="G807" s="490">
        <v>8</v>
      </c>
      <c r="H807" s="470" t="s">
        <v>857</v>
      </c>
      <c r="I807" s="455"/>
      <c r="J807" s="435"/>
    </row>
    <row r="808" spans="1:10" ht="20.25" customHeight="1">
      <c r="A808" s="791"/>
      <c r="B808" s="775"/>
      <c r="C808" s="380" t="s">
        <v>878</v>
      </c>
      <c r="D808" s="394" t="s">
        <v>879</v>
      </c>
      <c r="E808" s="466" t="s">
        <v>868</v>
      </c>
      <c r="F808" s="490">
        <v>5</v>
      </c>
      <c r="G808" s="490">
        <v>5</v>
      </c>
      <c r="H808" s="471" t="s">
        <v>857</v>
      </c>
      <c r="I808" s="470"/>
      <c r="J808" s="429"/>
    </row>
    <row r="809" spans="1:10" ht="20.25" customHeight="1">
      <c r="A809" s="791" t="s">
        <v>1325</v>
      </c>
      <c r="B809" s="775" t="s">
        <v>1359</v>
      </c>
      <c r="C809" s="457" t="s">
        <v>1360</v>
      </c>
      <c r="D809" s="457" t="s">
        <v>1361</v>
      </c>
      <c r="E809" s="463" t="s">
        <v>1195</v>
      </c>
      <c r="F809" s="490">
        <v>145</v>
      </c>
      <c r="G809" s="490">
        <v>145</v>
      </c>
      <c r="H809" s="470" t="s">
        <v>862</v>
      </c>
      <c r="I809" s="469"/>
      <c r="J809" s="454"/>
    </row>
    <row r="810" spans="1:10" ht="20.25" customHeight="1">
      <c r="A810" s="791"/>
      <c r="B810" s="775"/>
      <c r="C810" s="776" t="s">
        <v>854</v>
      </c>
      <c r="D810" s="776" t="s">
        <v>855</v>
      </c>
      <c r="E810" s="463" t="s">
        <v>1195</v>
      </c>
      <c r="F810" s="490">
        <v>155</v>
      </c>
      <c r="G810" s="490">
        <v>155</v>
      </c>
      <c r="H810" s="470" t="s">
        <v>811</v>
      </c>
      <c r="I810" s="792" t="s">
        <v>1362</v>
      </c>
      <c r="J810" s="454"/>
    </row>
    <row r="811" spans="1:10" ht="20.25" customHeight="1">
      <c r="A811" s="791"/>
      <c r="B811" s="775"/>
      <c r="C811" s="776"/>
      <c r="D811" s="776"/>
      <c r="E811" s="463" t="s">
        <v>1195</v>
      </c>
      <c r="F811" s="490">
        <v>55</v>
      </c>
      <c r="G811" s="490">
        <v>55</v>
      </c>
      <c r="H811" s="470" t="s">
        <v>810</v>
      </c>
      <c r="I811" s="792"/>
      <c r="J811" s="454"/>
    </row>
    <row r="812" spans="1:10" ht="20.25" customHeight="1">
      <c r="A812" s="791"/>
      <c r="B812" s="775"/>
      <c r="C812" s="457" t="s">
        <v>1198</v>
      </c>
      <c r="D812" s="457" t="s">
        <v>1199</v>
      </c>
      <c r="E812" s="463" t="s">
        <v>1195</v>
      </c>
      <c r="F812" s="490">
        <v>8</v>
      </c>
      <c r="G812" s="490">
        <v>8</v>
      </c>
      <c r="H812" s="470" t="s">
        <v>862</v>
      </c>
      <c r="I812" s="469"/>
      <c r="J812" s="454"/>
    </row>
    <row r="813" spans="1:10" ht="20.25" customHeight="1">
      <c r="A813" s="791"/>
      <c r="B813" s="775"/>
      <c r="C813" s="457" t="s">
        <v>1074</v>
      </c>
      <c r="D813" s="457" t="s">
        <v>1239</v>
      </c>
      <c r="E813" s="463" t="s">
        <v>1195</v>
      </c>
      <c r="F813" s="490">
        <v>50</v>
      </c>
      <c r="G813" s="490">
        <v>45</v>
      </c>
      <c r="H813" s="470" t="s">
        <v>857</v>
      </c>
      <c r="I813" s="469"/>
      <c r="J813" s="454"/>
    </row>
    <row r="814" spans="1:10" ht="20.25" customHeight="1">
      <c r="A814" s="791"/>
      <c r="B814" s="775"/>
      <c r="C814" s="457" t="s">
        <v>1363</v>
      </c>
      <c r="D814" s="457" t="s">
        <v>855</v>
      </c>
      <c r="E814" s="463" t="s">
        <v>1195</v>
      </c>
      <c r="F814" s="490">
        <v>1.5</v>
      </c>
      <c r="G814" s="490">
        <v>1.5</v>
      </c>
      <c r="H814" s="470" t="s">
        <v>811</v>
      </c>
      <c r="I814" s="469" t="s">
        <v>1364</v>
      </c>
      <c r="J814" s="454"/>
    </row>
    <row r="815" spans="1:10" ht="20.25" customHeight="1">
      <c r="A815" s="791"/>
      <c r="B815" s="775"/>
      <c r="C815" s="457" t="s">
        <v>1150</v>
      </c>
      <c r="D815" s="457" t="s">
        <v>981</v>
      </c>
      <c r="E815" s="463" t="s">
        <v>1195</v>
      </c>
      <c r="F815" s="490">
        <v>50</v>
      </c>
      <c r="G815" s="490">
        <v>50</v>
      </c>
      <c r="H815" s="470" t="s">
        <v>857</v>
      </c>
      <c r="I815" s="469"/>
      <c r="J815" s="454"/>
    </row>
    <row r="816" spans="1:10" ht="20.25" customHeight="1">
      <c r="A816" s="791"/>
      <c r="B816" s="775"/>
      <c r="C816" s="457" t="s">
        <v>930</v>
      </c>
      <c r="D816" s="458" t="s">
        <v>1052</v>
      </c>
      <c r="E816" s="463" t="s">
        <v>868</v>
      </c>
      <c r="F816" s="490">
        <v>8</v>
      </c>
      <c r="G816" s="490">
        <v>8</v>
      </c>
      <c r="H816" s="470" t="s">
        <v>857</v>
      </c>
      <c r="I816" s="469"/>
      <c r="J816" s="454"/>
    </row>
    <row r="817" spans="1:10" ht="20.25" customHeight="1">
      <c r="A817" s="791"/>
      <c r="B817" s="775"/>
      <c r="C817" s="380" t="s">
        <v>878</v>
      </c>
      <c r="D817" s="394" t="s">
        <v>879</v>
      </c>
      <c r="E817" s="466" t="s">
        <v>868</v>
      </c>
      <c r="F817" s="490">
        <v>5</v>
      </c>
      <c r="G817" s="490">
        <v>5</v>
      </c>
      <c r="H817" s="471" t="s">
        <v>857</v>
      </c>
      <c r="I817" s="470"/>
      <c r="J817" s="429"/>
    </row>
    <row r="818" spans="1:10" ht="20.25" customHeight="1">
      <c r="A818" s="791" t="s">
        <v>1325</v>
      </c>
      <c r="B818" s="775" t="s">
        <v>487</v>
      </c>
      <c r="C818" s="457" t="s">
        <v>860</v>
      </c>
      <c r="D818" s="457" t="s">
        <v>861</v>
      </c>
      <c r="E818" s="463" t="s">
        <v>868</v>
      </c>
      <c r="F818" s="490">
        <v>44</v>
      </c>
      <c r="G818" s="490">
        <v>44</v>
      </c>
      <c r="H818" s="470" t="s">
        <v>862</v>
      </c>
      <c r="I818" s="469"/>
      <c r="J818" s="454"/>
    </row>
    <row r="819" spans="1:10" ht="20.25" customHeight="1">
      <c r="A819" s="791"/>
      <c r="B819" s="775"/>
      <c r="C819" s="457" t="s">
        <v>898</v>
      </c>
      <c r="D819" s="457" t="s">
        <v>899</v>
      </c>
      <c r="E819" s="463" t="s">
        <v>868</v>
      </c>
      <c r="F819" s="490">
        <v>20</v>
      </c>
      <c r="G819" s="490">
        <v>20</v>
      </c>
      <c r="H819" s="470" t="s">
        <v>862</v>
      </c>
      <c r="I819" s="469"/>
      <c r="J819" s="454"/>
    </row>
    <row r="820" spans="1:10" ht="20.25" customHeight="1">
      <c r="A820" s="791"/>
      <c r="B820" s="775"/>
      <c r="C820" s="457" t="s">
        <v>871</v>
      </c>
      <c r="D820" s="457" t="s">
        <v>872</v>
      </c>
      <c r="E820" s="463" t="s">
        <v>868</v>
      </c>
      <c r="F820" s="490">
        <v>11</v>
      </c>
      <c r="G820" s="490">
        <v>11</v>
      </c>
      <c r="H820" s="470" t="s">
        <v>862</v>
      </c>
      <c r="I820" s="469"/>
      <c r="J820" s="454"/>
    </row>
    <row r="821" spans="1:10" ht="20.25" customHeight="1">
      <c r="A821" s="791"/>
      <c r="B821" s="775"/>
      <c r="C821" s="457" t="s">
        <v>965</v>
      </c>
      <c r="D821" s="457" t="s">
        <v>966</v>
      </c>
      <c r="E821" s="463" t="s">
        <v>868</v>
      </c>
      <c r="F821" s="490">
        <v>20</v>
      </c>
      <c r="G821" s="490">
        <v>20</v>
      </c>
      <c r="H821" s="470" t="s">
        <v>857</v>
      </c>
      <c r="I821" s="469" t="s">
        <v>1365</v>
      </c>
      <c r="J821" s="454"/>
    </row>
    <row r="822" spans="1:10" ht="20.25" customHeight="1">
      <c r="A822" s="791"/>
      <c r="B822" s="775"/>
      <c r="C822" s="457" t="s">
        <v>1366</v>
      </c>
      <c r="D822" s="457" t="s">
        <v>1267</v>
      </c>
      <c r="E822" s="463" t="s">
        <v>868</v>
      </c>
      <c r="F822" s="490">
        <v>65</v>
      </c>
      <c r="G822" s="490">
        <v>65</v>
      </c>
      <c r="H822" s="470" t="s">
        <v>857</v>
      </c>
      <c r="I822" s="469"/>
      <c r="J822" s="454"/>
    </row>
    <row r="823" spans="1:10" ht="20.25" customHeight="1">
      <c r="A823" s="791"/>
      <c r="B823" s="775"/>
      <c r="C823" s="457" t="s">
        <v>1367</v>
      </c>
      <c r="D823" s="457" t="s">
        <v>1368</v>
      </c>
      <c r="E823" s="463" t="s">
        <v>868</v>
      </c>
      <c r="F823" s="490">
        <v>2.5</v>
      </c>
      <c r="G823" s="490">
        <v>2.5</v>
      </c>
      <c r="H823" s="470" t="s">
        <v>862</v>
      </c>
      <c r="I823" s="469"/>
      <c r="J823" s="454"/>
    </row>
    <row r="824" spans="1:10" ht="20.25" customHeight="1">
      <c r="A824" s="791"/>
      <c r="B824" s="775"/>
      <c r="C824" s="457" t="s">
        <v>1369</v>
      </c>
      <c r="D824" s="457" t="s">
        <v>1341</v>
      </c>
      <c r="E824" s="463" t="s">
        <v>868</v>
      </c>
      <c r="F824" s="490"/>
      <c r="G824" s="490"/>
      <c r="H824" s="471"/>
      <c r="I824" s="469" t="s">
        <v>1370</v>
      </c>
      <c r="J824" s="454"/>
    </row>
    <row r="825" spans="1:10" ht="20.25" customHeight="1">
      <c r="A825" s="791"/>
      <c r="B825" s="775"/>
      <c r="C825" s="457" t="s">
        <v>1150</v>
      </c>
      <c r="D825" s="457" t="s">
        <v>1151</v>
      </c>
      <c r="E825" s="466" t="s">
        <v>868</v>
      </c>
      <c r="F825" s="490"/>
      <c r="G825" s="490"/>
      <c r="H825" s="471"/>
      <c r="I825" s="469" t="s">
        <v>1015</v>
      </c>
      <c r="J825" s="454"/>
    </row>
    <row r="826" spans="1:10" ht="20.25" customHeight="1">
      <c r="A826" s="791"/>
      <c r="B826" s="775"/>
      <c r="C826" s="457" t="s">
        <v>930</v>
      </c>
      <c r="D826" s="458" t="s">
        <v>1052</v>
      </c>
      <c r="E826" s="463" t="s">
        <v>868</v>
      </c>
      <c r="F826" s="490">
        <v>8</v>
      </c>
      <c r="G826" s="490">
        <v>8</v>
      </c>
      <c r="H826" s="470" t="s">
        <v>857</v>
      </c>
      <c r="I826" s="469"/>
      <c r="J826" s="454"/>
    </row>
    <row r="827" spans="1:10" ht="20.25" customHeight="1">
      <c r="A827" s="791"/>
      <c r="B827" s="775"/>
      <c r="C827" s="380" t="s">
        <v>878</v>
      </c>
      <c r="D827" s="394" t="s">
        <v>879</v>
      </c>
      <c r="E827" s="466" t="s">
        <v>868</v>
      </c>
      <c r="F827" s="490">
        <v>5</v>
      </c>
      <c r="G827" s="490">
        <v>5</v>
      </c>
      <c r="H827" s="471" t="s">
        <v>857</v>
      </c>
      <c r="I827" s="470"/>
      <c r="J827" s="429"/>
    </row>
    <row r="828" spans="1:10" ht="20.25" customHeight="1">
      <c r="A828" s="791" t="s">
        <v>1325</v>
      </c>
      <c r="B828" s="775" t="s">
        <v>485</v>
      </c>
      <c r="C828" s="455" t="s">
        <v>854</v>
      </c>
      <c r="D828" s="455" t="s">
        <v>855</v>
      </c>
      <c r="E828" s="463" t="s">
        <v>868</v>
      </c>
      <c r="F828" s="490">
        <v>25</v>
      </c>
      <c r="G828" s="490">
        <v>25</v>
      </c>
      <c r="H828" s="470" t="s">
        <v>811</v>
      </c>
      <c r="I828" s="469" t="s">
        <v>1371</v>
      </c>
      <c r="J828" s="454"/>
    </row>
    <row r="829" spans="1:10" ht="20.25" customHeight="1">
      <c r="A829" s="791"/>
      <c r="B829" s="775"/>
      <c r="C829" s="455" t="s">
        <v>1372</v>
      </c>
      <c r="D829" s="455" t="s">
        <v>1373</v>
      </c>
      <c r="E829" s="463" t="s">
        <v>868</v>
      </c>
      <c r="F829" s="490">
        <v>2.5</v>
      </c>
      <c r="G829" s="490">
        <v>2.5</v>
      </c>
      <c r="H829" s="470" t="s">
        <v>857</v>
      </c>
      <c r="I829" s="469" t="s">
        <v>1258</v>
      </c>
      <c r="J829" s="454"/>
    </row>
    <row r="830" spans="1:10" ht="20.25" customHeight="1">
      <c r="A830" s="791"/>
      <c r="B830" s="775"/>
      <c r="C830" s="792" t="s">
        <v>2082</v>
      </c>
      <c r="D830" s="818" t="s">
        <v>2083</v>
      </c>
      <c r="E830" s="463" t="s">
        <v>868</v>
      </c>
      <c r="F830" s="490">
        <v>12</v>
      </c>
      <c r="G830" s="490">
        <v>12</v>
      </c>
      <c r="H830" s="470" t="s">
        <v>857</v>
      </c>
      <c r="I830" s="469" t="s">
        <v>1374</v>
      </c>
      <c r="J830" s="454"/>
    </row>
    <row r="831" spans="1:10" ht="20.25" customHeight="1">
      <c r="A831" s="791"/>
      <c r="B831" s="775"/>
      <c r="C831" s="792"/>
      <c r="D831" s="818"/>
      <c r="E831" s="463" t="s">
        <v>868</v>
      </c>
      <c r="F831" s="490">
        <v>10</v>
      </c>
      <c r="G831" s="490">
        <v>10</v>
      </c>
      <c r="H831" s="470" t="s">
        <v>857</v>
      </c>
      <c r="I831" s="469" t="s">
        <v>1375</v>
      </c>
      <c r="J831" s="454"/>
    </row>
    <row r="832" spans="1:10" ht="20.25" customHeight="1">
      <c r="A832" s="791"/>
      <c r="B832" s="775"/>
      <c r="C832" s="792"/>
      <c r="D832" s="818"/>
      <c r="E832" s="463" t="s">
        <v>868</v>
      </c>
      <c r="F832" s="490">
        <v>9</v>
      </c>
      <c r="G832" s="490">
        <v>9</v>
      </c>
      <c r="H832" s="470" t="s">
        <v>857</v>
      </c>
      <c r="I832" s="469" t="s">
        <v>1376</v>
      </c>
      <c r="J832" s="454"/>
    </row>
    <row r="833" spans="1:10" ht="20.25" customHeight="1">
      <c r="A833" s="791"/>
      <c r="B833" s="775"/>
      <c r="C833" s="457" t="s">
        <v>1377</v>
      </c>
      <c r="D833" s="457" t="s">
        <v>1378</v>
      </c>
      <c r="E833" s="463" t="s">
        <v>868</v>
      </c>
      <c r="F833" s="490">
        <v>12</v>
      </c>
      <c r="G833" s="490">
        <v>12</v>
      </c>
      <c r="H833" s="470" t="s">
        <v>862</v>
      </c>
      <c r="I833" s="469"/>
      <c r="J833" s="454"/>
    </row>
    <row r="834" spans="1:10" ht="20.25" customHeight="1">
      <c r="A834" s="791"/>
      <c r="B834" s="775"/>
      <c r="C834" s="457" t="s">
        <v>860</v>
      </c>
      <c r="D834" s="457" t="s">
        <v>861</v>
      </c>
      <c r="E834" s="463" t="s">
        <v>868</v>
      </c>
      <c r="F834" s="490">
        <v>15</v>
      </c>
      <c r="G834" s="490">
        <v>15</v>
      </c>
      <c r="H834" s="470" t="s">
        <v>862</v>
      </c>
      <c r="I834" s="469"/>
      <c r="J834" s="454"/>
    </row>
    <row r="835" spans="1:10" ht="20.25" customHeight="1">
      <c r="A835" s="791"/>
      <c r="B835" s="775"/>
      <c r="C835" s="457" t="s">
        <v>1379</v>
      </c>
      <c r="D835" s="457" t="s">
        <v>1380</v>
      </c>
      <c r="E835" s="463" t="s">
        <v>868</v>
      </c>
      <c r="F835" s="490">
        <v>15</v>
      </c>
      <c r="G835" s="490">
        <v>15</v>
      </c>
      <c r="H835" s="470" t="s">
        <v>862</v>
      </c>
      <c r="I835" s="469"/>
      <c r="J835" s="454"/>
    </row>
    <row r="836" spans="1:10" ht="20.25" customHeight="1">
      <c r="A836" s="791"/>
      <c r="B836" s="775"/>
      <c r="C836" s="457" t="s">
        <v>1381</v>
      </c>
      <c r="D836" s="457" t="s">
        <v>1382</v>
      </c>
      <c r="E836" s="463" t="s">
        <v>868</v>
      </c>
      <c r="F836" s="490">
        <v>37</v>
      </c>
      <c r="G836" s="490">
        <v>37</v>
      </c>
      <c r="H836" s="470" t="s">
        <v>862</v>
      </c>
      <c r="I836" s="469"/>
      <c r="J836" s="454"/>
    </row>
    <row r="837" spans="1:10" ht="20.25" customHeight="1">
      <c r="A837" s="791"/>
      <c r="B837" s="775"/>
      <c r="C837" s="457" t="s">
        <v>1260</v>
      </c>
      <c r="D837" s="458" t="s">
        <v>1116</v>
      </c>
      <c r="E837" s="463" t="s">
        <v>868</v>
      </c>
      <c r="F837" s="490">
        <v>15</v>
      </c>
      <c r="G837" s="490">
        <v>15</v>
      </c>
      <c r="H837" s="470" t="s">
        <v>811</v>
      </c>
      <c r="I837" s="469" t="s">
        <v>1371</v>
      </c>
      <c r="J837" s="454"/>
    </row>
    <row r="838" spans="1:10" ht="20.25" customHeight="1">
      <c r="A838" s="809" t="s">
        <v>1323</v>
      </c>
      <c r="B838" s="798" t="s">
        <v>2086</v>
      </c>
      <c r="C838" s="457" t="s">
        <v>1383</v>
      </c>
      <c r="D838" s="457" t="s">
        <v>1267</v>
      </c>
      <c r="E838" s="463" t="s">
        <v>1195</v>
      </c>
      <c r="F838" s="490">
        <v>38</v>
      </c>
      <c r="G838" s="490">
        <v>25</v>
      </c>
      <c r="H838" s="470" t="s">
        <v>857</v>
      </c>
      <c r="I838" s="469" t="s">
        <v>1371</v>
      </c>
      <c r="J838" s="454"/>
    </row>
    <row r="839" spans="1:10" ht="20.25" customHeight="1">
      <c r="A839" s="809"/>
      <c r="B839" s="798"/>
      <c r="C839" s="457" t="s">
        <v>1384</v>
      </c>
      <c r="D839" s="457" t="s">
        <v>1028</v>
      </c>
      <c r="E839" s="463" t="s">
        <v>1195</v>
      </c>
      <c r="F839" s="490">
        <v>35</v>
      </c>
      <c r="G839" s="490">
        <v>30</v>
      </c>
      <c r="H839" s="470" t="s">
        <v>857</v>
      </c>
      <c r="I839" s="469" t="s">
        <v>1371</v>
      </c>
      <c r="J839" s="454"/>
    </row>
    <row r="840" spans="1:10" ht="20.25" customHeight="1">
      <c r="A840" s="809"/>
      <c r="B840" s="798"/>
      <c r="C840" s="457" t="s">
        <v>1198</v>
      </c>
      <c r="D840" s="471" t="s">
        <v>1385</v>
      </c>
      <c r="E840" s="463" t="s">
        <v>1195</v>
      </c>
      <c r="F840" s="490">
        <v>5</v>
      </c>
      <c r="G840" s="490">
        <v>0</v>
      </c>
      <c r="H840" s="470" t="s">
        <v>857</v>
      </c>
      <c r="I840" s="469"/>
      <c r="J840" s="454"/>
    </row>
    <row r="841" spans="1:10" ht="20.25" customHeight="1">
      <c r="A841" s="809"/>
      <c r="B841" s="798"/>
      <c r="C841" s="457" t="s">
        <v>2080</v>
      </c>
      <c r="D841" s="457" t="s">
        <v>899</v>
      </c>
      <c r="E841" s="463" t="s">
        <v>1195</v>
      </c>
      <c r="F841" s="490">
        <v>20</v>
      </c>
      <c r="G841" s="490">
        <v>0</v>
      </c>
      <c r="H841" s="470" t="s">
        <v>862</v>
      </c>
      <c r="I841" s="469"/>
      <c r="J841" s="454"/>
    </row>
    <row r="842" spans="1:10" ht="20.25" customHeight="1">
      <c r="A842" s="809"/>
      <c r="B842" s="798"/>
      <c r="C842" s="550" t="s">
        <v>2084</v>
      </c>
      <c r="D842" s="549" t="s">
        <v>2083</v>
      </c>
      <c r="E842" s="552" t="s">
        <v>1195</v>
      </c>
      <c r="F842" s="490">
        <v>4</v>
      </c>
      <c r="G842" s="490">
        <v>4</v>
      </c>
      <c r="H842" s="554" t="s">
        <v>2081</v>
      </c>
      <c r="I842" s="553"/>
      <c r="J842" s="551"/>
    </row>
    <row r="843" spans="1:10" ht="20.25" customHeight="1">
      <c r="A843" s="809"/>
      <c r="B843" s="798"/>
      <c r="C843" s="550" t="s">
        <v>1427</v>
      </c>
      <c r="D843" s="550" t="s">
        <v>1428</v>
      </c>
      <c r="E843" s="552" t="s">
        <v>1195</v>
      </c>
      <c r="F843" s="490">
        <v>0</v>
      </c>
      <c r="G843" s="490">
        <v>0</v>
      </c>
      <c r="H843" s="554"/>
      <c r="I843" s="553" t="s">
        <v>3128</v>
      </c>
      <c r="J843" s="551"/>
    </row>
    <row r="844" spans="1:10" ht="20.25" customHeight="1">
      <c r="A844" s="809"/>
      <c r="B844" s="798"/>
      <c r="C844" s="457" t="s">
        <v>930</v>
      </c>
      <c r="D844" s="458" t="s">
        <v>1052</v>
      </c>
      <c r="E844" s="463" t="s">
        <v>868</v>
      </c>
      <c r="F844" s="490">
        <v>8</v>
      </c>
      <c r="G844" s="490">
        <v>8</v>
      </c>
      <c r="H844" s="470" t="s">
        <v>857</v>
      </c>
      <c r="I844" s="469"/>
      <c r="J844" s="454"/>
    </row>
    <row r="845" spans="1:10" ht="20.25" customHeight="1">
      <c r="A845" s="809"/>
      <c r="B845" s="798"/>
      <c r="C845" s="380" t="s">
        <v>878</v>
      </c>
      <c r="D845" s="394" t="s">
        <v>879</v>
      </c>
      <c r="E845" s="466" t="s">
        <v>868</v>
      </c>
      <c r="F845" s="490">
        <v>5</v>
      </c>
      <c r="G845" s="490">
        <v>5</v>
      </c>
      <c r="H845" s="471" t="s">
        <v>857</v>
      </c>
      <c r="I845" s="469" t="s">
        <v>1371</v>
      </c>
      <c r="J845" s="429"/>
    </row>
    <row r="846" spans="1:10" ht="20.25" customHeight="1">
      <c r="A846" s="791" t="s">
        <v>1386</v>
      </c>
      <c r="B846" s="775" t="s">
        <v>2085</v>
      </c>
      <c r="C846" s="457" t="s">
        <v>2087</v>
      </c>
      <c r="D846" s="457" t="s">
        <v>966</v>
      </c>
      <c r="E846" s="463" t="s">
        <v>868</v>
      </c>
      <c r="F846" s="490">
        <v>38</v>
      </c>
      <c r="G846" s="490">
        <v>38</v>
      </c>
      <c r="H846" s="470" t="s">
        <v>857</v>
      </c>
      <c r="I846" s="469"/>
      <c r="J846" s="454"/>
    </row>
    <row r="847" spans="1:10" ht="20.25" customHeight="1">
      <c r="A847" s="791"/>
      <c r="B847" s="775"/>
      <c r="C847" s="455" t="s">
        <v>898</v>
      </c>
      <c r="D847" s="455" t="s">
        <v>990</v>
      </c>
      <c r="E847" s="463" t="s">
        <v>868</v>
      </c>
      <c r="F847" s="490">
        <v>30</v>
      </c>
      <c r="G847" s="490">
        <v>30</v>
      </c>
      <c r="H847" s="470" t="s">
        <v>862</v>
      </c>
      <c r="I847" s="469"/>
      <c r="J847" s="454"/>
    </row>
    <row r="848" spans="1:10" ht="20.25" customHeight="1">
      <c r="A848" s="791"/>
      <c r="B848" s="775"/>
      <c r="C848" s="457" t="s">
        <v>930</v>
      </c>
      <c r="D848" s="458" t="s">
        <v>1052</v>
      </c>
      <c r="E848" s="463" t="s">
        <v>868</v>
      </c>
      <c r="F848" s="490">
        <v>8</v>
      </c>
      <c r="G848" s="490">
        <v>8</v>
      </c>
      <c r="H848" s="470" t="s">
        <v>857</v>
      </c>
      <c r="I848" s="469"/>
      <c r="J848" s="454"/>
    </row>
    <row r="849" spans="1:10" ht="20.25" customHeight="1">
      <c r="A849" s="791"/>
      <c r="B849" s="775"/>
      <c r="C849" s="380" t="s">
        <v>878</v>
      </c>
      <c r="D849" s="394" t="s">
        <v>879</v>
      </c>
      <c r="E849" s="466" t="s">
        <v>868</v>
      </c>
      <c r="F849" s="490">
        <v>5</v>
      </c>
      <c r="G849" s="490">
        <v>5</v>
      </c>
      <c r="H849" s="471" t="s">
        <v>857</v>
      </c>
      <c r="I849" s="470"/>
      <c r="J849" s="429"/>
    </row>
    <row r="850" spans="1:10" ht="20.25" customHeight="1">
      <c r="A850" s="791" t="s">
        <v>1386</v>
      </c>
      <c r="B850" s="775" t="s">
        <v>508</v>
      </c>
      <c r="C850" s="457" t="s">
        <v>1206</v>
      </c>
      <c r="D850" s="457" t="s">
        <v>966</v>
      </c>
      <c r="E850" s="463" t="s">
        <v>868</v>
      </c>
      <c r="F850" s="490">
        <v>25</v>
      </c>
      <c r="G850" s="490">
        <v>25</v>
      </c>
      <c r="H850" s="470" t="s">
        <v>857</v>
      </c>
      <c r="I850" s="469"/>
      <c r="J850" s="454"/>
    </row>
    <row r="851" spans="1:10" ht="20.25" customHeight="1">
      <c r="A851" s="791"/>
      <c r="B851" s="775"/>
      <c r="C851" s="455" t="s">
        <v>898</v>
      </c>
      <c r="D851" s="455" t="s">
        <v>990</v>
      </c>
      <c r="E851" s="463" t="s">
        <v>868</v>
      </c>
      <c r="F851" s="490">
        <v>30</v>
      </c>
      <c r="G851" s="490">
        <v>30</v>
      </c>
      <c r="H851" s="470" t="s">
        <v>862</v>
      </c>
      <c r="I851" s="469"/>
      <c r="J851" s="454"/>
    </row>
    <row r="852" spans="1:10" ht="20.25" customHeight="1">
      <c r="A852" s="791"/>
      <c r="B852" s="775"/>
      <c r="C852" s="457" t="s">
        <v>930</v>
      </c>
      <c r="D852" s="458" t="s">
        <v>1052</v>
      </c>
      <c r="E852" s="463" t="s">
        <v>868</v>
      </c>
      <c r="F852" s="490">
        <v>8</v>
      </c>
      <c r="G852" s="490">
        <v>8</v>
      </c>
      <c r="H852" s="470" t="s">
        <v>857</v>
      </c>
      <c r="I852" s="469"/>
      <c r="J852" s="454"/>
    </row>
    <row r="853" spans="1:10" ht="20.25" customHeight="1">
      <c r="A853" s="791"/>
      <c r="B853" s="775"/>
      <c r="C853" s="380" t="s">
        <v>878</v>
      </c>
      <c r="D853" s="394" t="s">
        <v>879</v>
      </c>
      <c r="E853" s="466" t="s">
        <v>868</v>
      </c>
      <c r="F853" s="490">
        <v>5</v>
      </c>
      <c r="G853" s="490">
        <v>5</v>
      </c>
      <c r="H853" s="471" t="s">
        <v>857</v>
      </c>
      <c r="I853" s="470"/>
      <c r="J853" s="429"/>
    </row>
    <row r="854" spans="1:10" ht="20.25" customHeight="1">
      <c r="A854" s="791" t="s">
        <v>1386</v>
      </c>
      <c r="B854" s="775" t="s">
        <v>533</v>
      </c>
      <c r="C854" s="457" t="s">
        <v>1334</v>
      </c>
      <c r="D854" s="457" t="s">
        <v>1387</v>
      </c>
      <c r="E854" s="463" t="s">
        <v>868</v>
      </c>
      <c r="F854" s="490">
        <v>27</v>
      </c>
      <c r="G854" s="490">
        <v>20</v>
      </c>
      <c r="H854" s="470" t="s">
        <v>857</v>
      </c>
      <c r="I854" s="469"/>
      <c r="J854" s="454"/>
    </row>
    <row r="855" spans="1:10" ht="20.25" customHeight="1">
      <c r="A855" s="791"/>
      <c r="B855" s="775"/>
      <c r="C855" s="457" t="s">
        <v>1388</v>
      </c>
      <c r="D855" s="457" t="s">
        <v>1267</v>
      </c>
      <c r="E855" s="463" t="s">
        <v>868</v>
      </c>
      <c r="F855" s="490">
        <v>1</v>
      </c>
      <c r="G855" s="490">
        <v>1</v>
      </c>
      <c r="H855" s="470" t="s">
        <v>857</v>
      </c>
      <c r="I855" s="469"/>
      <c r="J855" s="454"/>
    </row>
    <row r="856" spans="1:10" ht="20.25" customHeight="1">
      <c r="A856" s="791"/>
      <c r="B856" s="775"/>
      <c r="C856" s="457" t="s">
        <v>1080</v>
      </c>
      <c r="D856" s="457" t="s">
        <v>899</v>
      </c>
      <c r="E856" s="463" t="s">
        <v>868</v>
      </c>
      <c r="F856" s="490">
        <v>55</v>
      </c>
      <c r="G856" s="490">
        <v>33</v>
      </c>
      <c r="H856" s="470" t="s">
        <v>862</v>
      </c>
      <c r="I856" s="469"/>
      <c r="J856" s="454"/>
    </row>
    <row r="857" spans="1:10" ht="20.25" customHeight="1">
      <c r="A857" s="791"/>
      <c r="B857" s="775"/>
      <c r="C857" s="457" t="s">
        <v>971</v>
      </c>
      <c r="D857" s="457" t="s">
        <v>861</v>
      </c>
      <c r="E857" s="463" t="s">
        <v>868</v>
      </c>
      <c r="F857" s="490">
        <v>55</v>
      </c>
      <c r="G857" s="490">
        <v>0</v>
      </c>
      <c r="H857" s="470" t="s">
        <v>862</v>
      </c>
      <c r="I857" s="469"/>
      <c r="J857" s="454"/>
    </row>
    <row r="858" spans="1:10" ht="20.25" customHeight="1">
      <c r="A858" s="791"/>
      <c r="B858" s="775"/>
      <c r="C858" s="457" t="s">
        <v>1389</v>
      </c>
      <c r="D858" s="457" t="s">
        <v>990</v>
      </c>
      <c r="E858" s="463" t="s">
        <v>868</v>
      </c>
      <c r="F858" s="490">
        <v>5.5</v>
      </c>
      <c r="G858" s="490">
        <v>3.3</v>
      </c>
      <c r="H858" s="470" t="s">
        <v>862</v>
      </c>
      <c r="I858" s="469"/>
      <c r="J858" s="454"/>
    </row>
    <row r="859" spans="1:10" ht="20.25" customHeight="1">
      <c r="A859" s="791"/>
      <c r="B859" s="775"/>
      <c r="C859" s="457" t="s">
        <v>1367</v>
      </c>
      <c r="D859" s="457" t="s">
        <v>1368</v>
      </c>
      <c r="E859" s="463" t="s">
        <v>868</v>
      </c>
      <c r="F859" s="490">
        <v>4</v>
      </c>
      <c r="G859" s="490">
        <v>4</v>
      </c>
      <c r="H859" s="470" t="s">
        <v>862</v>
      </c>
      <c r="I859" s="469"/>
      <c r="J859" s="454"/>
    </row>
    <row r="860" spans="1:10" ht="20.25" customHeight="1">
      <c r="A860" s="791"/>
      <c r="B860" s="775"/>
      <c r="C860" s="457" t="s">
        <v>1390</v>
      </c>
      <c r="D860" s="457" t="s">
        <v>1116</v>
      </c>
      <c r="E860" s="463" t="s">
        <v>868</v>
      </c>
      <c r="F860" s="490">
        <v>5</v>
      </c>
      <c r="G860" s="490">
        <v>5</v>
      </c>
      <c r="H860" s="470" t="s">
        <v>857</v>
      </c>
      <c r="I860" s="469" t="s">
        <v>1140</v>
      </c>
      <c r="J860" s="454"/>
    </row>
    <row r="861" spans="1:10" ht="20.25" customHeight="1">
      <c r="A861" s="791"/>
      <c r="B861" s="775"/>
      <c r="C861" s="457" t="s">
        <v>1391</v>
      </c>
      <c r="D861" s="457" t="s">
        <v>1387</v>
      </c>
      <c r="E861" s="463" t="s">
        <v>868</v>
      </c>
      <c r="F861" s="490">
        <v>25</v>
      </c>
      <c r="G861" s="490">
        <v>25</v>
      </c>
      <c r="H861" s="470" t="s">
        <v>862</v>
      </c>
      <c r="I861" s="469" t="s">
        <v>1140</v>
      </c>
      <c r="J861" s="454"/>
    </row>
    <row r="862" spans="1:10" ht="20.25" customHeight="1">
      <c r="A862" s="791"/>
      <c r="B862" s="775"/>
      <c r="C862" s="776" t="s">
        <v>913</v>
      </c>
      <c r="D862" s="776" t="s">
        <v>1306</v>
      </c>
      <c r="E862" s="463" t="s">
        <v>868</v>
      </c>
      <c r="F862" s="490">
        <v>11</v>
      </c>
      <c r="G862" s="490"/>
      <c r="H862" s="470" t="s">
        <v>857</v>
      </c>
      <c r="I862" s="470" t="s">
        <v>1392</v>
      </c>
      <c r="J862" s="436"/>
    </row>
    <row r="863" spans="1:10" ht="20.25" customHeight="1">
      <c r="A863" s="791"/>
      <c r="B863" s="775"/>
      <c r="C863" s="776"/>
      <c r="D863" s="776"/>
      <c r="E863" s="463" t="s">
        <v>868</v>
      </c>
      <c r="F863" s="490">
        <v>6</v>
      </c>
      <c r="G863" s="490"/>
      <c r="H863" s="470" t="s">
        <v>857</v>
      </c>
      <c r="I863" s="470" t="s">
        <v>1393</v>
      </c>
      <c r="J863" s="436"/>
    </row>
    <row r="864" spans="1:10" ht="20.25" customHeight="1">
      <c r="A864" s="791"/>
      <c r="B864" s="775"/>
      <c r="C864" s="776"/>
      <c r="D864" s="776"/>
      <c r="E864" s="463" t="s">
        <v>868</v>
      </c>
      <c r="F864" s="490">
        <v>3</v>
      </c>
      <c r="G864" s="490"/>
      <c r="H864" s="470" t="s">
        <v>857</v>
      </c>
      <c r="I864" s="470" t="s">
        <v>1394</v>
      </c>
      <c r="J864" s="436"/>
    </row>
    <row r="865" spans="1:10" ht="20.25" customHeight="1">
      <c r="A865" s="791"/>
      <c r="B865" s="775"/>
      <c r="C865" s="457" t="s">
        <v>1018</v>
      </c>
      <c r="D865" s="457" t="s">
        <v>1341</v>
      </c>
      <c r="E865" s="466" t="s">
        <v>868</v>
      </c>
      <c r="F865" s="490"/>
      <c r="G865" s="490"/>
      <c r="H865" s="471"/>
      <c r="I865" s="469" t="s">
        <v>1317</v>
      </c>
      <c r="J865" s="454"/>
    </row>
    <row r="866" spans="1:10" ht="20.25" customHeight="1">
      <c r="A866" s="791"/>
      <c r="B866" s="775"/>
      <c r="C866" s="457" t="s">
        <v>930</v>
      </c>
      <c r="D866" s="458" t="s">
        <v>1052</v>
      </c>
      <c r="E866" s="463" t="s">
        <v>868</v>
      </c>
      <c r="F866" s="490">
        <v>8</v>
      </c>
      <c r="G866" s="490">
        <v>8</v>
      </c>
      <c r="H866" s="470" t="s">
        <v>857</v>
      </c>
      <c r="I866" s="469"/>
      <c r="J866" s="454"/>
    </row>
    <row r="867" spans="1:10" ht="20.25" customHeight="1">
      <c r="A867" s="791"/>
      <c r="B867" s="775"/>
      <c r="C867" s="380" t="s">
        <v>878</v>
      </c>
      <c r="D867" s="394" t="s">
        <v>879</v>
      </c>
      <c r="E867" s="466" t="s">
        <v>868</v>
      </c>
      <c r="F867" s="490">
        <v>5</v>
      </c>
      <c r="G867" s="490">
        <v>5</v>
      </c>
      <c r="H867" s="471" t="s">
        <v>857</v>
      </c>
      <c r="I867" s="470"/>
      <c r="J867" s="429"/>
    </row>
    <row r="868" spans="1:10" ht="20.25" customHeight="1">
      <c r="A868" s="791" t="s">
        <v>1386</v>
      </c>
      <c r="B868" s="775" t="s">
        <v>515</v>
      </c>
      <c r="C868" s="457" t="s">
        <v>854</v>
      </c>
      <c r="D868" s="457" t="s">
        <v>855</v>
      </c>
      <c r="E868" s="463" t="s">
        <v>868</v>
      </c>
      <c r="F868" s="490">
        <v>85</v>
      </c>
      <c r="G868" s="490">
        <v>62</v>
      </c>
      <c r="H868" s="470" t="s">
        <v>857</v>
      </c>
      <c r="I868" s="469"/>
      <c r="J868" s="454"/>
    </row>
    <row r="869" spans="1:10" ht="20.25" customHeight="1">
      <c r="A869" s="791"/>
      <c r="B869" s="775"/>
      <c r="C869" s="457" t="s">
        <v>1395</v>
      </c>
      <c r="D869" s="457" t="s">
        <v>1267</v>
      </c>
      <c r="E869" s="463" t="s">
        <v>868</v>
      </c>
      <c r="F869" s="490">
        <v>60</v>
      </c>
      <c r="G869" s="490">
        <v>60</v>
      </c>
      <c r="H869" s="470" t="s">
        <v>857</v>
      </c>
      <c r="I869" s="469"/>
      <c r="J869" s="454"/>
    </row>
    <row r="870" spans="1:10" ht="20.25" customHeight="1">
      <c r="A870" s="791"/>
      <c r="B870" s="775"/>
      <c r="C870" s="457" t="s">
        <v>1174</v>
      </c>
      <c r="D870" s="457" t="s">
        <v>1239</v>
      </c>
      <c r="E870" s="463" t="s">
        <v>868</v>
      </c>
      <c r="F870" s="490">
        <v>40</v>
      </c>
      <c r="G870" s="490">
        <v>0</v>
      </c>
      <c r="H870" s="470" t="s">
        <v>862</v>
      </c>
      <c r="I870" s="469"/>
      <c r="J870" s="454"/>
    </row>
    <row r="871" spans="1:10" ht="20.25" customHeight="1">
      <c r="A871" s="791"/>
      <c r="B871" s="775"/>
      <c r="C871" s="457" t="s">
        <v>898</v>
      </c>
      <c r="D871" s="457" t="s">
        <v>899</v>
      </c>
      <c r="E871" s="463" t="s">
        <v>868</v>
      </c>
      <c r="F871" s="490">
        <v>180</v>
      </c>
      <c r="G871" s="490">
        <v>80</v>
      </c>
      <c r="H871" s="470" t="s">
        <v>862</v>
      </c>
      <c r="I871" s="469"/>
      <c r="J871" s="454"/>
    </row>
    <row r="872" spans="1:10" ht="20.25" customHeight="1">
      <c r="A872" s="791"/>
      <c r="B872" s="775"/>
      <c r="C872" s="457" t="s">
        <v>1396</v>
      </c>
      <c r="D872" s="458" t="s">
        <v>1397</v>
      </c>
      <c r="E872" s="463" t="s">
        <v>868</v>
      </c>
      <c r="F872" s="490">
        <v>180</v>
      </c>
      <c r="G872" s="490">
        <v>0</v>
      </c>
      <c r="H872" s="470" t="s">
        <v>862</v>
      </c>
      <c r="I872" s="469"/>
      <c r="J872" s="454"/>
    </row>
    <row r="873" spans="1:10" ht="20.25" customHeight="1">
      <c r="A873" s="791"/>
      <c r="B873" s="775"/>
      <c r="C873" s="457" t="s">
        <v>1398</v>
      </c>
      <c r="D873" s="457" t="s">
        <v>1399</v>
      </c>
      <c r="E873" s="463" t="s">
        <v>868</v>
      </c>
      <c r="F873" s="490">
        <v>16</v>
      </c>
      <c r="G873" s="490">
        <v>16</v>
      </c>
      <c r="H873" s="470" t="s">
        <v>862</v>
      </c>
      <c r="I873" s="469"/>
      <c r="J873" s="454"/>
    </row>
    <row r="874" spans="1:10" ht="20.25" customHeight="1">
      <c r="A874" s="791"/>
      <c r="B874" s="775"/>
      <c r="C874" s="457" t="s">
        <v>1198</v>
      </c>
      <c r="D874" s="457" t="s">
        <v>1199</v>
      </c>
      <c r="E874" s="463" t="s">
        <v>868</v>
      </c>
      <c r="F874" s="490">
        <v>33</v>
      </c>
      <c r="G874" s="490">
        <v>33</v>
      </c>
      <c r="H874" s="470" t="s">
        <v>862</v>
      </c>
      <c r="I874" s="469"/>
      <c r="J874" s="454"/>
    </row>
    <row r="875" spans="1:10" ht="20.25" customHeight="1">
      <c r="A875" s="791"/>
      <c r="B875" s="775"/>
      <c r="C875" s="457" t="s">
        <v>1400</v>
      </c>
      <c r="D875" s="457" t="s">
        <v>1216</v>
      </c>
      <c r="E875" s="463" t="s">
        <v>868</v>
      </c>
      <c r="F875" s="490">
        <v>25</v>
      </c>
      <c r="G875" s="490">
        <v>25</v>
      </c>
      <c r="H875" s="470" t="s">
        <v>862</v>
      </c>
      <c r="I875" s="469"/>
      <c r="J875" s="454"/>
    </row>
    <row r="876" spans="1:10" ht="20.25" customHeight="1">
      <c r="A876" s="791"/>
      <c r="B876" s="775"/>
      <c r="C876" s="457" t="s">
        <v>869</v>
      </c>
      <c r="D876" s="457" t="s">
        <v>870</v>
      </c>
      <c r="E876" s="466" t="s">
        <v>868</v>
      </c>
      <c r="F876" s="490">
        <v>20</v>
      </c>
      <c r="G876" s="490">
        <v>10</v>
      </c>
      <c r="H876" s="471" t="s">
        <v>857</v>
      </c>
      <c r="I876" s="469"/>
      <c r="J876" s="454"/>
    </row>
    <row r="877" spans="1:10" ht="20.25" customHeight="1">
      <c r="A877" s="791"/>
      <c r="B877" s="775"/>
      <c r="C877" s="457" t="s">
        <v>1401</v>
      </c>
      <c r="D877" s="457" t="s">
        <v>1356</v>
      </c>
      <c r="E877" s="466" t="s">
        <v>868</v>
      </c>
      <c r="F877" s="490"/>
      <c r="G877" s="490"/>
      <c r="H877" s="471"/>
      <c r="I877" s="469" t="s">
        <v>1015</v>
      </c>
      <c r="J877" s="454"/>
    </row>
    <row r="878" spans="1:10" ht="20.25" customHeight="1">
      <c r="A878" s="791"/>
      <c r="B878" s="775"/>
      <c r="C878" s="457" t="s">
        <v>1018</v>
      </c>
      <c r="D878" s="457" t="s">
        <v>1341</v>
      </c>
      <c r="E878" s="466" t="s">
        <v>868</v>
      </c>
      <c r="F878" s="490"/>
      <c r="G878" s="490"/>
      <c r="H878" s="471"/>
      <c r="I878" s="469" t="s">
        <v>1317</v>
      </c>
      <c r="J878" s="454"/>
    </row>
    <row r="879" spans="1:10" ht="20.25" customHeight="1">
      <c r="A879" s="791"/>
      <c r="B879" s="775"/>
      <c r="C879" s="457" t="s">
        <v>930</v>
      </c>
      <c r="D879" s="458" t="s">
        <v>1052</v>
      </c>
      <c r="E879" s="463" t="s">
        <v>868</v>
      </c>
      <c r="F879" s="490">
        <v>8</v>
      </c>
      <c r="G879" s="490">
        <v>8</v>
      </c>
      <c r="H879" s="470" t="s">
        <v>857</v>
      </c>
      <c r="I879" s="469"/>
      <c r="J879" s="454"/>
    </row>
    <row r="880" spans="1:10" ht="20.25" customHeight="1">
      <c r="A880" s="791"/>
      <c r="B880" s="775"/>
      <c r="C880" s="380" t="s">
        <v>878</v>
      </c>
      <c r="D880" s="394" t="s">
        <v>879</v>
      </c>
      <c r="E880" s="466" t="s">
        <v>868</v>
      </c>
      <c r="F880" s="490">
        <v>5</v>
      </c>
      <c r="G880" s="490">
        <v>5</v>
      </c>
      <c r="H880" s="471" t="s">
        <v>857</v>
      </c>
      <c r="I880" s="470"/>
      <c r="J880" s="429"/>
    </row>
    <row r="881" spans="1:10" ht="20.25" customHeight="1">
      <c r="A881" s="791" t="s">
        <v>1386</v>
      </c>
      <c r="B881" s="775" t="s">
        <v>528</v>
      </c>
      <c r="C881" s="457" t="s">
        <v>854</v>
      </c>
      <c r="D881" s="457" t="s">
        <v>855</v>
      </c>
      <c r="E881" s="463" t="s">
        <v>868</v>
      </c>
      <c r="F881" s="490">
        <v>85</v>
      </c>
      <c r="G881" s="490">
        <v>62</v>
      </c>
      <c r="H881" s="470" t="s">
        <v>857</v>
      </c>
      <c r="I881" s="469" t="s">
        <v>1402</v>
      </c>
      <c r="J881" s="454"/>
    </row>
    <row r="882" spans="1:10" ht="20.25" customHeight="1">
      <c r="A882" s="791"/>
      <c r="B882" s="775"/>
      <c r="C882" s="457" t="s">
        <v>1395</v>
      </c>
      <c r="D882" s="457" t="s">
        <v>1267</v>
      </c>
      <c r="E882" s="463" t="s">
        <v>868</v>
      </c>
      <c r="F882" s="490">
        <v>60</v>
      </c>
      <c r="G882" s="490">
        <v>60</v>
      </c>
      <c r="H882" s="470" t="s">
        <v>857</v>
      </c>
      <c r="I882" s="469"/>
      <c r="J882" s="454"/>
    </row>
    <row r="883" spans="1:10" ht="20.25" customHeight="1">
      <c r="A883" s="791"/>
      <c r="B883" s="775"/>
      <c r="C883" s="457" t="s">
        <v>1174</v>
      </c>
      <c r="D883" s="457" t="s">
        <v>1239</v>
      </c>
      <c r="E883" s="463" t="s">
        <v>868</v>
      </c>
      <c r="F883" s="490">
        <v>40</v>
      </c>
      <c r="G883" s="490">
        <v>0</v>
      </c>
      <c r="H883" s="470" t="s">
        <v>862</v>
      </c>
      <c r="I883" s="469"/>
      <c r="J883" s="454"/>
    </row>
    <row r="884" spans="1:10" ht="20.25" customHeight="1">
      <c r="A884" s="791"/>
      <c r="B884" s="775"/>
      <c r="C884" s="457" t="s">
        <v>898</v>
      </c>
      <c r="D884" s="457" t="s">
        <v>899</v>
      </c>
      <c r="E884" s="463" t="s">
        <v>868</v>
      </c>
      <c r="F884" s="490">
        <v>180</v>
      </c>
      <c r="G884" s="490">
        <v>80</v>
      </c>
      <c r="H884" s="470" t="s">
        <v>862</v>
      </c>
      <c r="I884" s="469"/>
      <c r="J884" s="454"/>
    </row>
    <row r="885" spans="1:10" ht="20.25" customHeight="1">
      <c r="A885" s="791"/>
      <c r="B885" s="775"/>
      <c r="C885" s="457" t="s">
        <v>1403</v>
      </c>
      <c r="D885" s="457" t="s">
        <v>1216</v>
      </c>
      <c r="E885" s="463" t="s">
        <v>868</v>
      </c>
      <c r="F885" s="490">
        <v>180</v>
      </c>
      <c r="G885" s="490">
        <v>0</v>
      </c>
      <c r="H885" s="470" t="s">
        <v>862</v>
      </c>
      <c r="I885" s="469"/>
      <c r="J885" s="454"/>
    </row>
    <row r="886" spans="1:10" ht="20.25" customHeight="1">
      <c r="A886" s="791"/>
      <c r="B886" s="775"/>
      <c r="C886" s="457" t="s">
        <v>1398</v>
      </c>
      <c r="D886" s="457" t="s">
        <v>1399</v>
      </c>
      <c r="E886" s="463" t="s">
        <v>868</v>
      </c>
      <c r="F886" s="490">
        <v>16</v>
      </c>
      <c r="G886" s="490">
        <v>16</v>
      </c>
      <c r="H886" s="470" t="s">
        <v>862</v>
      </c>
      <c r="I886" s="469"/>
      <c r="J886" s="454"/>
    </row>
    <row r="887" spans="1:10" ht="20.25" customHeight="1">
      <c r="A887" s="791"/>
      <c r="B887" s="775"/>
      <c r="C887" s="457" t="s">
        <v>1198</v>
      </c>
      <c r="D887" s="457" t="s">
        <v>1199</v>
      </c>
      <c r="E887" s="463" t="s">
        <v>868</v>
      </c>
      <c r="F887" s="490">
        <v>33</v>
      </c>
      <c r="G887" s="490">
        <v>33</v>
      </c>
      <c r="H887" s="470" t="s">
        <v>862</v>
      </c>
      <c r="I887" s="469"/>
      <c r="J887" s="454"/>
    </row>
    <row r="888" spans="1:10" ht="20.25" customHeight="1">
      <c r="A888" s="791"/>
      <c r="B888" s="775"/>
      <c r="C888" s="457" t="s">
        <v>1400</v>
      </c>
      <c r="D888" s="457" t="s">
        <v>1216</v>
      </c>
      <c r="E888" s="463" t="s">
        <v>868</v>
      </c>
      <c r="F888" s="490">
        <v>25</v>
      </c>
      <c r="G888" s="490">
        <v>25</v>
      </c>
      <c r="H888" s="470" t="s">
        <v>862</v>
      </c>
      <c r="I888" s="469"/>
      <c r="J888" s="454"/>
    </row>
    <row r="889" spans="1:10" ht="20.25" customHeight="1">
      <c r="A889" s="791"/>
      <c r="B889" s="775"/>
      <c r="C889" s="457" t="s">
        <v>869</v>
      </c>
      <c r="D889" s="457" t="s">
        <v>870</v>
      </c>
      <c r="E889" s="466" t="s">
        <v>868</v>
      </c>
      <c r="F889" s="490">
        <v>20</v>
      </c>
      <c r="G889" s="490">
        <v>10</v>
      </c>
      <c r="H889" s="471" t="s">
        <v>857</v>
      </c>
      <c r="I889" s="469"/>
      <c r="J889" s="454"/>
    </row>
    <row r="890" spans="1:10" ht="20.25" customHeight="1">
      <c r="A890" s="791"/>
      <c r="B890" s="775"/>
      <c r="C890" s="457" t="s">
        <v>1401</v>
      </c>
      <c r="D890" s="457" t="s">
        <v>1356</v>
      </c>
      <c r="E890" s="466" t="s">
        <v>868</v>
      </c>
      <c r="F890" s="490"/>
      <c r="G890" s="490"/>
      <c r="H890" s="471"/>
      <c r="I890" s="469" t="s">
        <v>1015</v>
      </c>
      <c r="J890" s="454"/>
    </row>
    <row r="891" spans="1:10" ht="20.25" customHeight="1">
      <c r="A891" s="791"/>
      <c r="B891" s="775"/>
      <c r="C891" s="457" t="s">
        <v>1018</v>
      </c>
      <c r="D891" s="457" t="s">
        <v>1341</v>
      </c>
      <c r="E891" s="466" t="s">
        <v>868</v>
      </c>
      <c r="F891" s="490"/>
      <c r="G891" s="490"/>
      <c r="H891" s="471"/>
      <c r="I891" s="469" t="s">
        <v>1317</v>
      </c>
      <c r="J891" s="454"/>
    </row>
    <row r="892" spans="1:10" ht="20.25" customHeight="1">
      <c r="A892" s="791"/>
      <c r="B892" s="775"/>
      <c r="C892" s="457" t="s">
        <v>930</v>
      </c>
      <c r="D892" s="458" t="s">
        <v>1052</v>
      </c>
      <c r="E892" s="463" t="s">
        <v>868</v>
      </c>
      <c r="F892" s="490">
        <v>8</v>
      </c>
      <c r="G892" s="490">
        <v>8</v>
      </c>
      <c r="H892" s="470" t="s">
        <v>857</v>
      </c>
      <c r="I892" s="469"/>
      <c r="J892" s="454"/>
    </row>
    <row r="893" spans="1:10" ht="20.25" customHeight="1">
      <c r="A893" s="791"/>
      <c r="B893" s="775"/>
      <c r="C893" s="380" t="s">
        <v>878</v>
      </c>
      <c r="D893" s="394" t="s">
        <v>879</v>
      </c>
      <c r="E893" s="466" t="s">
        <v>868</v>
      </c>
      <c r="F893" s="490">
        <v>5</v>
      </c>
      <c r="G893" s="490">
        <v>5</v>
      </c>
      <c r="H893" s="471" t="s">
        <v>857</v>
      </c>
      <c r="I893" s="470"/>
      <c r="J893" s="429"/>
    </row>
    <row r="894" spans="1:10" ht="20.25" customHeight="1">
      <c r="A894" s="791" t="s">
        <v>1386</v>
      </c>
      <c r="B894" s="775" t="s">
        <v>535</v>
      </c>
      <c r="C894" s="457" t="s">
        <v>854</v>
      </c>
      <c r="D894" s="457" t="s">
        <v>855</v>
      </c>
      <c r="E894" s="463" t="s">
        <v>868</v>
      </c>
      <c r="F894" s="490">
        <v>45</v>
      </c>
      <c r="G894" s="490">
        <v>45</v>
      </c>
      <c r="H894" s="470" t="s">
        <v>857</v>
      </c>
      <c r="I894" s="469"/>
      <c r="J894" s="454"/>
    </row>
    <row r="895" spans="1:10" ht="20.25" customHeight="1">
      <c r="A895" s="791"/>
      <c r="B895" s="775"/>
      <c r="C895" s="470" t="s">
        <v>1404</v>
      </c>
      <c r="D895" s="470" t="s">
        <v>1405</v>
      </c>
      <c r="E895" s="466" t="s">
        <v>868</v>
      </c>
      <c r="F895" s="490"/>
      <c r="G895" s="490"/>
      <c r="H895" s="471"/>
      <c r="I895" s="469" t="s">
        <v>1404</v>
      </c>
      <c r="J895" s="454"/>
    </row>
    <row r="896" spans="1:10" ht="20.25" customHeight="1">
      <c r="A896" s="791" t="s">
        <v>1386</v>
      </c>
      <c r="B896" s="775" t="s">
        <v>537</v>
      </c>
      <c r="C896" s="457" t="s">
        <v>1406</v>
      </c>
      <c r="D896" s="457" t="s">
        <v>1407</v>
      </c>
      <c r="E896" s="463" t="s">
        <v>1195</v>
      </c>
      <c r="F896" s="490"/>
      <c r="G896" s="490"/>
      <c r="H896" s="470"/>
      <c r="I896" s="469" t="s">
        <v>1408</v>
      </c>
      <c r="J896" s="454"/>
    </row>
    <row r="897" spans="1:10" ht="20.25" customHeight="1">
      <c r="A897" s="791"/>
      <c r="B897" s="775"/>
      <c r="C897" s="457" t="s">
        <v>1409</v>
      </c>
      <c r="D897" s="457" t="s">
        <v>899</v>
      </c>
      <c r="E897" s="463" t="s">
        <v>1195</v>
      </c>
      <c r="F897" s="490"/>
      <c r="G897" s="490"/>
      <c r="H897" s="470"/>
      <c r="I897" s="469" t="s">
        <v>1408</v>
      </c>
      <c r="J897" s="454"/>
    </row>
    <row r="898" spans="1:10" ht="20.25" customHeight="1">
      <c r="A898" s="791"/>
      <c r="B898" s="775"/>
      <c r="C898" s="457" t="s">
        <v>1410</v>
      </c>
      <c r="D898" s="457" t="s">
        <v>1028</v>
      </c>
      <c r="E898" s="463" t="s">
        <v>1195</v>
      </c>
      <c r="F898" s="490"/>
      <c r="G898" s="490"/>
      <c r="H898" s="470"/>
      <c r="I898" s="469" t="s">
        <v>1408</v>
      </c>
      <c r="J898" s="454"/>
    </row>
    <row r="899" spans="1:10" ht="20.25" customHeight="1">
      <c r="A899" s="791"/>
      <c r="B899" s="775"/>
      <c r="C899" s="457" t="s">
        <v>1411</v>
      </c>
      <c r="D899" s="457" t="s">
        <v>1412</v>
      </c>
      <c r="E899" s="463" t="s">
        <v>1195</v>
      </c>
      <c r="F899" s="490"/>
      <c r="G899" s="490"/>
      <c r="H899" s="470"/>
      <c r="I899" s="469" t="s">
        <v>1408</v>
      </c>
      <c r="J899" s="454"/>
    </row>
    <row r="900" spans="1:10" ht="20.25" customHeight="1">
      <c r="A900" s="791"/>
      <c r="B900" s="775"/>
      <c r="C900" s="457" t="s">
        <v>1413</v>
      </c>
      <c r="D900" s="457" t="s">
        <v>966</v>
      </c>
      <c r="E900" s="463" t="s">
        <v>1195</v>
      </c>
      <c r="F900" s="490"/>
      <c r="G900" s="490"/>
      <c r="H900" s="470"/>
      <c r="I900" s="469" t="s">
        <v>1408</v>
      </c>
      <c r="J900" s="454"/>
    </row>
    <row r="901" spans="1:10" ht="20.25" customHeight="1">
      <c r="A901" s="791"/>
      <c r="B901" s="775"/>
      <c r="C901" s="457" t="s">
        <v>1414</v>
      </c>
      <c r="D901" s="457" t="s">
        <v>1378</v>
      </c>
      <c r="E901" s="463" t="s">
        <v>1195</v>
      </c>
      <c r="F901" s="490">
        <v>30</v>
      </c>
      <c r="G901" s="490">
        <v>30</v>
      </c>
      <c r="H901" s="470" t="s">
        <v>862</v>
      </c>
      <c r="I901" s="410"/>
      <c r="J901" s="432"/>
    </row>
    <row r="902" spans="1:10" ht="20.25" customHeight="1">
      <c r="A902" s="791"/>
      <c r="B902" s="775"/>
      <c r="C902" s="457" t="s">
        <v>1415</v>
      </c>
      <c r="D902" s="457" t="s">
        <v>1004</v>
      </c>
      <c r="E902" s="463" t="s">
        <v>1195</v>
      </c>
      <c r="F902" s="490">
        <v>1.65</v>
      </c>
      <c r="G902" s="490">
        <v>1.65</v>
      </c>
      <c r="H902" s="470" t="s">
        <v>810</v>
      </c>
      <c r="I902" s="410"/>
      <c r="J902" s="432"/>
    </row>
    <row r="903" spans="1:10" ht="20.25" customHeight="1">
      <c r="A903" s="791"/>
      <c r="B903" s="775"/>
      <c r="C903" s="457" t="s">
        <v>1416</v>
      </c>
      <c r="D903" s="457" t="s">
        <v>1417</v>
      </c>
      <c r="E903" s="463" t="s">
        <v>1195</v>
      </c>
      <c r="F903" s="490">
        <v>12.55</v>
      </c>
      <c r="G903" s="490">
        <v>12.55</v>
      </c>
      <c r="H903" s="470" t="s">
        <v>862</v>
      </c>
      <c r="I903" s="410"/>
      <c r="J903" s="432"/>
    </row>
    <row r="904" spans="1:10" ht="20.25" customHeight="1">
      <c r="A904" s="791"/>
      <c r="B904" s="775"/>
      <c r="C904" s="457" t="s">
        <v>854</v>
      </c>
      <c r="D904" s="457" t="s">
        <v>855</v>
      </c>
      <c r="E904" s="463" t="s">
        <v>1195</v>
      </c>
      <c r="F904" s="490"/>
      <c r="G904" s="490"/>
      <c r="H904" s="470"/>
      <c r="I904" s="469" t="s">
        <v>1408</v>
      </c>
      <c r="J904" s="454"/>
    </row>
    <row r="905" spans="1:10" ht="20.25" customHeight="1">
      <c r="A905" s="791"/>
      <c r="B905" s="775"/>
      <c r="C905" s="457" t="s">
        <v>1334</v>
      </c>
      <c r="D905" s="457" t="s">
        <v>1387</v>
      </c>
      <c r="E905" s="463" t="s">
        <v>1195</v>
      </c>
      <c r="F905" s="490"/>
      <c r="G905" s="490"/>
      <c r="H905" s="470"/>
      <c r="I905" s="469" t="s">
        <v>1408</v>
      </c>
      <c r="J905" s="454"/>
    </row>
    <row r="906" spans="1:10" ht="20.25" customHeight="1">
      <c r="A906" s="791"/>
      <c r="B906" s="775"/>
      <c r="C906" s="457" t="s">
        <v>869</v>
      </c>
      <c r="D906" s="457" t="s">
        <v>870</v>
      </c>
      <c r="E906" s="463" t="s">
        <v>1195</v>
      </c>
      <c r="F906" s="490"/>
      <c r="G906" s="490"/>
      <c r="H906" s="471" t="s">
        <v>857</v>
      </c>
      <c r="I906" s="469" t="s">
        <v>1015</v>
      </c>
      <c r="J906" s="454"/>
    </row>
    <row r="907" spans="1:10" ht="20.25" customHeight="1">
      <c r="A907" s="791"/>
      <c r="B907" s="775"/>
      <c r="C907" s="457" t="s">
        <v>1106</v>
      </c>
      <c r="D907" s="458" t="s">
        <v>1107</v>
      </c>
      <c r="E907" s="463" t="s">
        <v>1195</v>
      </c>
      <c r="F907" s="490"/>
      <c r="G907" s="490"/>
      <c r="H907" s="471"/>
      <c r="I907" s="469" t="s">
        <v>1408</v>
      </c>
      <c r="J907" s="454"/>
    </row>
    <row r="908" spans="1:10" ht="20.25" customHeight="1">
      <c r="A908" s="791"/>
      <c r="B908" s="775"/>
      <c r="C908" s="457" t="s">
        <v>1018</v>
      </c>
      <c r="D908" s="457" t="s">
        <v>1341</v>
      </c>
      <c r="E908" s="466" t="s">
        <v>1195</v>
      </c>
      <c r="F908" s="490"/>
      <c r="G908" s="490"/>
      <c r="H908" s="471"/>
      <c r="I908" s="469" t="s">
        <v>1317</v>
      </c>
      <c r="J908" s="454"/>
    </row>
    <row r="909" spans="1:10" ht="20.25" customHeight="1">
      <c r="A909" s="791"/>
      <c r="B909" s="775"/>
      <c r="C909" s="457" t="s">
        <v>930</v>
      </c>
      <c r="D909" s="458" t="s">
        <v>1052</v>
      </c>
      <c r="E909" s="463" t="s">
        <v>868</v>
      </c>
      <c r="F909" s="490">
        <v>8</v>
      </c>
      <c r="G909" s="490">
        <v>8</v>
      </c>
      <c r="H909" s="470" t="s">
        <v>857</v>
      </c>
      <c r="I909" s="469"/>
      <c r="J909" s="454"/>
    </row>
    <row r="910" spans="1:10" ht="20.25" customHeight="1">
      <c r="A910" s="791"/>
      <c r="B910" s="775"/>
      <c r="C910" s="380" t="s">
        <v>878</v>
      </c>
      <c r="D910" s="394" t="s">
        <v>879</v>
      </c>
      <c r="E910" s="466" t="s">
        <v>868</v>
      </c>
      <c r="F910" s="490">
        <v>5</v>
      </c>
      <c r="G910" s="490">
        <v>5</v>
      </c>
      <c r="H910" s="471" t="s">
        <v>857</v>
      </c>
      <c r="I910" s="470"/>
      <c r="J910" s="429"/>
    </row>
    <row r="911" spans="1:10" ht="20.25" customHeight="1">
      <c r="A911" s="791" t="s">
        <v>1386</v>
      </c>
      <c r="B911" s="775" t="s">
        <v>510</v>
      </c>
      <c r="C911" s="457" t="s">
        <v>1334</v>
      </c>
      <c r="D911" s="457" t="s">
        <v>1387</v>
      </c>
      <c r="E911" s="463" t="s">
        <v>1195</v>
      </c>
      <c r="F911" s="490">
        <v>55</v>
      </c>
      <c r="G911" s="490">
        <v>55</v>
      </c>
      <c r="H911" s="470" t="s">
        <v>857</v>
      </c>
      <c r="I911" s="469"/>
      <c r="J911" s="454"/>
    </row>
    <row r="912" spans="1:10" ht="20.25" customHeight="1">
      <c r="A912" s="791"/>
      <c r="B912" s="775"/>
      <c r="C912" s="457" t="s">
        <v>1080</v>
      </c>
      <c r="D912" s="457" t="s">
        <v>899</v>
      </c>
      <c r="E912" s="463" t="s">
        <v>1195</v>
      </c>
      <c r="F912" s="490">
        <v>30</v>
      </c>
      <c r="G912" s="490">
        <v>30</v>
      </c>
      <c r="H912" s="470" t="s">
        <v>862</v>
      </c>
      <c r="I912" s="469"/>
      <c r="J912" s="454"/>
    </row>
    <row r="913" spans="1:10" ht="20.25" customHeight="1">
      <c r="A913" s="791"/>
      <c r="B913" s="775"/>
      <c r="C913" s="457" t="s">
        <v>1038</v>
      </c>
      <c r="D913" s="457" t="s">
        <v>1028</v>
      </c>
      <c r="E913" s="463" t="s">
        <v>1195</v>
      </c>
      <c r="F913" s="490">
        <v>35</v>
      </c>
      <c r="G913" s="490">
        <v>35</v>
      </c>
      <c r="H913" s="470" t="s">
        <v>862</v>
      </c>
      <c r="I913" s="469"/>
      <c r="J913" s="454"/>
    </row>
    <row r="914" spans="1:10" ht="20.25" customHeight="1">
      <c r="A914" s="791"/>
      <c r="B914" s="775"/>
      <c r="C914" s="457" t="s">
        <v>1025</v>
      </c>
      <c r="D914" s="457" t="s">
        <v>1026</v>
      </c>
      <c r="E914" s="463" t="s">
        <v>1195</v>
      </c>
      <c r="F914" s="490">
        <v>17.5</v>
      </c>
      <c r="G914" s="490">
        <v>17.5</v>
      </c>
      <c r="H914" s="470" t="s">
        <v>862</v>
      </c>
      <c r="I914" s="469"/>
      <c r="J914" s="454"/>
    </row>
    <row r="915" spans="1:10" ht="20.25" customHeight="1">
      <c r="A915" s="791"/>
      <c r="B915" s="775"/>
      <c r="C915" s="457" t="s">
        <v>930</v>
      </c>
      <c r="D915" s="457" t="s">
        <v>981</v>
      </c>
      <c r="E915" s="463" t="s">
        <v>868</v>
      </c>
      <c r="F915" s="490">
        <v>16</v>
      </c>
      <c r="G915" s="490">
        <v>16</v>
      </c>
      <c r="H915" s="470" t="s">
        <v>857</v>
      </c>
      <c r="I915" s="469"/>
      <c r="J915" s="454"/>
    </row>
    <row r="916" spans="1:10" ht="20.25" customHeight="1">
      <c r="A916" s="791"/>
      <c r="B916" s="775"/>
      <c r="C916" s="457" t="s">
        <v>1150</v>
      </c>
      <c r="D916" s="457" t="s">
        <v>1151</v>
      </c>
      <c r="E916" s="466" t="s">
        <v>868</v>
      </c>
      <c r="F916" s="490"/>
      <c r="G916" s="490"/>
      <c r="H916" s="471"/>
      <c r="I916" s="469" t="s">
        <v>1015</v>
      </c>
      <c r="J916" s="454"/>
    </row>
    <row r="917" spans="1:10" ht="20.25" customHeight="1">
      <c r="A917" s="791"/>
      <c r="B917" s="775"/>
      <c r="C917" s="457" t="s">
        <v>965</v>
      </c>
      <c r="D917" s="457" t="s">
        <v>966</v>
      </c>
      <c r="E917" s="466" t="s">
        <v>1195</v>
      </c>
      <c r="F917" s="490">
        <v>40</v>
      </c>
      <c r="G917" s="490">
        <v>40</v>
      </c>
      <c r="H917" s="471" t="s">
        <v>857</v>
      </c>
      <c r="I917" s="469"/>
      <c r="J917" s="454"/>
    </row>
    <row r="918" spans="1:10" ht="20.25" customHeight="1">
      <c r="A918" s="791"/>
      <c r="B918" s="775"/>
      <c r="C918" s="457" t="s">
        <v>930</v>
      </c>
      <c r="D918" s="458" t="s">
        <v>1052</v>
      </c>
      <c r="E918" s="463" t="s">
        <v>868</v>
      </c>
      <c r="F918" s="490">
        <v>8</v>
      </c>
      <c r="G918" s="490">
        <v>8</v>
      </c>
      <c r="H918" s="470" t="s">
        <v>857</v>
      </c>
      <c r="I918" s="469"/>
      <c r="J918" s="454"/>
    </row>
    <row r="919" spans="1:10" ht="20.25" customHeight="1">
      <c r="A919" s="791"/>
      <c r="B919" s="775"/>
      <c r="C919" s="380" t="s">
        <v>878</v>
      </c>
      <c r="D919" s="394" t="s">
        <v>879</v>
      </c>
      <c r="E919" s="466" t="s">
        <v>868</v>
      </c>
      <c r="F919" s="490">
        <v>5</v>
      </c>
      <c r="G919" s="490">
        <v>5</v>
      </c>
      <c r="H919" s="471" t="s">
        <v>857</v>
      </c>
      <c r="I919" s="470"/>
      <c r="J919" s="429"/>
    </row>
    <row r="920" spans="1:10" ht="20.25" customHeight="1">
      <c r="A920" s="791" t="s">
        <v>1386</v>
      </c>
      <c r="B920" s="775" t="s">
        <v>513</v>
      </c>
      <c r="C920" s="457" t="s">
        <v>1334</v>
      </c>
      <c r="D920" s="457" t="s">
        <v>1387</v>
      </c>
      <c r="E920" s="463" t="s">
        <v>1195</v>
      </c>
      <c r="F920" s="490">
        <v>45</v>
      </c>
      <c r="G920" s="490">
        <v>45</v>
      </c>
      <c r="H920" s="470" t="s">
        <v>857</v>
      </c>
      <c r="I920" s="469"/>
      <c r="J920" s="454"/>
    </row>
    <row r="921" spans="1:10" ht="20.25" customHeight="1">
      <c r="A921" s="791"/>
      <c r="B921" s="775"/>
      <c r="C921" s="457" t="s">
        <v>1080</v>
      </c>
      <c r="D921" s="457" t="s">
        <v>899</v>
      </c>
      <c r="E921" s="463" t="s">
        <v>1195</v>
      </c>
      <c r="F921" s="490">
        <v>15</v>
      </c>
      <c r="G921" s="490">
        <v>15</v>
      </c>
      <c r="H921" s="470" t="s">
        <v>862</v>
      </c>
      <c r="I921" s="469"/>
      <c r="J921" s="454"/>
    </row>
    <row r="922" spans="1:10" ht="20.25" customHeight="1">
      <c r="A922" s="791"/>
      <c r="B922" s="775"/>
      <c r="C922" s="457" t="s">
        <v>1038</v>
      </c>
      <c r="D922" s="457" t="s">
        <v>1028</v>
      </c>
      <c r="E922" s="463" t="s">
        <v>1195</v>
      </c>
      <c r="F922" s="490">
        <v>35</v>
      </c>
      <c r="G922" s="490">
        <v>35</v>
      </c>
      <c r="H922" s="470" t="s">
        <v>862</v>
      </c>
      <c r="I922" s="469"/>
      <c r="J922" s="454"/>
    </row>
    <row r="923" spans="1:10" ht="20.25" customHeight="1">
      <c r="A923" s="791"/>
      <c r="B923" s="775"/>
      <c r="C923" s="457" t="s">
        <v>1025</v>
      </c>
      <c r="D923" s="457" t="s">
        <v>1026</v>
      </c>
      <c r="E923" s="463" t="s">
        <v>1195</v>
      </c>
      <c r="F923" s="490">
        <v>17.5</v>
      </c>
      <c r="G923" s="490">
        <v>17.5</v>
      </c>
      <c r="H923" s="470" t="s">
        <v>862</v>
      </c>
      <c r="I923" s="469"/>
      <c r="J923" s="454"/>
    </row>
    <row r="924" spans="1:10" ht="20.25" customHeight="1">
      <c r="A924" s="791"/>
      <c r="B924" s="775"/>
      <c r="C924" s="457" t="s">
        <v>930</v>
      </c>
      <c r="D924" s="457" t="s">
        <v>981</v>
      </c>
      <c r="E924" s="463" t="s">
        <v>868</v>
      </c>
      <c r="F924" s="490">
        <v>16</v>
      </c>
      <c r="G924" s="490">
        <v>16</v>
      </c>
      <c r="H924" s="470" t="s">
        <v>857</v>
      </c>
      <c r="I924" s="469"/>
      <c r="J924" s="454"/>
    </row>
    <row r="925" spans="1:10" ht="20.25" customHeight="1">
      <c r="A925" s="791"/>
      <c r="B925" s="775"/>
      <c r="C925" s="457" t="s">
        <v>1150</v>
      </c>
      <c r="D925" s="457" t="s">
        <v>1151</v>
      </c>
      <c r="E925" s="466" t="s">
        <v>868</v>
      </c>
      <c r="F925" s="490"/>
      <c r="G925" s="490"/>
      <c r="H925" s="471"/>
      <c r="I925" s="469" t="s">
        <v>1015</v>
      </c>
      <c r="J925" s="454"/>
    </row>
    <row r="926" spans="1:10" ht="20.25" customHeight="1">
      <c r="A926" s="791"/>
      <c r="B926" s="775"/>
      <c r="C926" s="457" t="s">
        <v>965</v>
      </c>
      <c r="D926" s="457" t="s">
        <v>966</v>
      </c>
      <c r="E926" s="466" t="s">
        <v>1195</v>
      </c>
      <c r="F926" s="490">
        <v>35</v>
      </c>
      <c r="G926" s="490">
        <v>35</v>
      </c>
      <c r="H926" s="471" t="s">
        <v>857</v>
      </c>
      <c r="I926" s="469"/>
      <c r="J926" s="454"/>
    </row>
    <row r="927" spans="1:10" ht="20.25" customHeight="1">
      <c r="A927" s="791"/>
      <c r="B927" s="775"/>
      <c r="C927" s="457" t="s">
        <v>930</v>
      </c>
      <c r="D927" s="458" t="s">
        <v>1052</v>
      </c>
      <c r="E927" s="463" t="s">
        <v>868</v>
      </c>
      <c r="F927" s="490">
        <v>8</v>
      </c>
      <c r="G927" s="490">
        <v>8</v>
      </c>
      <c r="H927" s="470" t="s">
        <v>857</v>
      </c>
      <c r="I927" s="469"/>
      <c r="J927" s="454"/>
    </row>
    <row r="928" spans="1:10" ht="20.25" customHeight="1">
      <c r="A928" s="791"/>
      <c r="B928" s="775"/>
      <c r="C928" s="380" t="s">
        <v>878</v>
      </c>
      <c r="D928" s="394" t="s">
        <v>879</v>
      </c>
      <c r="E928" s="466" t="s">
        <v>868</v>
      </c>
      <c r="F928" s="490">
        <v>5</v>
      </c>
      <c r="G928" s="490">
        <v>5</v>
      </c>
      <c r="H928" s="471" t="s">
        <v>857</v>
      </c>
      <c r="I928" s="470"/>
      <c r="J928" s="429"/>
    </row>
    <row r="929" spans="1:10" ht="20.25" customHeight="1">
      <c r="A929" s="791" t="s">
        <v>1418</v>
      </c>
      <c r="B929" s="775" t="s">
        <v>434</v>
      </c>
      <c r="C929" s="457" t="s">
        <v>898</v>
      </c>
      <c r="D929" s="457" t="s">
        <v>899</v>
      </c>
      <c r="E929" s="463" t="s">
        <v>868</v>
      </c>
      <c r="F929" s="490">
        <v>55</v>
      </c>
      <c r="G929" s="490">
        <v>45</v>
      </c>
      <c r="H929" s="470" t="s">
        <v>862</v>
      </c>
      <c r="I929" s="469"/>
      <c r="J929" s="454"/>
    </row>
    <row r="930" spans="1:10" ht="20.25" customHeight="1">
      <c r="A930" s="791"/>
      <c r="B930" s="775"/>
      <c r="C930" s="457" t="s">
        <v>1316</v>
      </c>
      <c r="D930" s="457" t="s">
        <v>1026</v>
      </c>
      <c r="E930" s="463" t="s">
        <v>868</v>
      </c>
      <c r="F930" s="490">
        <v>30</v>
      </c>
      <c r="G930" s="490">
        <v>30</v>
      </c>
      <c r="H930" s="470" t="s">
        <v>862</v>
      </c>
      <c r="I930" s="469"/>
      <c r="J930" s="454"/>
    </row>
    <row r="931" spans="1:10" ht="20.25" customHeight="1">
      <c r="A931" s="791"/>
      <c r="B931" s="775"/>
      <c r="C931" s="457" t="s">
        <v>1419</v>
      </c>
      <c r="D931" s="457" t="s">
        <v>1420</v>
      </c>
      <c r="E931" s="463" t="s">
        <v>868</v>
      </c>
      <c r="F931" s="490"/>
      <c r="G931" s="490">
        <v>20</v>
      </c>
      <c r="H931" s="470" t="s">
        <v>862</v>
      </c>
      <c r="I931" s="469"/>
      <c r="J931" s="454"/>
    </row>
    <row r="932" spans="1:10" ht="20.25" customHeight="1">
      <c r="A932" s="791"/>
      <c r="B932" s="775"/>
      <c r="C932" s="457" t="s">
        <v>1419</v>
      </c>
      <c r="D932" s="457" t="s">
        <v>1420</v>
      </c>
      <c r="E932" s="463" t="s">
        <v>868</v>
      </c>
      <c r="F932" s="490">
        <v>10</v>
      </c>
      <c r="G932" s="490"/>
      <c r="H932" s="470" t="s">
        <v>857</v>
      </c>
      <c r="I932" s="469"/>
      <c r="J932" s="454"/>
    </row>
    <row r="933" spans="1:10" ht="20.25" customHeight="1">
      <c r="A933" s="791"/>
      <c r="B933" s="775"/>
      <c r="C933" s="457" t="s">
        <v>891</v>
      </c>
      <c r="D933" s="457" t="s">
        <v>1421</v>
      </c>
      <c r="E933" s="463" t="s">
        <v>868</v>
      </c>
      <c r="F933" s="490">
        <v>2</v>
      </c>
      <c r="G933" s="490">
        <v>1.5</v>
      </c>
      <c r="H933" s="470" t="s">
        <v>857</v>
      </c>
      <c r="I933" s="469" t="s">
        <v>1283</v>
      </c>
      <c r="J933" s="454"/>
    </row>
    <row r="934" spans="1:10" ht="20.25" customHeight="1">
      <c r="A934" s="791"/>
      <c r="B934" s="775"/>
      <c r="C934" s="457" t="s">
        <v>1422</v>
      </c>
      <c r="D934" s="457" t="s">
        <v>855</v>
      </c>
      <c r="E934" s="463" t="s">
        <v>868</v>
      </c>
      <c r="F934" s="490">
        <v>38</v>
      </c>
      <c r="G934" s="490">
        <v>20</v>
      </c>
      <c r="H934" s="470" t="s">
        <v>857</v>
      </c>
      <c r="I934" s="469"/>
      <c r="J934" s="454"/>
    </row>
    <row r="935" spans="1:10" ht="20.25" customHeight="1">
      <c r="A935" s="791"/>
      <c r="B935" s="775"/>
      <c r="C935" s="457" t="s">
        <v>1198</v>
      </c>
      <c r="D935" s="457" t="s">
        <v>1199</v>
      </c>
      <c r="E935" s="463" t="s">
        <v>868</v>
      </c>
      <c r="F935" s="490">
        <v>1</v>
      </c>
      <c r="G935" s="490">
        <v>2</v>
      </c>
      <c r="H935" s="470" t="s">
        <v>857</v>
      </c>
      <c r="I935" s="469" t="s">
        <v>1283</v>
      </c>
      <c r="J935" s="454"/>
    </row>
    <row r="936" spans="1:10" ht="20.25" customHeight="1">
      <c r="A936" s="791"/>
      <c r="B936" s="775"/>
      <c r="C936" s="457" t="s">
        <v>1176</v>
      </c>
      <c r="D936" s="457" t="s">
        <v>966</v>
      </c>
      <c r="E936" s="463" t="s">
        <v>868</v>
      </c>
      <c r="F936" s="490">
        <v>11.5</v>
      </c>
      <c r="G936" s="490">
        <v>11.5</v>
      </c>
      <c r="H936" s="470" t="s">
        <v>811</v>
      </c>
      <c r="I936" s="469"/>
      <c r="J936" s="454"/>
    </row>
    <row r="937" spans="1:10" ht="20.25" customHeight="1">
      <c r="A937" s="791"/>
      <c r="B937" s="775"/>
      <c r="C937" s="457" t="s">
        <v>1128</v>
      </c>
      <c r="D937" s="457" t="s">
        <v>1149</v>
      </c>
      <c r="E937" s="463" t="s">
        <v>868</v>
      </c>
      <c r="F937" s="490">
        <v>25</v>
      </c>
      <c r="G937" s="490">
        <v>25</v>
      </c>
      <c r="H937" s="470" t="s">
        <v>857</v>
      </c>
      <c r="I937" s="469"/>
      <c r="J937" s="454"/>
    </row>
    <row r="938" spans="1:10" ht="20.25" customHeight="1">
      <c r="A938" s="791"/>
      <c r="B938" s="775"/>
      <c r="C938" s="457" t="s">
        <v>1423</v>
      </c>
      <c r="D938" s="457" t="s">
        <v>1424</v>
      </c>
      <c r="E938" s="463" t="s">
        <v>868</v>
      </c>
      <c r="F938" s="490">
        <v>15</v>
      </c>
      <c r="G938" s="490">
        <v>15</v>
      </c>
      <c r="H938" s="470" t="s">
        <v>857</v>
      </c>
      <c r="I938" s="469"/>
      <c r="J938" s="454"/>
    </row>
    <row r="939" spans="1:10" ht="20.25" customHeight="1">
      <c r="A939" s="791"/>
      <c r="B939" s="775"/>
      <c r="C939" s="457" t="s">
        <v>1425</v>
      </c>
      <c r="D939" s="457" t="s">
        <v>1077</v>
      </c>
      <c r="E939" s="463" t="s">
        <v>868</v>
      </c>
      <c r="F939" s="490">
        <v>10</v>
      </c>
      <c r="G939" s="490">
        <v>10</v>
      </c>
      <c r="H939" s="470" t="s">
        <v>857</v>
      </c>
      <c r="I939" s="469" t="s">
        <v>1426</v>
      </c>
      <c r="J939" s="454"/>
    </row>
    <row r="940" spans="1:10" ht="20.25" customHeight="1">
      <c r="A940" s="791"/>
      <c r="B940" s="775"/>
      <c r="C940" s="457" t="s">
        <v>1427</v>
      </c>
      <c r="D940" s="457" t="s">
        <v>1428</v>
      </c>
      <c r="E940" s="463" t="s">
        <v>868</v>
      </c>
      <c r="F940" s="490"/>
      <c r="G940" s="490"/>
      <c r="H940" s="470"/>
      <c r="I940" s="469" t="s">
        <v>1429</v>
      </c>
      <c r="J940" s="454"/>
    </row>
    <row r="941" spans="1:10" ht="20.25" customHeight="1">
      <c r="A941" s="791"/>
      <c r="B941" s="775"/>
      <c r="C941" s="457" t="s">
        <v>930</v>
      </c>
      <c r="D941" s="458" t="s">
        <v>1052</v>
      </c>
      <c r="E941" s="463" t="s">
        <v>868</v>
      </c>
      <c r="F941" s="490">
        <v>8</v>
      </c>
      <c r="G941" s="490">
        <v>8</v>
      </c>
      <c r="H941" s="470" t="s">
        <v>857</v>
      </c>
      <c r="I941" s="469"/>
      <c r="J941" s="454"/>
    </row>
    <row r="942" spans="1:10" ht="20.25" customHeight="1">
      <c r="A942" s="791"/>
      <c r="B942" s="775"/>
      <c r="C942" s="380" t="s">
        <v>878</v>
      </c>
      <c r="D942" s="394" t="s">
        <v>879</v>
      </c>
      <c r="E942" s="466" t="s">
        <v>868</v>
      </c>
      <c r="F942" s="490">
        <v>5</v>
      </c>
      <c r="G942" s="490">
        <v>5</v>
      </c>
      <c r="H942" s="471" t="s">
        <v>857</v>
      </c>
      <c r="I942" s="470"/>
      <c r="J942" s="429"/>
    </row>
    <row r="943" spans="1:10" ht="20.25" customHeight="1">
      <c r="A943" s="791" t="s">
        <v>1430</v>
      </c>
      <c r="B943" s="790" t="s">
        <v>1431</v>
      </c>
      <c r="C943" s="457" t="s">
        <v>898</v>
      </c>
      <c r="D943" s="457" t="s">
        <v>899</v>
      </c>
      <c r="E943" s="463" t="s">
        <v>868</v>
      </c>
      <c r="F943" s="490">
        <v>75</v>
      </c>
      <c r="G943" s="490">
        <v>0</v>
      </c>
      <c r="H943" s="457" t="s">
        <v>862</v>
      </c>
      <c r="I943" s="469"/>
      <c r="J943" s="454"/>
    </row>
    <row r="944" spans="1:10" ht="20.25" customHeight="1">
      <c r="A944" s="791"/>
      <c r="B944" s="790"/>
      <c r="C944" s="457" t="s">
        <v>860</v>
      </c>
      <c r="D944" s="457" t="s">
        <v>861</v>
      </c>
      <c r="E944" s="463" t="s">
        <v>868</v>
      </c>
      <c r="F944" s="490">
        <v>35</v>
      </c>
      <c r="G944" s="490">
        <v>0</v>
      </c>
      <c r="H944" s="457" t="s">
        <v>862</v>
      </c>
      <c r="I944" s="469"/>
      <c r="J944" s="454"/>
    </row>
    <row r="945" spans="1:10" ht="20.25" customHeight="1">
      <c r="A945" s="791"/>
      <c r="B945" s="790"/>
      <c r="C945" s="457" t="s">
        <v>1276</v>
      </c>
      <c r="D945" s="457" t="s">
        <v>1432</v>
      </c>
      <c r="E945" s="463" t="s">
        <v>868</v>
      </c>
      <c r="F945" s="490">
        <v>25</v>
      </c>
      <c r="G945" s="490">
        <v>0</v>
      </c>
      <c r="H945" s="457" t="s">
        <v>862</v>
      </c>
      <c r="I945" s="469"/>
      <c r="J945" s="454"/>
    </row>
    <row r="946" spans="1:10" ht="20.25" customHeight="1">
      <c r="A946" s="791"/>
      <c r="B946" s="790"/>
      <c r="C946" s="457" t="s">
        <v>1433</v>
      </c>
      <c r="D946" s="457" t="s">
        <v>1399</v>
      </c>
      <c r="E946" s="463" t="s">
        <v>868</v>
      </c>
      <c r="F946" s="490">
        <v>35</v>
      </c>
      <c r="G946" s="490">
        <v>0</v>
      </c>
      <c r="H946" s="457" t="s">
        <v>862</v>
      </c>
      <c r="I946" s="469" t="s">
        <v>1247</v>
      </c>
      <c r="J946" s="454"/>
    </row>
    <row r="947" spans="1:10" ht="20.25" customHeight="1">
      <c r="A947" s="791"/>
      <c r="B947" s="790"/>
      <c r="C947" s="457" t="s">
        <v>1434</v>
      </c>
      <c r="D947" s="457" t="s">
        <v>1435</v>
      </c>
      <c r="E947" s="463" t="s">
        <v>868</v>
      </c>
      <c r="F947" s="490">
        <v>6</v>
      </c>
      <c r="G947" s="490">
        <v>4</v>
      </c>
      <c r="H947" s="457" t="s">
        <v>857</v>
      </c>
      <c r="I947" s="469"/>
      <c r="J947" s="454"/>
    </row>
    <row r="948" spans="1:10" ht="20.25" customHeight="1">
      <c r="A948" s="791"/>
      <c r="B948" s="790"/>
      <c r="C948" s="457" t="s">
        <v>1436</v>
      </c>
      <c r="D948" s="457" t="s">
        <v>1437</v>
      </c>
      <c r="E948" s="463" t="s">
        <v>868</v>
      </c>
      <c r="F948" s="490">
        <v>2</v>
      </c>
      <c r="G948" s="490">
        <v>2</v>
      </c>
      <c r="H948" s="457" t="s">
        <v>857</v>
      </c>
      <c r="I948" s="469"/>
      <c r="J948" s="454"/>
    </row>
    <row r="949" spans="1:10" ht="20.25" customHeight="1">
      <c r="A949" s="791"/>
      <c r="B949" s="790"/>
      <c r="C949" s="457" t="s">
        <v>1438</v>
      </c>
      <c r="D949" s="457" t="s">
        <v>1439</v>
      </c>
      <c r="E949" s="463" t="s">
        <v>868</v>
      </c>
      <c r="F949" s="490">
        <v>5</v>
      </c>
      <c r="G949" s="490">
        <v>5</v>
      </c>
      <c r="H949" s="457" t="s">
        <v>857</v>
      </c>
      <c r="I949" s="469"/>
      <c r="J949" s="454"/>
    </row>
    <row r="950" spans="1:10" ht="20.25" customHeight="1">
      <c r="A950" s="791"/>
      <c r="B950" s="790"/>
      <c r="C950" s="776" t="s">
        <v>1440</v>
      </c>
      <c r="D950" s="776" t="s">
        <v>1441</v>
      </c>
      <c r="E950" s="463" t="s">
        <v>868</v>
      </c>
      <c r="F950" s="490">
        <v>6</v>
      </c>
      <c r="G950" s="490">
        <v>6</v>
      </c>
      <c r="H950" s="457" t="s">
        <v>810</v>
      </c>
      <c r="I950" s="792" t="s">
        <v>2036</v>
      </c>
      <c r="J950" s="454"/>
    </row>
    <row r="951" spans="1:10" ht="20.25" customHeight="1">
      <c r="A951" s="791"/>
      <c r="B951" s="790"/>
      <c r="C951" s="776"/>
      <c r="D951" s="776"/>
      <c r="E951" s="463" t="s">
        <v>868</v>
      </c>
      <c r="F951" s="490">
        <v>6</v>
      </c>
      <c r="G951" s="490">
        <v>6</v>
      </c>
      <c r="H951" s="457" t="s">
        <v>1442</v>
      </c>
      <c r="I951" s="792"/>
      <c r="J951" s="454"/>
    </row>
    <row r="952" spans="1:10" ht="20.25" customHeight="1">
      <c r="A952" s="791"/>
      <c r="B952" s="790"/>
      <c r="C952" s="457" t="s">
        <v>1443</v>
      </c>
      <c r="D952" s="457" t="s">
        <v>1444</v>
      </c>
      <c r="E952" s="463" t="s">
        <v>868</v>
      </c>
      <c r="F952" s="490">
        <v>10</v>
      </c>
      <c r="G952" s="490">
        <v>10</v>
      </c>
      <c r="H952" s="457" t="s">
        <v>862</v>
      </c>
      <c r="I952" s="469"/>
      <c r="J952" s="454"/>
    </row>
    <row r="953" spans="1:10" ht="20.25" customHeight="1">
      <c r="A953" s="791"/>
      <c r="B953" s="790"/>
      <c r="C953" s="776" t="s">
        <v>1445</v>
      </c>
      <c r="D953" s="776" t="s">
        <v>911</v>
      </c>
      <c r="E953" s="463" t="s">
        <v>868</v>
      </c>
      <c r="F953" s="490">
        <v>3</v>
      </c>
      <c r="G953" s="490">
        <v>3</v>
      </c>
      <c r="H953" s="457" t="s">
        <v>810</v>
      </c>
      <c r="I953" s="792" t="s">
        <v>2037</v>
      </c>
      <c r="J953" s="454"/>
    </row>
    <row r="954" spans="1:10" ht="20.25" customHeight="1">
      <c r="A954" s="791"/>
      <c r="B954" s="790"/>
      <c r="C954" s="776"/>
      <c r="D954" s="776"/>
      <c r="E954" s="463" t="s">
        <v>868</v>
      </c>
      <c r="F954" s="490">
        <v>3</v>
      </c>
      <c r="G954" s="490">
        <v>3</v>
      </c>
      <c r="H954" s="457" t="s">
        <v>1442</v>
      </c>
      <c r="I954" s="792"/>
      <c r="J954" s="454"/>
    </row>
    <row r="955" spans="1:10" ht="20.25" customHeight="1">
      <c r="A955" s="791"/>
      <c r="B955" s="790"/>
      <c r="C955" s="457" t="s">
        <v>1447</v>
      </c>
      <c r="D955" s="457" t="s">
        <v>1448</v>
      </c>
      <c r="E955" s="463" t="s">
        <v>868</v>
      </c>
      <c r="F955" s="490">
        <v>125</v>
      </c>
      <c r="G955" s="490">
        <v>125</v>
      </c>
      <c r="H955" s="457" t="s">
        <v>862</v>
      </c>
      <c r="I955" s="393" t="s">
        <v>2038</v>
      </c>
      <c r="J955" s="454"/>
    </row>
    <row r="956" spans="1:10" ht="20.25" customHeight="1">
      <c r="A956" s="791"/>
      <c r="B956" s="790"/>
      <c r="C956" s="457" t="s">
        <v>1997</v>
      </c>
      <c r="D956" s="458" t="s">
        <v>1450</v>
      </c>
      <c r="E956" s="463" t="s">
        <v>868</v>
      </c>
      <c r="F956" s="490">
        <v>25</v>
      </c>
      <c r="G956" s="490">
        <v>25</v>
      </c>
      <c r="H956" s="457" t="s">
        <v>862</v>
      </c>
      <c r="I956" s="469"/>
      <c r="J956" s="454"/>
    </row>
    <row r="957" spans="1:10" ht="20.25" customHeight="1">
      <c r="A957" s="791"/>
      <c r="B957" s="790"/>
      <c r="C957" s="457" t="s">
        <v>1451</v>
      </c>
      <c r="D957" s="457" t="s">
        <v>1452</v>
      </c>
      <c r="E957" s="463" t="s">
        <v>868</v>
      </c>
      <c r="F957" s="490">
        <v>5</v>
      </c>
      <c r="G957" s="490">
        <v>3</v>
      </c>
      <c r="H957" s="457" t="s">
        <v>857</v>
      </c>
      <c r="I957" s="393" t="s">
        <v>2039</v>
      </c>
      <c r="J957" s="454"/>
    </row>
    <row r="958" spans="1:10" ht="20.25" customHeight="1">
      <c r="A958" s="791"/>
      <c r="B958" s="790"/>
      <c r="C958" s="776" t="s">
        <v>1991</v>
      </c>
      <c r="D958" s="777" t="s">
        <v>1993</v>
      </c>
      <c r="E958" s="775" t="s">
        <v>868</v>
      </c>
      <c r="F958" s="490">
        <v>13</v>
      </c>
      <c r="G958" s="490">
        <v>13</v>
      </c>
      <c r="H958" s="457" t="s">
        <v>1442</v>
      </c>
      <c r="I958" s="469" t="s">
        <v>2040</v>
      </c>
      <c r="J958" s="454" t="s">
        <v>1454</v>
      </c>
    </row>
    <row r="959" spans="1:10" ht="20.25" customHeight="1">
      <c r="A959" s="791"/>
      <c r="B959" s="790"/>
      <c r="C959" s="776"/>
      <c r="D959" s="776"/>
      <c r="E959" s="775"/>
      <c r="F959" s="490">
        <v>13</v>
      </c>
      <c r="G959" s="490">
        <v>13</v>
      </c>
      <c r="H959" s="457" t="s">
        <v>857</v>
      </c>
      <c r="I959" s="469" t="s">
        <v>1455</v>
      </c>
      <c r="J959" s="454" t="s">
        <v>1454</v>
      </c>
    </row>
    <row r="960" spans="1:10" ht="20.25" customHeight="1">
      <c r="A960" s="791"/>
      <c r="B960" s="790"/>
      <c r="C960" s="478" t="s">
        <v>982</v>
      </c>
      <c r="D960" s="478" t="s">
        <v>1267</v>
      </c>
      <c r="E960" s="463" t="s">
        <v>2990</v>
      </c>
      <c r="F960" s="490">
        <v>20</v>
      </c>
      <c r="G960" s="490">
        <v>20</v>
      </c>
      <c r="H960" s="479" t="s">
        <v>2986</v>
      </c>
      <c r="I960" s="575" t="s">
        <v>2991</v>
      </c>
      <c r="J960" s="454"/>
    </row>
    <row r="961" spans="1:10" ht="20.25" customHeight="1">
      <c r="A961" s="791" t="s">
        <v>1430</v>
      </c>
      <c r="B961" s="775" t="s">
        <v>225</v>
      </c>
      <c r="C961" s="457" t="s">
        <v>871</v>
      </c>
      <c r="D961" s="457" t="s">
        <v>872</v>
      </c>
      <c r="E961" s="463" t="s">
        <v>868</v>
      </c>
      <c r="F961" s="490">
        <v>75</v>
      </c>
      <c r="G961" s="490">
        <v>0</v>
      </c>
      <c r="H961" s="457" t="s">
        <v>862</v>
      </c>
      <c r="I961" s="796"/>
      <c r="J961" s="797"/>
    </row>
    <row r="962" spans="1:10" ht="20.25" customHeight="1">
      <c r="A962" s="791"/>
      <c r="B962" s="775"/>
      <c r="C962" s="776" t="s">
        <v>1461</v>
      </c>
      <c r="D962" s="776" t="s">
        <v>966</v>
      </c>
      <c r="E962" s="463" t="s">
        <v>868</v>
      </c>
      <c r="F962" s="490">
        <v>5.0199999999999996</v>
      </c>
      <c r="G962" s="490">
        <v>5.0199999999999996</v>
      </c>
      <c r="H962" s="457" t="s">
        <v>1462</v>
      </c>
      <c r="I962" s="414" t="s">
        <v>2041</v>
      </c>
      <c r="J962" s="437"/>
    </row>
    <row r="963" spans="1:10" ht="20.25" customHeight="1">
      <c r="A963" s="791"/>
      <c r="B963" s="775"/>
      <c r="C963" s="776"/>
      <c r="D963" s="776"/>
      <c r="E963" s="463" t="s">
        <v>1931</v>
      </c>
      <c r="F963" s="490">
        <v>2.99</v>
      </c>
      <c r="G963" s="490">
        <v>2.99</v>
      </c>
      <c r="H963" s="457" t="s">
        <v>1462</v>
      </c>
      <c r="I963" s="414" t="s">
        <v>2042</v>
      </c>
      <c r="J963" s="437"/>
    </row>
    <row r="964" spans="1:10" ht="20.25" customHeight="1">
      <c r="A964" s="791"/>
      <c r="B964" s="775"/>
      <c r="C964" s="776"/>
      <c r="D964" s="776"/>
      <c r="E964" s="463" t="s">
        <v>868</v>
      </c>
      <c r="F964" s="490">
        <v>22.5</v>
      </c>
      <c r="G964" s="490">
        <v>22.5</v>
      </c>
      <c r="H964" s="457" t="s">
        <v>1310</v>
      </c>
      <c r="I964" s="480" t="s">
        <v>1932</v>
      </c>
      <c r="J964" s="436"/>
    </row>
    <row r="965" spans="1:10" ht="20.25" customHeight="1">
      <c r="A965" s="791"/>
      <c r="B965" s="775"/>
      <c r="C965" s="457" t="s">
        <v>1463</v>
      </c>
      <c r="D965" s="457" t="s">
        <v>1464</v>
      </c>
      <c r="E965" s="463" t="s">
        <v>868</v>
      </c>
      <c r="F965" s="490">
        <v>55</v>
      </c>
      <c r="G965" s="490">
        <v>55</v>
      </c>
      <c r="H965" s="457" t="s">
        <v>862</v>
      </c>
      <c r="I965" s="469"/>
      <c r="J965" s="454"/>
    </row>
    <row r="966" spans="1:10" ht="20.25" customHeight="1">
      <c r="A966" s="791"/>
      <c r="B966" s="775"/>
      <c r="C966" s="457" t="s">
        <v>1456</v>
      </c>
      <c r="D966" s="457" t="s">
        <v>861</v>
      </c>
      <c r="E966" s="463" t="s">
        <v>868</v>
      </c>
      <c r="F966" s="490">
        <v>23.5</v>
      </c>
      <c r="G966" s="490">
        <v>23.5</v>
      </c>
      <c r="H966" s="457" t="s">
        <v>862</v>
      </c>
      <c r="I966" s="469"/>
      <c r="J966" s="454"/>
    </row>
    <row r="967" spans="1:10" ht="20.25" customHeight="1">
      <c r="A967" s="791"/>
      <c r="B967" s="775"/>
      <c r="C967" s="457" t="s">
        <v>1465</v>
      </c>
      <c r="D967" s="457" t="s">
        <v>969</v>
      </c>
      <c r="E967" s="463" t="s">
        <v>868</v>
      </c>
      <c r="F967" s="490">
        <v>23.5</v>
      </c>
      <c r="G967" s="490">
        <v>23.5</v>
      </c>
      <c r="H967" s="457" t="s">
        <v>862</v>
      </c>
      <c r="I967" s="469"/>
      <c r="J967" s="454"/>
    </row>
    <row r="968" spans="1:10" ht="20.25" customHeight="1">
      <c r="A968" s="791"/>
      <c r="B968" s="775"/>
      <c r="C968" s="457" t="s">
        <v>1276</v>
      </c>
      <c r="D968" s="457" t="s">
        <v>1277</v>
      </c>
      <c r="E968" s="463" t="s">
        <v>868</v>
      </c>
      <c r="F968" s="490">
        <v>23.5</v>
      </c>
      <c r="G968" s="490">
        <v>23.5</v>
      </c>
      <c r="H968" s="457" t="s">
        <v>862</v>
      </c>
      <c r="I968" s="469"/>
      <c r="J968" s="454"/>
    </row>
    <row r="969" spans="1:10" ht="20.25" customHeight="1">
      <c r="A969" s="791"/>
      <c r="B969" s="775"/>
      <c r="C969" s="457" t="s">
        <v>1466</v>
      </c>
      <c r="D969" s="458" t="s">
        <v>1079</v>
      </c>
      <c r="E969" s="463" t="s">
        <v>868</v>
      </c>
      <c r="F969" s="490">
        <v>35</v>
      </c>
      <c r="G969" s="490">
        <v>35</v>
      </c>
      <c r="H969" s="457" t="s">
        <v>862</v>
      </c>
      <c r="I969" s="469"/>
      <c r="J969" s="454"/>
    </row>
    <row r="970" spans="1:10" ht="20.25" customHeight="1">
      <c r="A970" s="791"/>
      <c r="B970" s="775"/>
      <c r="C970" s="457" t="s">
        <v>1467</v>
      </c>
      <c r="D970" s="457" t="s">
        <v>1439</v>
      </c>
      <c r="E970" s="463" t="s">
        <v>868</v>
      </c>
      <c r="F970" s="490">
        <v>6</v>
      </c>
      <c r="G970" s="490">
        <v>6</v>
      </c>
      <c r="H970" s="457" t="s">
        <v>857</v>
      </c>
      <c r="I970" s="469" t="s">
        <v>1283</v>
      </c>
      <c r="J970" s="454"/>
    </row>
    <row r="971" spans="1:10" ht="20.25" customHeight="1">
      <c r="A971" s="791"/>
      <c r="B971" s="775"/>
      <c r="C971" s="457" t="s">
        <v>1468</v>
      </c>
      <c r="D971" s="457" t="s">
        <v>867</v>
      </c>
      <c r="E971" s="463" t="s">
        <v>868</v>
      </c>
      <c r="F971" s="490">
        <v>6</v>
      </c>
      <c r="G971" s="490">
        <v>6</v>
      </c>
      <c r="H971" s="457" t="s">
        <v>857</v>
      </c>
      <c r="I971" s="469" t="s">
        <v>1469</v>
      </c>
      <c r="J971" s="454"/>
    </row>
    <row r="972" spans="1:10" ht="20.25" customHeight="1">
      <c r="A972" s="791"/>
      <c r="B972" s="775"/>
      <c r="C972" s="457" t="s">
        <v>1438</v>
      </c>
      <c r="D972" s="380" t="s">
        <v>1470</v>
      </c>
      <c r="E972" s="463" t="s">
        <v>868</v>
      </c>
      <c r="F972" s="490">
        <v>5</v>
      </c>
      <c r="G972" s="490">
        <v>5</v>
      </c>
      <c r="H972" s="457" t="s">
        <v>857</v>
      </c>
      <c r="I972" s="469"/>
      <c r="J972" s="454"/>
    </row>
    <row r="973" spans="1:10" ht="20.25" customHeight="1">
      <c r="A973" s="791"/>
      <c r="B973" s="775"/>
      <c r="C973" s="457" t="s">
        <v>1471</v>
      </c>
      <c r="D973" s="380" t="s">
        <v>1472</v>
      </c>
      <c r="E973" s="463" t="s">
        <v>868</v>
      </c>
      <c r="F973" s="490">
        <v>2</v>
      </c>
      <c r="G973" s="490">
        <v>2</v>
      </c>
      <c r="H973" s="457" t="s">
        <v>857</v>
      </c>
      <c r="I973" s="410"/>
      <c r="J973" s="432"/>
    </row>
    <row r="974" spans="1:10" ht="20.25" customHeight="1">
      <c r="A974" s="791"/>
      <c r="B974" s="775"/>
      <c r="C974" s="457" t="s">
        <v>1992</v>
      </c>
      <c r="D974" s="458"/>
      <c r="E974" s="463" t="s">
        <v>868</v>
      </c>
      <c r="F974" s="490">
        <v>25</v>
      </c>
      <c r="G974" s="490">
        <v>25</v>
      </c>
      <c r="H974" s="457" t="s">
        <v>862</v>
      </c>
      <c r="I974" s="469"/>
      <c r="J974" s="454"/>
    </row>
    <row r="975" spans="1:10" ht="20.25" customHeight="1">
      <c r="A975" s="791"/>
      <c r="B975" s="775"/>
      <c r="C975" s="457" t="s">
        <v>1447</v>
      </c>
      <c r="D975" s="457" t="s">
        <v>1448</v>
      </c>
      <c r="E975" s="463" t="s">
        <v>868</v>
      </c>
      <c r="F975" s="490">
        <v>125</v>
      </c>
      <c r="G975" s="490">
        <v>125</v>
      </c>
      <c r="H975" s="457" t="s">
        <v>862</v>
      </c>
      <c r="I975" s="481" t="s">
        <v>2043</v>
      </c>
      <c r="J975" s="430"/>
    </row>
    <row r="976" spans="1:10" ht="20.25" customHeight="1">
      <c r="A976" s="791"/>
      <c r="B976" s="775"/>
      <c r="C976" s="776" t="s">
        <v>1991</v>
      </c>
      <c r="D976" s="777" t="s">
        <v>1993</v>
      </c>
      <c r="E976" s="775" t="s">
        <v>868</v>
      </c>
      <c r="F976" s="490">
        <v>11</v>
      </c>
      <c r="G976" s="490">
        <v>11</v>
      </c>
      <c r="H976" s="457" t="s">
        <v>1442</v>
      </c>
      <c r="I976" s="469" t="s">
        <v>2044</v>
      </c>
      <c r="J976" s="454" t="s">
        <v>1454</v>
      </c>
    </row>
    <row r="977" spans="1:10" ht="20.25" customHeight="1">
      <c r="A977" s="791"/>
      <c r="B977" s="775"/>
      <c r="C977" s="776"/>
      <c r="D977" s="776"/>
      <c r="E977" s="775"/>
      <c r="F977" s="490">
        <v>11</v>
      </c>
      <c r="G977" s="490">
        <v>11</v>
      </c>
      <c r="H977" s="457" t="s">
        <v>857</v>
      </c>
      <c r="I977" s="469" t="s">
        <v>1473</v>
      </c>
      <c r="J977" s="454" t="s">
        <v>1454</v>
      </c>
    </row>
    <row r="978" spans="1:10" ht="20.25" customHeight="1">
      <c r="A978" s="791"/>
      <c r="B978" s="775"/>
      <c r="C978" s="793" t="s">
        <v>982</v>
      </c>
      <c r="D978" s="793" t="s">
        <v>1267</v>
      </c>
      <c r="E978" s="565" t="s">
        <v>2987</v>
      </c>
      <c r="F978" s="490">
        <v>20</v>
      </c>
      <c r="G978" s="490">
        <v>20</v>
      </c>
      <c r="H978" s="563" t="s">
        <v>1442</v>
      </c>
      <c r="I978" s="566"/>
      <c r="J978" s="564"/>
    </row>
    <row r="979" spans="1:10" ht="20.25" customHeight="1">
      <c r="A979" s="791"/>
      <c r="B979" s="775"/>
      <c r="C979" s="794"/>
      <c r="D979" s="794"/>
      <c r="E979" s="565" t="s">
        <v>868</v>
      </c>
      <c r="F979" s="490">
        <v>20</v>
      </c>
      <c r="G979" s="490">
        <v>20</v>
      </c>
      <c r="H979" s="457" t="s">
        <v>2988</v>
      </c>
      <c r="I979" s="469"/>
      <c r="J979" s="454"/>
    </row>
    <row r="980" spans="1:10" ht="20.25" customHeight="1">
      <c r="A980" s="810" t="s">
        <v>1430</v>
      </c>
      <c r="B980" s="775" t="s">
        <v>1474</v>
      </c>
      <c r="C980" s="457" t="s">
        <v>898</v>
      </c>
      <c r="D980" s="457" t="s">
        <v>899</v>
      </c>
      <c r="E980" s="463" t="s">
        <v>868</v>
      </c>
      <c r="F980" s="490">
        <v>75</v>
      </c>
      <c r="G980" s="490">
        <v>0</v>
      </c>
      <c r="H980" s="457" t="s">
        <v>862</v>
      </c>
      <c r="I980" s="469"/>
      <c r="J980" s="454"/>
    </row>
    <row r="981" spans="1:10" ht="20.25" customHeight="1">
      <c r="A981" s="810"/>
      <c r="B981" s="775"/>
      <c r="C981" s="457" t="s">
        <v>1276</v>
      </c>
      <c r="D981" s="457" t="s">
        <v>1475</v>
      </c>
      <c r="E981" s="463" t="s">
        <v>868</v>
      </c>
      <c r="F981" s="490">
        <v>25</v>
      </c>
      <c r="G981" s="490">
        <v>0</v>
      </c>
      <c r="H981" s="457" t="s">
        <v>862</v>
      </c>
      <c r="I981" s="469"/>
      <c r="J981" s="454"/>
    </row>
    <row r="982" spans="1:10" ht="20.25" customHeight="1">
      <c r="A982" s="810"/>
      <c r="B982" s="775"/>
      <c r="C982" s="457" t="s">
        <v>1457</v>
      </c>
      <c r="D982" s="457" t="s">
        <v>1458</v>
      </c>
      <c r="E982" s="463" t="s">
        <v>868</v>
      </c>
      <c r="F982" s="490">
        <v>25</v>
      </c>
      <c r="G982" s="490">
        <v>0</v>
      </c>
      <c r="H982" s="457" t="s">
        <v>862</v>
      </c>
      <c r="I982" s="469"/>
      <c r="J982" s="454"/>
    </row>
    <row r="983" spans="1:10" ht="20.25" customHeight="1">
      <c r="A983" s="810"/>
      <c r="B983" s="775"/>
      <c r="C983" s="776" t="s">
        <v>1933</v>
      </c>
      <c r="D983" s="777" t="s">
        <v>1934</v>
      </c>
      <c r="E983" s="463" t="s">
        <v>1935</v>
      </c>
      <c r="F983" s="490">
        <v>5</v>
      </c>
      <c r="G983" s="490">
        <v>5</v>
      </c>
      <c r="H983" s="457" t="s">
        <v>1936</v>
      </c>
      <c r="I983" s="792" t="s">
        <v>1937</v>
      </c>
      <c r="J983" s="454"/>
    </row>
    <row r="984" spans="1:10" ht="20.25" customHeight="1">
      <c r="A984" s="810"/>
      <c r="B984" s="775"/>
      <c r="C984" s="776" t="s">
        <v>1933</v>
      </c>
      <c r="D984" s="777" t="s">
        <v>1938</v>
      </c>
      <c r="E984" s="463" t="s">
        <v>868</v>
      </c>
      <c r="F984" s="490">
        <v>5</v>
      </c>
      <c r="G984" s="490">
        <v>5</v>
      </c>
      <c r="H984" s="457" t="s">
        <v>1939</v>
      </c>
      <c r="I984" s="792"/>
      <c r="J984" s="454"/>
    </row>
    <row r="985" spans="1:10" ht="20.25" customHeight="1">
      <c r="A985" s="810"/>
      <c r="B985" s="775"/>
      <c r="C985" s="457" t="s">
        <v>1438</v>
      </c>
      <c r="D985" s="457" t="s">
        <v>1439</v>
      </c>
      <c r="E985" s="463" t="s">
        <v>868</v>
      </c>
      <c r="F985" s="490">
        <v>5</v>
      </c>
      <c r="G985" s="490">
        <v>5</v>
      </c>
      <c r="H985" s="457" t="s">
        <v>857</v>
      </c>
      <c r="I985" s="393"/>
      <c r="J985" s="454"/>
    </row>
    <row r="986" spans="1:10" ht="20.25" customHeight="1">
      <c r="A986" s="810"/>
      <c r="B986" s="775"/>
      <c r="C986" s="457" t="s">
        <v>1451</v>
      </c>
      <c r="D986" s="457" t="s">
        <v>1476</v>
      </c>
      <c r="E986" s="463" t="s">
        <v>868</v>
      </c>
      <c r="F986" s="490">
        <v>6</v>
      </c>
      <c r="G986" s="490">
        <v>6</v>
      </c>
      <c r="H986" s="457" t="s">
        <v>857</v>
      </c>
      <c r="I986" s="469"/>
      <c r="J986" s="454"/>
    </row>
    <row r="987" spans="1:10" ht="20.25" customHeight="1">
      <c r="A987" s="810"/>
      <c r="B987" s="775"/>
      <c r="C987" s="457" t="s">
        <v>2008</v>
      </c>
      <c r="D987" s="457" t="s">
        <v>861</v>
      </c>
      <c r="E987" s="463" t="s">
        <v>868</v>
      </c>
      <c r="F987" s="490">
        <v>45</v>
      </c>
      <c r="G987" s="490">
        <v>45</v>
      </c>
      <c r="H987" s="457" t="s">
        <v>862</v>
      </c>
      <c r="I987" s="469"/>
      <c r="J987" s="454"/>
    </row>
    <row r="988" spans="1:10" ht="20.25" customHeight="1">
      <c r="A988" s="810"/>
      <c r="B988" s="775"/>
      <c r="C988" s="776" t="s">
        <v>2007</v>
      </c>
      <c r="D988" s="776" t="s">
        <v>867</v>
      </c>
      <c r="E988" s="463" t="s">
        <v>868</v>
      </c>
      <c r="F988" s="490">
        <v>4</v>
      </c>
      <c r="G988" s="490">
        <v>4</v>
      </c>
      <c r="H988" s="457" t="s">
        <v>810</v>
      </c>
      <c r="I988" s="792" t="s">
        <v>1446</v>
      </c>
      <c r="J988" s="454"/>
    </row>
    <row r="989" spans="1:10" ht="20.25" customHeight="1">
      <c r="A989" s="810"/>
      <c r="B989" s="775"/>
      <c r="C989" s="776"/>
      <c r="D989" s="776"/>
      <c r="E989" s="463" t="s">
        <v>868</v>
      </c>
      <c r="F989" s="490">
        <v>4</v>
      </c>
      <c r="G989" s="490">
        <v>4</v>
      </c>
      <c r="H989" s="457" t="s">
        <v>1442</v>
      </c>
      <c r="I989" s="792"/>
      <c r="J989" s="454"/>
    </row>
    <row r="990" spans="1:10" ht="20.25" customHeight="1">
      <c r="A990" s="810"/>
      <c r="B990" s="775"/>
      <c r="C990" s="776" t="s">
        <v>2006</v>
      </c>
      <c r="D990" s="776" t="s">
        <v>1441</v>
      </c>
      <c r="E990" s="463" t="s">
        <v>868</v>
      </c>
      <c r="F990" s="490">
        <v>35</v>
      </c>
      <c r="G990" s="490">
        <v>35</v>
      </c>
      <c r="H990" s="457" t="s">
        <v>862</v>
      </c>
      <c r="I990" s="469" t="s">
        <v>1477</v>
      </c>
      <c r="J990" s="454"/>
    </row>
    <row r="991" spans="1:10" ht="20.25" customHeight="1">
      <c r="A991" s="810"/>
      <c r="B991" s="775"/>
      <c r="C991" s="776"/>
      <c r="D991" s="776"/>
      <c r="E991" s="463" t="s">
        <v>868</v>
      </c>
      <c r="F991" s="490">
        <v>45</v>
      </c>
      <c r="G991" s="490">
        <v>45</v>
      </c>
      <c r="H991" s="457" t="s">
        <v>862</v>
      </c>
      <c r="I991" s="469" t="s">
        <v>1478</v>
      </c>
      <c r="J991" s="454"/>
    </row>
    <row r="992" spans="1:10" ht="20.25" customHeight="1">
      <c r="A992" s="810"/>
      <c r="B992" s="775"/>
      <c r="C992" s="776"/>
      <c r="D992" s="776"/>
      <c r="E992" s="463" t="s">
        <v>868</v>
      </c>
      <c r="F992" s="490">
        <v>60</v>
      </c>
      <c r="G992" s="490">
        <v>60</v>
      </c>
      <c r="H992" s="457" t="s">
        <v>862</v>
      </c>
      <c r="I992" s="469" t="s">
        <v>1479</v>
      </c>
      <c r="J992" s="454"/>
    </row>
    <row r="993" spans="1:10" ht="20.25" customHeight="1">
      <c r="A993" s="810"/>
      <c r="B993" s="775"/>
      <c r="C993" s="776"/>
      <c r="D993" s="776"/>
      <c r="E993" s="463" t="s">
        <v>868</v>
      </c>
      <c r="F993" s="490">
        <v>100</v>
      </c>
      <c r="G993" s="490">
        <v>100</v>
      </c>
      <c r="H993" s="457" t="s">
        <v>862</v>
      </c>
      <c r="I993" s="469" t="s">
        <v>1480</v>
      </c>
      <c r="J993" s="454"/>
    </row>
    <row r="994" spans="1:10" ht="20.25" customHeight="1">
      <c r="A994" s="810"/>
      <c r="B994" s="775"/>
      <c r="C994" s="776"/>
      <c r="D994" s="776"/>
      <c r="E994" s="463" t="s">
        <v>868</v>
      </c>
      <c r="F994" s="490">
        <v>125</v>
      </c>
      <c r="G994" s="490">
        <v>125</v>
      </c>
      <c r="H994" s="457" t="s">
        <v>862</v>
      </c>
      <c r="I994" s="469" t="s">
        <v>1481</v>
      </c>
      <c r="J994" s="454"/>
    </row>
    <row r="995" spans="1:10" ht="20.25" customHeight="1">
      <c r="A995" s="810"/>
      <c r="B995" s="775"/>
      <c r="C995" s="776"/>
      <c r="D995" s="776"/>
      <c r="E995" s="463" t="s">
        <v>868</v>
      </c>
      <c r="F995" s="490">
        <v>150</v>
      </c>
      <c r="G995" s="490">
        <v>150</v>
      </c>
      <c r="H995" s="457" t="s">
        <v>862</v>
      </c>
      <c r="I995" s="469" t="s">
        <v>1482</v>
      </c>
      <c r="J995" s="454"/>
    </row>
    <row r="996" spans="1:10" ht="20.25" customHeight="1">
      <c r="A996" s="810"/>
      <c r="B996" s="775"/>
      <c r="C996" s="776"/>
      <c r="D996" s="776"/>
      <c r="E996" s="463" t="s">
        <v>868</v>
      </c>
      <c r="F996" s="490">
        <v>350</v>
      </c>
      <c r="G996" s="490">
        <v>350</v>
      </c>
      <c r="H996" s="457" t="s">
        <v>862</v>
      </c>
      <c r="I996" s="469" t="s">
        <v>1483</v>
      </c>
      <c r="J996" s="454"/>
    </row>
    <row r="997" spans="1:10" ht="20.25" customHeight="1">
      <c r="A997" s="810"/>
      <c r="B997" s="775"/>
      <c r="C997" s="457" t="s">
        <v>2030</v>
      </c>
      <c r="D997" s="457" t="s">
        <v>1448</v>
      </c>
      <c r="E997" s="463" t="s">
        <v>868</v>
      </c>
      <c r="F997" s="490">
        <v>125</v>
      </c>
      <c r="G997" s="490">
        <v>125</v>
      </c>
      <c r="H997" s="457" t="s">
        <v>862</v>
      </c>
      <c r="I997" s="469" t="s">
        <v>2045</v>
      </c>
      <c r="J997" s="454"/>
    </row>
    <row r="998" spans="1:10" ht="30" customHeight="1">
      <c r="A998" s="810"/>
      <c r="B998" s="775"/>
      <c r="C998" s="457" t="s">
        <v>3009</v>
      </c>
      <c r="D998" s="568" t="s">
        <v>3010</v>
      </c>
      <c r="E998" s="463" t="s">
        <v>868</v>
      </c>
      <c r="F998" s="490">
        <v>0</v>
      </c>
      <c r="G998" s="490">
        <v>0</v>
      </c>
      <c r="H998" s="457"/>
      <c r="I998" s="413" t="s">
        <v>3011</v>
      </c>
      <c r="J998" s="454"/>
    </row>
    <row r="999" spans="1:10" ht="20.25" customHeight="1">
      <c r="A999" s="810"/>
      <c r="B999" s="775"/>
      <c r="C999" s="457" t="s">
        <v>2992</v>
      </c>
      <c r="D999" s="457" t="s">
        <v>1453</v>
      </c>
      <c r="E999" s="463" t="s">
        <v>868</v>
      </c>
      <c r="F999" s="490">
        <v>10</v>
      </c>
      <c r="G999" s="490">
        <v>10</v>
      </c>
      <c r="H999" s="457" t="s">
        <v>857</v>
      </c>
      <c r="I999" s="469"/>
      <c r="J999" s="454"/>
    </row>
    <row r="1000" spans="1:10" ht="20.25" customHeight="1">
      <c r="A1000" s="791" t="s">
        <v>1430</v>
      </c>
      <c r="B1000" s="775" t="s">
        <v>1484</v>
      </c>
      <c r="C1000" s="457" t="s">
        <v>898</v>
      </c>
      <c r="D1000" s="457" t="s">
        <v>899</v>
      </c>
      <c r="E1000" s="463" t="s">
        <v>868</v>
      </c>
      <c r="F1000" s="490">
        <v>75</v>
      </c>
      <c r="G1000" s="490">
        <v>0</v>
      </c>
      <c r="H1000" s="457" t="s">
        <v>862</v>
      </c>
      <c r="I1000" s="469"/>
      <c r="J1000" s="454"/>
    </row>
    <row r="1001" spans="1:10" ht="20.25" customHeight="1">
      <c r="A1001" s="791"/>
      <c r="B1001" s="775"/>
      <c r="C1001" s="457" t="s">
        <v>1276</v>
      </c>
      <c r="D1001" s="457" t="s">
        <v>1475</v>
      </c>
      <c r="E1001" s="463" t="s">
        <v>868</v>
      </c>
      <c r="F1001" s="490">
        <v>25</v>
      </c>
      <c r="G1001" s="490">
        <v>0</v>
      </c>
      <c r="H1001" s="457" t="s">
        <v>862</v>
      </c>
      <c r="I1001" s="469"/>
      <c r="J1001" s="454"/>
    </row>
    <row r="1002" spans="1:10" ht="20.25" customHeight="1">
      <c r="A1002" s="791"/>
      <c r="B1002" s="775"/>
      <c r="C1002" s="457" t="s">
        <v>1457</v>
      </c>
      <c r="D1002" s="457" t="s">
        <v>1458</v>
      </c>
      <c r="E1002" s="463" t="s">
        <v>868</v>
      </c>
      <c r="F1002" s="490">
        <v>25</v>
      </c>
      <c r="G1002" s="490">
        <v>0</v>
      </c>
      <c r="H1002" s="457" t="s">
        <v>862</v>
      </c>
      <c r="I1002" s="469"/>
      <c r="J1002" s="454"/>
    </row>
    <row r="1003" spans="1:10" ht="20.25" customHeight="1">
      <c r="A1003" s="791"/>
      <c r="B1003" s="775"/>
      <c r="C1003" s="457" t="s">
        <v>1176</v>
      </c>
      <c r="D1003" s="457" t="s">
        <v>855</v>
      </c>
      <c r="E1003" s="463" t="s">
        <v>868</v>
      </c>
      <c r="F1003" s="490">
        <v>12</v>
      </c>
      <c r="G1003" s="490">
        <v>12</v>
      </c>
      <c r="H1003" s="457" t="s">
        <v>857</v>
      </c>
      <c r="I1003" s="469" t="s">
        <v>2046</v>
      </c>
      <c r="J1003" s="454"/>
    </row>
    <row r="1004" spans="1:10" ht="20.25" customHeight="1">
      <c r="A1004" s="791"/>
      <c r="B1004" s="775"/>
      <c r="C1004" s="457" t="s">
        <v>1438</v>
      </c>
      <c r="D1004" s="457" t="s">
        <v>1439</v>
      </c>
      <c r="E1004" s="463" t="s">
        <v>868</v>
      </c>
      <c r="F1004" s="490">
        <v>5</v>
      </c>
      <c r="G1004" s="490">
        <v>5</v>
      </c>
      <c r="H1004" s="457" t="s">
        <v>857</v>
      </c>
      <c r="I1004" s="469"/>
      <c r="J1004" s="454"/>
    </row>
    <row r="1005" spans="1:10" ht="20.25" customHeight="1">
      <c r="A1005" s="791"/>
      <c r="B1005" s="775"/>
      <c r="C1005" s="457" t="s">
        <v>1485</v>
      </c>
      <c r="D1005" s="457" t="s">
        <v>1452</v>
      </c>
      <c r="E1005" s="463" t="s">
        <v>868</v>
      </c>
      <c r="F1005" s="490">
        <v>6</v>
      </c>
      <c r="G1005" s="490">
        <v>6</v>
      </c>
      <c r="H1005" s="457" t="s">
        <v>857</v>
      </c>
      <c r="I1005" s="469" t="s">
        <v>2046</v>
      </c>
      <c r="J1005" s="454"/>
    </row>
    <row r="1006" spans="1:10" ht="20.25" customHeight="1">
      <c r="A1006" s="791"/>
      <c r="B1006" s="775"/>
      <c r="C1006" s="795" t="s">
        <v>2004</v>
      </c>
      <c r="D1006" s="776" t="s">
        <v>1441</v>
      </c>
      <c r="E1006" s="463" t="s">
        <v>868</v>
      </c>
      <c r="F1006" s="490">
        <v>75</v>
      </c>
      <c r="G1006" s="490">
        <v>75</v>
      </c>
      <c r="H1006" s="457" t="s">
        <v>862</v>
      </c>
      <c r="I1006" s="469" t="s">
        <v>1486</v>
      </c>
      <c r="J1006" s="454"/>
    </row>
    <row r="1007" spans="1:10" ht="20.25" customHeight="1">
      <c r="A1007" s="791"/>
      <c r="B1007" s="775"/>
      <c r="C1007" s="795"/>
      <c r="D1007" s="776"/>
      <c r="E1007" s="463" t="s">
        <v>868</v>
      </c>
      <c r="F1007" s="490">
        <v>85</v>
      </c>
      <c r="G1007" s="490">
        <v>85</v>
      </c>
      <c r="H1007" s="457" t="s">
        <v>862</v>
      </c>
      <c r="I1007" s="469" t="s">
        <v>1487</v>
      </c>
      <c r="J1007" s="454"/>
    </row>
    <row r="1008" spans="1:10" ht="20.25" customHeight="1">
      <c r="A1008" s="791"/>
      <c r="B1008" s="775"/>
      <c r="C1008" s="795"/>
      <c r="D1008" s="776"/>
      <c r="E1008" s="463" t="s">
        <v>868</v>
      </c>
      <c r="F1008" s="490">
        <v>95</v>
      </c>
      <c r="G1008" s="490">
        <v>95</v>
      </c>
      <c r="H1008" s="457" t="s">
        <v>862</v>
      </c>
      <c r="I1008" s="469" t="s">
        <v>1488</v>
      </c>
      <c r="J1008" s="454"/>
    </row>
    <row r="1009" spans="1:10" ht="20.25" customHeight="1">
      <c r="A1009" s="791"/>
      <c r="B1009" s="775"/>
      <c r="C1009" s="795"/>
      <c r="D1009" s="776"/>
      <c r="E1009" s="463" t="s">
        <v>868</v>
      </c>
      <c r="F1009" s="490">
        <v>7</v>
      </c>
      <c r="G1009" s="490">
        <v>7</v>
      </c>
      <c r="H1009" s="457" t="s">
        <v>810</v>
      </c>
      <c r="I1009" s="469" t="s">
        <v>1489</v>
      </c>
      <c r="J1009" s="454"/>
    </row>
    <row r="1010" spans="1:10" ht="20.25" customHeight="1">
      <c r="A1010" s="791"/>
      <c r="B1010" s="775"/>
      <c r="C1010" s="795"/>
      <c r="D1010" s="776"/>
      <c r="E1010" s="463" t="s">
        <v>868</v>
      </c>
      <c r="F1010" s="490">
        <v>7</v>
      </c>
      <c r="G1010" s="490">
        <v>7</v>
      </c>
      <c r="H1010" s="457" t="s">
        <v>810</v>
      </c>
      <c r="I1010" s="469" t="s">
        <v>1490</v>
      </c>
      <c r="J1010" s="454"/>
    </row>
    <row r="1011" spans="1:10" ht="20.25" customHeight="1">
      <c r="A1011" s="791"/>
      <c r="B1011" s="775"/>
      <c r="C1011" s="795"/>
      <c r="D1011" s="776"/>
      <c r="E1011" s="463" t="s">
        <v>868</v>
      </c>
      <c r="F1011" s="490">
        <v>7</v>
      </c>
      <c r="G1011" s="490">
        <v>7</v>
      </c>
      <c r="H1011" s="457" t="s">
        <v>810</v>
      </c>
      <c r="I1011" s="469" t="s">
        <v>1491</v>
      </c>
      <c r="J1011" s="454"/>
    </row>
    <row r="1012" spans="1:10" ht="20.25" customHeight="1">
      <c r="A1012" s="791"/>
      <c r="B1012" s="775"/>
      <c r="C1012" s="795"/>
      <c r="D1012" s="776"/>
      <c r="E1012" s="463" t="s">
        <v>868</v>
      </c>
      <c r="F1012" s="490">
        <v>7</v>
      </c>
      <c r="G1012" s="490">
        <v>7</v>
      </c>
      <c r="H1012" s="457" t="s">
        <v>810</v>
      </c>
      <c r="I1012" s="469" t="s">
        <v>1492</v>
      </c>
      <c r="J1012" s="454"/>
    </row>
    <row r="1013" spans="1:10" ht="20.25" customHeight="1">
      <c r="A1013" s="791"/>
      <c r="B1013" s="775"/>
      <c r="C1013" s="795"/>
      <c r="D1013" s="776"/>
      <c r="E1013" s="463" t="s">
        <v>868</v>
      </c>
      <c r="F1013" s="490">
        <v>7</v>
      </c>
      <c r="G1013" s="490">
        <v>7</v>
      </c>
      <c r="H1013" s="457" t="s">
        <v>810</v>
      </c>
      <c r="I1013" s="469" t="s">
        <v>1493</v>
      </c>
      <c r="J1013" s="454"/>
    </row>
    <row r="1014" spans="1:10" ht="20.25" customHeight="1">
      <c r="A1014" s="791"/>
      <c r="B1014" s="775"/>
      <c r="C1014" s="795"/>
      <c r="D1014" s="776"/>
      <c r="E1014" s="463" t="s">
        <v>868</v>
      </c>
      <c r="F1014" s="490">
        <v>7</v>
      </c>
      <c r="G1014" s="490">
        <v>7</v>
      </c>
      <c r="H1014" s="457" t="s">
        <v>810</v>
      </c>
      <c r="I1014" s="469" t="s">
        <v>1494</v>
      </c>
      <c r="J1014" s="454"/>
    </row>
    <row r="1015" spans="1:10" ht="20.25" customHeight="1">
      <c r="A1015" s="791"/>
      <c r="B1015" s="775"/>
      <c r="C1015" s="457" t="s">
        <v>1447</v>
      </c>
      <c r="D1015" s="457" t="s">
        <v>1448</v>
      </c>
      <c r="E1015" s="463" t="s">
        <v>868</v>
      </c>
      <c r="F1015" s="490">
        <v>125</v>
      </c>
      <c r="G1015" s="490">
        <v>125</v>
      </c>
      <c r="H1015" s="457" t="s">
        <v>862</v>
      </c>
      <c r="I1015" s="393" t="s">
        <v>2047</v>
      </c>
      <c r="J1015" s="454"/>
    </row>
    <row r="1016" spans="1:10" ht="20.25" customHeight="1">
      <c r="A1016" s="791"/>
      <c r="B1016" s="775"/>
      <c r="C1016" s="457" t="s">
        <v>1449</v>
      </c>
      <c r="D1016" s="458" t="s">
        <v>1450</v>
      </c>
      <c r="E1016" s="463" t="s">
        <v>868</v>
      </c>
      <c r="F1016" s="490">
        <v>25</v>
      </c>
      <c r="G1016" s="490">
        <v>25</v>
      </c>
      <c r="H1016" s="457" t="s">
        <v>862</v>
      </c>
      <c r="I1016" s="469"/>
      <c r="J1016" s="454"/>
    </row>
    <row r="1017" spans="1:10" ht="20.25" customHeight="1">
      <c r="A1017" s="791"/>
      <c r="B1017" s="775"/>
      <c r="C1017" s="776" t="s">
        <v>1991</v>
      </c>
      <c r="D1017" s="777" t="s">
        <v>1993</v>
      </c>
      <c r="E1017" s="775" t="s">
        <v>868</v>
      </c>
      <c r="F1017" s="490">
        <v>8.5</v>
      </c>
      <c r="G1017" s="490">
        <v>8.5</v>
      </c>
      <c r="H1017" s="457" t="s">
        <v>1442</v>
      </c>
      <c r="I1017" s="469" t="s">
        <v>2048</v>
      </c>
      <c r="J1017" s="454" t="s">
        <v>1994</v>
      </c>
    </row>
    <row r="1018" spans="1:10" ht="20.25" customHeight="1">
      <c r="A1018" s="791"/>
      <c r="B1018" s="775"/>
      <c r="C1018" s="776"/>
      <c r="D1018" s="776"/>
      <c r="E1018" s="775"/>
      <c r="F1018" s="490">
        <v>8.5</v>
      </c>
      <c r="G1018" s="490">
        <v>8.5</v>
      </c>
      <c r="H1018" s="457" t="s">
        <v>857</v>
      </c>
      <c r="I1018" s="469"/>
      <c r="J1018" s="454" t="s">
        <v>1994</v>
      </c>
    </row>
    <row r="1019" spans="1:10" ht="20.25" customHeight="1">
      <c r="A1019" s="791"/>
      <c r="B1019" s="775"/>
      <c r="C1019" s="457" t="s">
        <v>1336</v>
      </c>
      <c r="D1019" s="457" t="s">
        <v>1495</v>
      </c>
      <c r="E1019" s="463" t="s">
        <v>868</v>
      </c>
      <c r="F1019" s="490">
        <v>35</v>
      </c>
      <c r="G1019" s="490">
        <v>35</v>
      </c>
      <c r="H1019" s="457" t="s">
        <v>862</v>
      </c>
      <c r="I1019" s="469" t="s">
        <v>1247</v>
      </c>
      <c r="J1019" s="454"/>
    </row>
    <row r="1020" spans="1:10" ht="20.25" customHeight="1">
      <c r="A1020" s="791"/>
      <c r="B1020" s="775"/>
      <c r="C1020" s="776" t="s">
        <v>2005</v>
      </c>
      <c r="D1020" s="776" t="s">
        <v>911</v>
      </c>
      <c r="E1020" s="463" t="s">
        <v>868</v>
      </c>
      <c r="F1020" s="490">
        <v>4</v>
      </c>
      <c r="G1020" s="490">
        <v>4</v>
      </c>
      <c r="H1020" s="457" t="s">
        <v>810</v>
      </c>
      <c r="I1020" s="792" t="s">
        <v>1446</v>
      </c>
      <c r="J1020" s="435"/>
    </row>
    <row r="1021" spans="1:10" ht="20.25" customHeight="1">
      <c r="A1021" s="791"/>
      <c r="B1021" s="775"/>
      <c r="C1021" s="776"/>
      <c r="D1021" s="776"/>
      <c r="E1021" s="463" t="s">
        <v>868</v>
      </c>
      <c r="F1021" s="490">
        <v>4</v>
      </c>
      <c r="G1021" s="490">
        <v>4</v>
      </c>
      <c r="H1021" s="457" t="s">
        <v>1442</v>
      </c>
      <c r="I1021" s="792"/>
      <c r="J1021" s="435"/>
    </row>
    <row r="1022" spans="1:10" ht="20.25" customHeight="1">
      <c r="A1022" s="791"/>
      <c r="B1022" s="775"/>
      <c r="C1022" s="569" t="s">
        <v>2994</v>
      </c>
      <c r="D1022" s="568" t="s">
        <v>2995</v>
      </c>
      <c r="E1022" s="571" t="s">
        <v>868</v>
      </c>
      <c r="F1022" s="490">
        <v>7.5</v>
      </c>
      <c r="G1022" s="490">
        <v>7.5</v>
      </c>
      <c r="H1022" s="569" t="s">
        <v>2996</v>
      </c>
      <c r="I1022" s="567"/>
      <c r="J1022" s="435"/>
    </row>
    <row r="1023" spans="1:10" ht="20.25" customHeight="1">
      <c r="A1023" s="791"/>
      <c r="B1023" s="775"/>
      <c r="C1023" s="457" t="s">
        <v>934</v>
      </c>
      <c r="D1023" s="457" t="s">
        <v>1453</v>
      </c>
      <c r="E1023" s="463" t="s">
        <v>868</v>
      </c>
      <c r="F1023" s="490">
        <v>10</v>
      </c>
      <c r="G1023" s="490">
        <v>10</v>
      </c>
      <c r="H1023" s="457" t="s">
        <v>2993</v>
      </c>
      <c r="I1023" s="469"/>
      <c r="J1023" s="454"/>
    </row>
    <row r="1024" spans="1:10" ht="20.25" customHeight="1">
      <c r="A1024" s="791" t="s">
        <v>1430</v>
      </c>
      <c r="B1024" s="775" t="s">
        <v>1496</v>
      </c>
      <c r="C1024" s="457" t="s">
        <v>898</v>
      </c>
      <c r="D1024" s="457" t="s">
        <v>899</v>
      </c>
      <c r="E1024" s="463" t="s">
        <v>868</v>
      </c>
      <c r="F1024" s="490">
        <v>75</v>
      </c>
      <c r="G1024" s="490">
        <v>0</v>
      </c>
      <c r="H1024" s="457" t="s">
        <v>862</v>
      </c>
      <c r="I1024" s="469"/>
      <c r="J1024" s="454"/>
    </row>
    <row r="1025" spans="1:10" ht="20.25" customHeight="1">
      <c r="A1025" s="791"/>
      <c r="B1025" s="775"/>
      <c r="C1025" s="457" t="s">
        <v>1276</v>
      </c>
      <c r="D1025" s="457" t="s">
        <v>1475</v>
      </c>
      <c r="E1025" s="463" t="s">
        <v>868</v>
      </c>
      <c r="F1025" s="490">
        <v>25</v>
      </c>
      <c r="G1025" s="490">
        <v>0</v>
      </c>
      <c r="H1025" s="457" t="s">
        <v>862</v>
      </c>
      <c r="I1025" s="469"/>
      <c r="J1025" s="454"/>
    </row>
    <row r="1026" spans="1:10" ht="20.25" customHeight="1">
      <c r="A1026" s="791"/>
      <c r="B1026" s="775"/>
      <c r="C1026" s="457" t="s">
        <v>1457</v>
      </c>
      <c r="D1026" s="457" t="s">
        <v>3211</v>
      </c>
      <c r="E1026" s="463" t="s">
        <v>868</v>
      </c>
      <c r="F1026" s="490">
        <v>25</v>
      </c>
      <c r="G1026" s="490">
        <v>0</v>
      </c>
      <c r="H1026" s="457" t="s">
        <v>862</v>
      </c>
      <c r="I1026" s="469"/>
      <c r="J1026" s="454"/>
    </row>
    <row r="1027" spans="1:10" ht="20.25" customHeight="1">
      <c r="A1027" s="791"/>
      <c r="B1027" s="775"/>
      <c r="C1027" s="776" t="s">
        <v>1461</v>
      </c>
      <c r="D1027" s="776" t="s">
        <v>966</v>
      </c>
      <c r="E1027" s="463" t="s">
        <v>868</v>
      </c>
      <c r="F1027" s="490">
        <v>2.5</v>
      </c>
      <c r="G1027" s="490">
        <v>2</v>
      </c>
      <c r="H1027" s="457" t="s">
        <v>1462</v>
      </c>
      <c r="I1027" s="785" t="s">
        <v>993</v>
      </c>
      <c r="J1027" s="430"/>
    </row>
    <row r="1028" spans="1:10" ht="20.25" customHeight="1">
      <c r="A1028" s="791"/>
      <c r="B1028" s="775"/>
      <c r="C1028" s="776"/>
      <c r="D1028" s="776"/>
      <c r="E1028" s="463" t="s">
        <v>868</v>
      </c>
      <c r="F1028" s="490">
        <v>10</v>
      </c>
      <c r="G1028" s="490">
        <v>10</v>
      </c>
      <c r="H1028" s="457" t="s">
        <v>810</v>
      </c>
      <c r="I1028" s="785"/>
      <c r="J1028" s="430"/>
    </row>
    <row r="1029" spans="1:10" ht="20.25" customHeight="1">
      <c r="A1029" s="791"/>
      <c r="B1029" s="775"/>
      <c r="C1029" s="776"/>
      <c r="D1029" s="776"/>
      <c r="E1029" s="463" t="s">
        <v>868</v>
      </c>
      <c r="F1029" s="490">
        <v>100</v>
      </c>
      <c r="G1029" s="490">
        <v>75</v>
      </c>
      <c r="H1029" s="457" t="s">
        <v>862</v>
      </c>
      <c r="I1029" s="785"/>
      <c r="J1029" s="430"/>
    </row>
    <row r="1030" spans="1:10" ht="20.25" customHeight="1">
      <c r="A1030" s="791"/>
      <c r="B1030" s="775"/>
      <c r="C1030" s="607" t="s">
        <v>3207</v>
      </c>
      <c r="D1030" s="606" t="s">
        <v>3210</v>
      </c>
      <c r="E1030" s="608" t="s">
        <v>3208</v>
      </c>
      <c r="F1030" s="490">
        <v>30</v>
      </c>
      <c r="G1030" s="490">
        <v>30</v>
      </c>
      <c r="H1030" s="607" t="s">
        <v>3209</v>
      </c>
      <c r="I1030" s="605"/>
      <c r="J1030" s="430"/>
    </row>
    <row r="1031" spans="1:10" ht="20.25" customHeight="1">
      <c r="A1031" s="791"/>
      <c r="B1031" s="775"/>
      <c r="C1031" s="457" t="s">
        <v>1436</v>
      </c>
      <c r="D1031" s="457" t="s">
        <v>1437</v>
      </c>
      <c r="E1031" s="463" t="s">
        <v>868</v>
      </c>
      <c r="F1031" s="490">
        <v>2</v>
      </c>
      <c r="G1031" s="490">
        <v>2</v>
      </c>
      <c r="H1031" s="457" t="s">
        <v>857</v>
      </c>
      <c r="I1031" s="469"/>
      <c r="J1031" s="454"/>
    </row>
    <row r="1032" spans="1:10" ht="20.25" customHeight="1">
      <c r="A1032" s="791"/>
      <c r="B1032" s="775"/>
      <c r="C1032" s="457" t="s">
        <v>1434</v>
      </c>
      <c r="D1032" s="457" t="s">
        <v>1435</v>
      </c>
      <c r="E1032" s="463" t="s">
        <v>868</v>
      </c>
      <c r="F1032" s="490">
        <v>5</v>
      </c>
      <c r="G1032" s="490">
        <v>3</v>
      </c>
      <c r="H1032" s="457" t="s">
        <v>857</v>
      </c>
      <c r="I1032" s="469"/>
      <c r="J1032" s="454"/>
    </row>
    <row r="1033" spans="1:10" ht="20.25" customHeight="1">
      <c r="A1033" s="791"/>
      <c r="B1033" s="775"/>
      <c r="C1033" s="457" t="s">
        <v>1438</v>
      </c>
      <c r="D1033" s="457" t="s">
        <v>1439</v>
      </c>
      <c r="E1033" s="463" t="s">
        <v>868</v>
      </c>
      <c r="F1033" s="490">
        <v>6</v>
      </c>
      <c r="G1033" s="490">
        <v>6</v>
      </c>
      <c r="H1033" s="457" t="s">
        <v>857</v>
      </c>
      <c r="I1033" s="469" t="s">
        <v>2049</v>
      </c>
      <c r="J1033" s="454"/>
    </row>
    <row r="1034" spans="1:10" ht="20.25" customHeight="1">
      <c r="A1034" s="791"/>
      <c r="B1034" s="775"/>
      <c r="C1034" s="457" t="s">
        <v>1451</v>
      </c>
      <c r="D1034" s="457" t="s">
        <v>1452</v>
      </c>
      <c r="E1034" s="463" t="s">
        <v>868</v>
      </c>
      <c r="F1034" s="490">
        <v>8</v>
      </c>
      <c r="G1034" s="490">
        <v>8</v>
      </c>
      <c r="H1034" s="457" t="s">
        <v>857</v>
      </c>
      <c r="I1034" s="469" t="s">
        <v>2050</v>
      </c>
      <c r="J1034" s="454"/>
    </row>
    <row r="1035" spans="1:10" ht="20.25" customHeight="1">
      <c r="A1035" s="791"/>
      <c r="B1035" s="775"/>
      <c r="C1035" s="457" t="s">
        <v>2009</v>
      </c>
      <c r="D1035" s="457" t="s">
        <v>1497</v>
      </c>
      <c r="E1035" s="463" t="s">
        <v>868</v>
      </c>
      <c r="F1035" s="490">
        <v>25</v>
      </c>
      <c r="G1035" s="490">
        <v>25</v>
      </c>
      <c r="H1035" s="457" t="s">
        <v>862</v>
      </c>
      <c r="I1035" s="469"/>
      <c r="J1035" s="454"/>
    </row>
    <row r="1036" spans="1:10" ht="20.25" customHeight="1">
      <c r="A1036" s="791"/>
      <c r="B1036" s="775"/>
      <c r="C1036" s="776" t="s">
        <v>2010</v>
      </c>
      <c r="D1036" s="776" t="s">
        <v>867</v>
      </c>
      <c r="E1036" s="463" t="s">
        <v>868</v>
      </c>
      <c r="F1036" s="490">
        <v>4</v>
      </c>
      <c r="G1036" s="490">
        <v>4</v>
      </c>
      <c r="H1036" s="457" t="s">
        <v>810</v>
      </c>
      <c r="I1036" s="792" t="s">
        <v>1460</v>
      </c>
      <c r="J1036" s="454"/>
    </row>
    <row r="1037" spans="1:10" ht="20.25" customHeight="1">
      <c r="A1037" s="791"/>
      <c r="B1037" s="775"/>
      <c r="C1037" s="776"/>
      <c r="D1037" s="776"/>
      <c r="E1037" s="463" t="s">
        <v>868</v>
      </c>
      <c r="F1037" s="490">
        <v>4</v>
      </c>
      <c r="G1037" s="490">
        <v>4</v>
      </c>
      <c r="H1037" s="457" t="s">
        <v>1442</v>
      </c>
      <c r="I1037" s="792"/>
      <c r="J1037" s="454"/>
    </row>
    <row r="1038" spans="1:10" ht="20.25" customHeight="1">
      <c r="A1038" s="791"/>
      <c r="B1038" s="775"/>
      <c r="C1038" s="457" t="s">
        <v>2011</v>
      </c>
      <c r="D1038" s="457" t="s">
        <v>899</v>
      </c>
      <c r="E1038" s="463" t="s">
        <v>868</v>
      </c>
      <c r="F1038" s="490">
        <v>25</v>
      </c>
      <c r="G1038" s="490">
        <v>25</v>
      </c>
      <c r="H1038" s="457" t="s">
        <v>862</v>
      </c>
      <c r="I1038" s="469"/>
      <c r="J1038" s="454"/>
    </row>
    <row r="1039" spans="1:10" ht="20.25" customHeight="1">
      <c r="A1039" s="791"/>
      <c r="B1039" s="775"/>
      <c r="C1039" s="457" t="s">
        <v>1756</v>
      </c>
      <c r="D1039" s="457" t="s">
        <v>1448</v>
      </c>
      <c r="E1039" s="463" t="s">
        <v>868</v>
      </c>
      <c r="F1039" s="490">
        <v>125</v>
      </c>
      <c r="G1039" s="490">
        <v>125</v>
      </c>
      <c r="H1039" s="457" t="s">
        <v>862</v>
      </c>
      <c r="I1039" s="469" t="s">
        <v>2051</v>
      </c>
      <c r="J1039" s="454"/>
    </row>
    <row r="1040" spans="1:10" ht="35.25" customHeight="1">
      <c r="A1040" s="791"/>
      <c r="B1040" s="775"/>
      <c r="C1040" s="776" t="s">
        <v>1991</v>
      </c>
      <c r="D1040" s="777" t="s">
        <v>1993</v>
      </c>
      <c r="E1040" s="775" t="s">
        <v>868</v>
      </c>
      <c r="F1040" s="490">
        <v>11</v>
      </c>
      <c r="G1040" s="490">
        <v>11</v>
      </c>
      <c r="H1040" s="457" t="s">
        <v>1442</v>
      </c>
      <c r="I1040" s="469" t="s">
        <v>2052</v>
      </c>
      <c r="J1040" s="454"/>
    </row>
    <row r="1041" spans="1:10" ht="35.25" customHeight="1">
      <c r="A1041" s="791"/>
      <c r="B1041" s="775"/>
      <c r="C1041" s="776"/>
      <c r="D1041" s="776"/>
      <c r="E1041" s="775"/>
      <c r="F1041" s="490">
        <v>11</v>
      </c>
      <c r="G1041" s="490">
        <v>11</v>
      </c>
      <c r="H1041" s="457" t="s">
        <v>2017</v>
      </c>
      <c r="I1041" s="469" t="s">
        <v>2031</v>
      </c>
      <c r="J1041" s="454"/>
    </row>
    <row r="1042" spans="1:10" ht="20.25" customHeight="1">
      <c r="A1042" s="791"/>
      <c r="B1042" s="775"/>
      <c r="C1042" s="457" t="s">
        <v>1449</v>
      </c>
      <c r="D1042" s="458" t="s">
        <v>1450</v>
      </c>
      <c r="E1042" s="463" t="s">
        <v>868</v>
      </c>
      <c r="F1042" s="490">
        <v>25</v>
      </c>
      <c r="G1042" s="490">
        <v>25</v>
      </c>
      <c r="H1042" s="457" t="s">
        <v>862</v>
      </c>
      <c r="I1042" s="469"/>
      <c r="J1042" s="454"/>
    </row>
    <row r="1043" spans="1:10" ht="20.25" customHeight="1">
      <c r="A1043" s="791"/>
      <c r="B1043" s="775"/>
      <c r="C1043" s="457" t="s">
        <v>934</v>
      </c>
      <c r="D1043" s="457" t="s">
        <v>1453</v>
      </c>
      <c r="E1043" s="463" t="s">
        <v>868</v>
      </c>
      <c r="F1043" s="490">
        <v>10</v>
      </c>
      <c r="G1043" s="490">
        <v>10</v>
      </c>
      <c r="H1043" s="457" t="s">
        <v>2997</v>
      </c>
      <c r="I1043" s="469"/>
      <c r="J1043" s="454"/>
    </row>
    <row r="1044" spans="1:10" ht="20.25" customHeight="1">
      <c r="A1044" s="791" t="s">
        <v>1430</v>
      </c>
      <c r="B1044" s="775" t="s">
        <v>268</v>
      </c>
      <c r="C1044" s="457" t="s">
        <v>898</v>
      </c>
      <c r="D1044" s="457" t="s">
        <v>899</v>
      </c>
      <c r="E1044" s="463" t="s">
        <v>868</v>
      </c>
      <c r="F1044" s="490">
        <v>75</v>
      </c>
      <c r="G1044" s="490">
        <v>0</v>
      </c>
      <c r="H1044" s="457" t="s">
        <v>862</v>
      </c>
      <c r="I1044" s="469"/>
      <c r="J1044" s="454"/>
    </row>
    <row r="1045" spans="1:10" ht="20.25" customHeight="1">
      <c r="A1045" s="791"/>
      <c r="B1045" s="775"/>
      <c r="C1045" s="457" t="s">
        <v>1276</v>
      </c>
      <c r="D1045" s="457" t="s">
        <v>1475</v>
      </c>
      <c r="E1045" s="463" t="s">
        <v>868</v>
      </c>
      <c r="F1045" s="490">
        <v>25</v>
      </c>
      <c r="G1045" s="490">
        <v>0</v>
      </c>
      <c r="H1045" s="457" t="s">
        <v>862</v>
      </c>
      <c r="I1045" s="469"/>
      <c r="J1045" s="454"/>
    </row>
    <row r="1046" spans="1:10" ht="20.25" customHeight="1">
      <c r="A1046" s="791"/>
      <c r="B1046" s="775"/>
      <c r="C1046" s="457" t="s">
        <v>1457</v>
      </c>
      <c r="D1046" s="457" t="s">
        <v>1458</v>
      </c>
      <c r="E1046" s="463" t="s">
        <v>868</v>
      </c>
      <c r="F1046" s="490">
        <v>25</v>
      </c>
      <c r="G1046" s="490">
        <v>0</v>
      </c>
      <c r="H1046" s="457" t="s">
        <v>862</v>
      </c>
      <c r="I1046" s="469"/>
      <c r="J1046" s="454"/>
    </row>
    <row r="1047" spans="1:10" ht="20.25" customHeight="1">
      <c r="A1047" s="791"/>
      <c r="B1047" s="775"/>
      <c r="C1047" s="776" t="s">
        <v>1461</v>
      </c>
      <c r="D1047" s="776" t="s">
        <v>966</v>
      </c>
      <c r="E1047" s="463" t="s">
        <v>868</v>
      </c>
      <c r="F1047" s="490">
        <v>4.5</v>
      </c>
      <c r="G1047" s="490">
        <v>4.5</v>
      </c>
      <c r="H1047" s="457" t="s">
        <v>1462</v>
      </c>
      <c r="I1047" s="776" t="s">
        <v>1498</v>
      </c>
      <c r="J1047" s="429"/>
    </row>
    <row r="1048" spans="1:10" ht="20.25" customHeight="1">
      <c r="A1048" s="791"/>
      <c r="B1048" s="775"/>
      <c r="C1048" s="776"/>
      <c r="D1048" s="776"/>
      <c r="E1048" s="463" t="s">
        <v>868</v>
      </c>
      <c r="F1048" s="490">
        <v>18</v>
      </c>
      <c r="G1048" s="490">
        <v>18</v>
      </c>
      <c r="H1048" s="457" t="s">
        <v>810</v>
      </c>
      <c r="I1048" s="776"/>
      <c r="J1048" s="429"/>
    </row>
    <row r="1049" spans="1:10" ht="20.25" customHeight="1">
      <c r="A1049" s="791"/>
      <c r="B1049" s="775"/>
      <c r="C1049" s="457" t="s">
        <v>1438</v>
      </c>
      <c r="D1049" s="457" t="s">
        <v>1439</v>
      </c>
      <c r="E1049" s="463" t="s">
        <v>868</v>
      </c>
      <c r="F1049" s="490">
        <v>5</v>
      </c>
      <c r="G1049" s="490">
        <v>5</v>
      </c>
      <c r="H1049" s="457" t="s">
        <v>857</v>
      </c>
      <c r="I1049" s="469"/>
      <c r="J1049" s="454"/>
    </row>
    <row r="1050" spans="1:10" ht="20.25" customHeight="1">
      <c r="A1050" s="791"/>
      <c r="B1050" s="775"/>
      <c r="C1050" s="457" t="s">
        <v>2012</v>
      </c>
      <c r="D1050" s="457" t="s">
        <v>1499</v>
      </c>
      <c r="E1050" s="463" t="s">
        <v>868</v>
      </c>
      <c r="F1050" s="490">
        <v>25</v>
      </c>
      <c r="G1050" s="490">
        <v>25</v>
      </c>
      <c r="H1050" s="457" t="s">
        <v>862</v>
      </c>
      <c r="I1050" s="469"/>
      <c r="J1050" s="454"/>
    </row>
    <row r="1051" spans="1:10" ht="20.25" customHeight="1">
      <c r="A1051" s="791"/>
      <c r="B1051" s="775"/>
      <c r="C1051" s="776" t="s">
        <v>2005</v>
      </c>
      <c r="D1051" s="776" t="s">
        <v>911</v>
      </c>
      <c r="E1051" s="463" t="s">
        <v>868</v>
      </c>
      <c r="F1051" s="490">
        <v>5</v>
      </c>
      <c r="G1051" s="490">
        <v>5</v>
      </c>
      <c r="H1051" s="457" t="s">
        <v>810</v>
      </c>
      <c r="I1051" s="776" t="s">
        <v>1460</v>
      </c>
      <c r="J1051" s="429"/>
    </row>
    <row r="1052" spans="1:10" ht="20.25" customHeight="1">
      <c r="A1052" s="791"/>
      <c r="B1052" s="775"/>
      <c r="C1052" s="776"/>
      <c r="D1052" s="776"/>
      <c r="E1052" s="463" t="s">
        <v>868</v>
      </c>
      <c r="F1052" s="490">
        <v>5</v>
      </c>
      <c r="G1052" s="490">
        <v>5</v>
      </c>
      <c r="H1052" s="457" t="s">
        <v>1442</v>
      </c>
      <c r="I1052" s="776"/>
      <c r="J1052" s="429"/>
    </row>
    <row r="1053" spans="1:10" ht="20.25" customHeight="1">
      <c r="A1053" s="791"/>
      <c r="B1053" s="775"/>
      <c r="C1053" s="457" t="s">
        <v>2029</v>
      </c>
      <c r="D1053" s="457" t="s">
        <v>1448</v>
      </c>
      <c r="E1053" s="463" t="s">
        <v>868</v>
      </c>
      <c r="F1053" s="490">
        <v>125</v>
      </c>
      <c r="G1053" s="490">
        <v>125</v>
      </c>
      <c r="H1053" s="457" t="s">
        <v>862</v>
      </c>
      <c r="I1053" s="469"/>
      <c r="J1053" s="454"/>
    </row>
    <row r="1054" spans="1:10" ht="20.25" customHeight="1">
      <c r="A1054" s="791"/>
      <c r="B1054" s="775"/>
      <c r="C1054" s="569" t="s">
        <v>2999</v>
      </c>
      <c r="D1054" s="568" t="s">
        <v>3000</v>
      </c>
      <c r="E1054" s="571" t="s">
        <v>868</v>
      </c>
      <c r="F1054" s="490">
        <v>5</v>
      </c>
      <c r="G1054" s="490">
        <v>5</v>
      </c>
      <c r="H1054" s="569" t="s">
        <v>2993</v>
      </c>
      <c r="I1054" s="572"/>
      <c r="J1054" s="570"/>
    </row>
    <row r="1055" spans="1:10" ht="20.25" customHeight="1">
      <c r="A1055" s="791"/>
      <c r="B1055" s="775"/>
      <c r="C1055" s="457" t="s">
        <v>1996</v>
      </c>
      <c r="D1055" s="457" t="s">
        <v>1453</v>
      </c>
      <c r="E1055" s="463" t="s">
        <v>868</v>
      </c>
      <c r="F1055" s="490">
        <v>10</v>
      </c>
      <c r="G1055" s="490">
        <v>10</v>
      </c>
      <c r="H1055" s="457" t="s">
        <v>2998</v>
      </c>
      <c r="I1055" s="469"/>
      <c r="J1055" s="454"/>
    </row>
    <row r="1056" spans="1:10" ht="20.25" customHeight="1">
      <c r="A1056" s="791" t="s">
        <v>1430</v>
      </c>
      <c r="B1056" s="775" t="s">
        <v>1500</v>
      </c>
      <c r="C1056" s="457" t="s">
        <v>898</v>
      </c>
      <c r="D1056" s="457" t="s">
        <v>899</v>
      </c>
      <c r="E1056" s="463" t="s">
        <v>868</v>
      </c>
      <c r="F1056" s="490">
        <v>75</v>
      </c>
      <c r="G1056" s="490">
        <v>0</v>
      </c>
      <c r="H1056" s="457" t="s">
        <v>862</v>
      </c>
      <c r="I1056" s="470"/>
      <c r="J1056" s="429"/>
    </row>
    <row r="1057" spans="1:10" ht="20.25" customHeight="1">
      <c r="A1057" s="791"/>
      <c r="B1057" s="775"/>
      <c r="C1057" s="457" t="s">
        <v>1276</v>
      </c>
      <c r="D1057" s="457" t="s">
        <v>1475</v>
      </c>
      <c r="E1057" s="463" t="s">
        <v>868</v>
      </c>
      <c r="F1057" s="490">
        <v>25</v>
      </c>
      <c r="G1057" s="490">
        <v>0</v>
      </c>
      <c r="H1057" s="457" t="s">
        <v>862</v>
      </c>
      <c r="I1057" s="470"/>
      <c r="J1057" s="429"/>
    </row>
    <row r="1058" spans="1:10" ht="20.25" customHeight="1">
      <c r="A1058" s="791"/>
      <c r="B1058" s="775"/>
      <c r="C1058" s="457" t="s">
        <v>1457</v>
      </c>
      <c r="D1058" s="457" t="s">
        <v>1458</v>
      </c>
      <c r="E1058" s="463" t="s">
        <v>868</v>
      </c>
      <c r="F1058" s="490">
        <v>25</v>
      </c>
      <c r="G1058" s="490">
        <v>0</v>
      </c>
      <c r="H1058" s="457" t="s">
        <v>862</v>
      </c>
      <c r="I1058" s="470"/>
      <c r="J1058" s="429"/>
    </row>
    <row r="1059" spans="1:10" ht="20.25" customHeight="1">
      <c r="A1059" s="791"/>
      <c r="B1059" s="775"/>
      <c r="C1059" s="776" t="s">
        <v>1206</v>
      </c>
      <c r="D1059" s="776" t="s">
        <v>966</v>
      </c>
      <c r="E1059" s="463" t="s">
        <v>868</v>
      </c>
      <c r="F1059" s="490">
        <v>5.5</v>
      </c>
      <c r="G1059" s="490">
        <v>5.5</v>
      </c>
      <c r="H1059" s="457" t="s">
        <v>1462</v>
      </c>
      <c r="I1059" s="776" t="s">
        <v>2053</v>
      </c>
      <c r="J1059" s="429"/>
    </row>
    <row r="1060" spans="1:10" ht="20.25" customHeight="1">
      <c r="A1060" s="791"/>
      <c r="B1060" s="775"/>
      <c r="C1060" s="776"/>
      <c r="D1060" s="776"/>
      <c r="E1060" s="463" t="s">
        <v>868</v>
      </c>
      <c r="F1060" s="490">
        <v>30</v>
      </c>
      <c r="G1060" s="490">
        <v>30</v>
      </c>
      <c r="H1060" s="457" t="s">
        <v>810</v>
      </c>
      <c r="I1060" s="776"/>
      <c r="J1060" s="429"/>
    </row>
    <row r="1061" spans="1:10" ht="20.25" customHeight="1">
      <c r="A1061" s="791"/>
      <c r="B1061" s="775"/>
      <c r="C1061" s="457" t="s">
        <v>1436</v>
      </c>
      <c r="D1061" s="457" t="s">
        <v>1437</v>
      </c>
      <c r="E1061" s="463" t="s">
        <v>868</v>
      </c>
      <c r="F1061" s="490">
        <v>2</v>
      </c>
      <c r="G1061" s="490">
        <v>2</v>
      </c>
      <c r="H1061" s="457" t="s">
        <v>857</v>
      </c>
      <c r="I1061" s="470"/>
      <c r="J1061" s="429"/>
    </row>
    <row r="1062" spans="1:10" ht="20.25" customHeight="1">
      <c r="A1062" s="791"/>
      <c r="B1062" s="775"/>
      <c r="C1062" s="457" t="s">
        <v>1438</v>
      </c>
      <c r="D1062" s="457" t="s">
        <v>1439</v>
      </c>
      <c r="E1062" s="463" t="s">
        <v>868</v>
      </c>
      <c r="F1062" s="490">
        <v>6</v>
      </c>
      <c r="G1062" s="490">
        <v>6</v>
      </c>
      <c r="H1062" s="457" t="s">
        <v>857</v>
      </c>
      <c r="I1062" s="469"/>
      <c r="J1062" s="454"/>
    </row>
    <row r="1063" spans="1:10" ht="20.25" customHeight="1">
      <c r="A1063" s="791"/>
      <c r="B1063" s="775"/>
      <c r="C1063" s="457" t="s">
        <v>2015</v>
      </c>
      <c r="D1063" s="457" t="s">
        <v>1076</v>
      </c>
      <c r="E1063" s="463" t="s">
        <v>868</v>
      </c>
      <c r="F1063" s="490">
        <v>25</v>
      </c>
      <c r="G1063" s="490">
        <v>25</v>
      </c>
      <c r="H1063" s="457" t="s">
        <v>862</v>
      </c>
      <c r="I1063" s="469"/>
      <c r="J1063" s="454"/>
    </row>
    <row r="1064" spans="1:10" ht="20.25" customHeight="1">
      <c r="A1064" s="791"/>
      <c r="B1064" s="775"/>
      <c r="C1064" s="457" t="s">
        <v>2014</v>
      </c>
      <c r="D1064" s="457" t="s">
        <v>1163</v>
      </c>
      <c r="E1064" s="463" t="s">
        <v>868</v>
      </c>
      <c r="F1064" s="490">
        <v>25</v>
      </c>
      <c r="G1064" s="490">
        <v>25</v>
      </c>
      <c r="H1064" s="457" t="s">
        <v>862</v>
      </c>
      <c r="I1064" s="469"/>
      <c r="J1064" s="454"/>
    </row>
    <row r="1065" spans="1:10" ht="20.25" customHeight="1">
      <c r="A1065" s="791"/>
      <c r="B1065" s="775"/>
      <c r="C1065" s="776" t="s">
        <v>2013</v>
      </c>
      <c r="D1065" s="776" t="s">
        <v>911</v>
      </c>
      <c r="E1065" s="463" t="s">
        <v>868</v>
      </c>
      <c r="F1065" s="490">
        <v>4</v>
      </c>
      <c r="G1065" s="490">
        <v>4</v>
      </c>
      <c r="H1065" s="457" t="s">
        <v>810</v>
      </c>
      <c r="I1065" s="776" t="s">
        <v>1446</v>
      </c>
      <c r="J1065" s="429"/>
    </row>
    <row r="1066" spans="1:10" ht="20.25" customHeight="1">
      <c r="A1066" s="791"/>
      <c r="B1066" s="775"/>
      <c r="C1066" s="776"/>
      <c r="D1066" s="776"/>
      <c r="E1066" s="463" t="s">
        <v>868</v>
      </c>
      <c r="F1066" s="490">
        <v>4</v>
      </c>
      <c r="G1066" s="490">
        <v>4</v>
      </c>
      <c r="H1066" s="457" t="s">
        <v>1442</v>
      </c>
      <c r="I1066" s="776"/>
      <c r="J1066" s="429"/>
    </row>
    <row r="1067" spans="1:10" ht="20.25" customHeight="1">
      <c r="A1067" s="791"/>
      <c r="B1067" s="775"/>
      <c r="C1067" s="457" t="s">
        <v>1447</v>
      </c>
      <c r="D1067" s="457" t="s">
        <v>1448</v>
      </c>
      <c r="E1067" s="463" t="s">
        <v>868</v>
      </c>
      <c r="F1067" s="490">
        <v>125</v>
      </c>
      <c r="G1067" s="490">
        <v>125</v>
      </c>
      <c r="H1067" s="457" t="s">
        <v>862</v>
      </c>
      <c r="I1067" s="393" t="s">
        <v>2047</v>
      </c>
      <c r="J1067" s="454"/>
    </row>
    <row r="1068" spans="1:10" ht="20.25" customHeight="1">
      <c r="A1068" s="791"/>
      <c r="B1068" s="775"/>
      <c r="C1068" s="776" t="s">
        <v>1995</v>
      </c>
      <c r="D1068" s="777" t="s">
        <v>1993</v>
      </c>
      <c r="E1068" s="775" t="s">
        <v>868</v>
      </c>
      <c r="F1068" s="490">
        <v>8.5</v>
      </c>
      <c r="G1068" s="490">
        <v>8.5</v>
      </c>
      <c r="H1068" s="457" t="s">
        <v>1442</v>
      </c>
      <c r="I1068" s="469" t="s">
        <v>2048</v>
      </c>
      <c r="J1068" s="454" t="s">
        <v>1994</v>
      </c>
    </row>
    <row r="1069" spans="1:10" ht="20.25" customHeight="1">
      <c r="A1069" s="791"/>
      <c r="B1069" s="775"/>
      <c r="C1069" s="776"/>
      <c r="D1069" s="776"/>
      <c r="E1069" s="775"/>
      <c r="F1069" s="490">
        <v>8.5</v>
      </c>
      <c r="G1069" s="490">
        <v>8.5</v>
      </c>
      <c r="H1069" s="457" t="s">
        <v>857</v>
      </c>
      <c r="I1069" s="469"/>
      <c r="J1069" s="454" t="s">
        <v>1994</v>
      </c>
    </row>
    <row r="1070" spans="1:10" ht="20.25" customHeight="1">
      <c r="A1070" s="791"/>
      <c r="B1070" s="775"/>
      <c r="C1070" s="457" t="s">
        <v>1449</v>
      </c>
      <c r="D1070" s="458" t="s">
        <v>1450</v>
      </c>
      <c r="E1070" s="463" t="s">
        <v>868</v>
      </c>
      <c r="F1070" s="490">
        <v>25</v>
      </c>
      <c r="G1070" s="490">
        <v>25</v>
      </c>
      <c r="H1070" s="457" t="s">
        <v>862</v>
      </c>
      <c r="I1070" s="469"/>
      <c r="J1070" s="454"/>
    </row>
    <row r="1071" spans="1:10" ht="20.25" customHeight="1">
      <c r="A1071" s="791"/>
      <c r="B1071" s="775"/>
      <c r="C1071" s="457" t="s">
        <v>1501</v>
      </c>
      <c r="D1071" s="457" t="s">
        <v>1435</v>
      </c>
      <c r="E1071" s="465" t="s">
        <v>868</v>
      </c>
      <c r="F1071" s="490">
        <v>5</v>
      </c>
      <c r="G1071" s="490">
        <v>0</v>
      </c>
      <c r="H1071" s="391" t="s">
        <v>857</v>
      </c>
      <c r="I1071" s="470"/>
      <c r="J1071" s="438"/>
    </row>
    <row r="1072" spans="1:10" ht="20.25" customHeight="1">
      <c r="A1072" s="791"/>
      <c r="B1072" s="775"/>
      <c r="C1072" s="457" t="s">
        <v>1502</v>
      </c>
      <c r="D1072" s="457" t="s">
        <v>1453</v>
      </c>
      <c r="E1072" s="463" t="s">
        <v>868</v>
      </c>
      <c r="F1072" s="490">
        <v>10</v>
      </c>
      <c r="G1072" s="490">
        <v>10</v>
      </c>
      <c r="H1072" s="457" t="s">
        <v>2996</v>
      </c>
      <c r="I1072" s="469"/>
      <c r="J1072" s="454"/>
    </row>
    <row r="1073" spans="1:10" ht="20.25" customHeight="1">
      <c r="A1073" s="791" t="s">
        <v>2054</v>
      </c>
      <c r="B1073" s="775" t="s">
        <v>1503</v>
      </c>
      <c r="C1073" s="457" t="s">
        <v>898</v>
      </c>
      <c r="D1073" s="457" t="s">
        <v>899</v>
      </c>
      <c r="E1073" s="463" t="s">
        <v>868</v>
      </c>
      <c r="F1073" s="490">
        <v>65</v>
      </c>
      <c r="G1073" s="490">
        <v>0</v>
      </c>
      <c r="H1073" s="457" t="s">
        <v>862</v>
      </c>
      <c r="I1073" s="470"/>
      <c r="J1073" s="429"/>
    </row>
    <row r="1074" spans="1:10" ht="20.25" customHeight="1">
      <c r="A1074" s="791"/>
      <c r="B1074" s="775"/>
      <c r="C1074" s="457" t="s">
        <v>1276</v>
      </c>
      <c r="D1074" s="457" t="s">
        <v>1475</v>
      </c>
      <c r="E1074" s="463" t="s">
        <v>868</v>
      </c>
      <c r="F1074" s="490">
        <v>25</v>
      </c>
      <c r="G1074" s="490">
        <v>0</v>
      </c>
      <c r="H1074" s="457" t="s">
        <v>862</v>
      </c>
      <c r="I1074" s="470"/>
      <c r="J1074" s="429"/>
    </row>
    <row r="1075" spans="1:10" ht="20.25" customHeight="1">
      <c r="A1075" s="791"/>
      <c r="B1075" s="775"/>
      <c r="C1075" s="457" t="s">
        <v>1433</v>
      </c>
      <c r="D1075" s="457" t="s">
        <v>1399</v>
      </c>
      <c r="E1075" s="463" t="s">
        <v>868</v>
      </c>
      <c r="F1075" s="490">
        <v>35</v>
      </c>
      <c r="G1075" s="490">
        <v>0</v>
      </c>
      <c r="H1075" s="457" t="s">
        <v>862</v>
      </c>
      <c r="I1075" s="470"/>
      <c r="J1075" s="429"/>
    </row>
    <row r="1076" spans="1:10" ht="20.25" customHeight="1">
      <c r="A1076" s="791"/>
      <c r="B1076" s="775"/>
      <c r="C1076" s="776" t="s">
        <v>1461</v>
      </c>
      <c r="D1076" s="776" t="s">
        <v>966</v>
      </c>
      <c r="E1076" s="463" t="s">
        <v>868</v>
      </c>
      <c r="F1076" s="490">
        <v>4.95</v>
      </c>
      <c r="G1076" s="490">
        <v>4.95</v>
      </c>
      <c r="H1076" s="457" t="s">
        <v>1462</v>
      </c>
      <c r="I1076" s="776" t="s">
        <v>2055</v>
      </c>
      <c r="J1076" s="429"/>
    </row>
    <row r="1077" spans="1:10" ht="20.25" customHeight="1">
      <c r="A1077" s="791"/>
      <c r="B1077" s="775"/>
      <c r="C1077" s="776"/>
      <c r="D1077" s="776"/>
      <c r="E1077" s="463" t="s">
        <v>868</v>
      </c>
      <c r="F1077" s="490">
        <v>20</v>
      </c>
      <c r="G1077" s="490">
        <v>20</v>
      </c>
      <c r="H1077" s="457" t="s">
        <v>810</v>
      </c>
      <c r="I1077" s="776"/>
      <c r="J1077" s="429"/>
    </row>
    <row r="1078" spans="1:10" ht="20.25" customHeight="1">
      <c r="A1078" s="791"/>
      <c r="B1078" s="775"/>
      <c r="C1078" s="457" t="s">
        <v>972</v>
      </c>
      <c r="D1078" s="457" t="s">
        <v>1504</v>
      </c>
      <c r="E1078" s="463" t="s">
        <v>868</v>
      </c>
      <c r="F1078" s="490">
        <v>0</v>
      </c>
      <c r="G1078" s="490">
        <v>25</v>
      </c>
      <c r="H1078" s="457" t="s">
        <v>862</v>
      </c>
      <c r="I1078" s="470"/>
      <c r="J1078" s="438"/>
    </row>
    <row r="1079" spans="1:10" ht="20.25" customHeight="1">
      <c r="A1079" s="791"/>
      <c r="B1079" s="775"/>
      <c r="C1079" s="457" t="s">
        <v>1505</v>
      </c>
      <c r="D1079" s="457" t="s">
        <v>1043</v>
      </c>
      <c r="E1079" s="463" t="s">
        <v>868</v>
      </c>
      <c r="F1079" s="490">
        <v>5</v>
      </c>
      <c r="G1079" s="490">
        <v>5</v>
      </c>
      <c r="H1079" s="457" t="s">
        <v>857</v>
      </c>
      <c r="I1079" s="470"/>
      <c r="J1079" s="438"/>
    </row>
    <row r="1080" spans="1:10" ht="20.25" customHeight="1">
      <c r="A1080" s="791"/>
      <c r="B1080" s="775"/>
      <c r="C1080" s="457" t="s">
        <v>1438</v>
      </c>
      <c r="D1080" s="457" t="s">
        <v>1439</v>
      </c>
      <c r="E1080" s="463" t="s">
        <v>868</v>
      </c>
      <c r="F1080" s="490">
        <v>5</v>
      </c>
      <c r="G1080" s="490">
        <v>5</v>
      </c>
      <c r="H1080" s="457" t="s">
        <v>857</v>
      </c>
      <c r="I1080" s="469" t="s">
        <v>1506</v>
      </c>
      <c r="J1080" s="454"/>
    </row>
    <row r="1081" spans="1:10" ht="20.25" customHeight="1">
      <c r="A1081" s="791"/>
      <c r="B1081" s="775"/>
      <c r="C1081" s="776" t="s">
        <v>1507</v>
      </c>
      <c r="D1081" s="776" t="s">
        <v>867</v>
      </c>
      <c r="E1081" s="463" t="s">
        <v>868</v>
      </c>
      <c r="F1081" s="490">
        <v>4.5</v>
      </c>
      <c r="G1081" s="490">
        <v>4.5</v>
      </c>
      <c r="H1081" s="457" t="s">
        <v>810</v>
      </c>
      <c r="I1081" s="470" t="s">
        <v>1214</v>
      </c>
      <c r="J1081" s="429"/>
    </row>
    <row r="1082" spans="1:10" ht="20.25" customHeight="1">
      <c r="A1082" s="791"/>
      <c r="B1082" s="775"/>
      <c r="C1082" s="776"/>
      <c r="D1082" s="776"/>
      <c r="E1082" s="463" t="s">
        <v>868</v>
      </c>
      <c r="F1082" s="490">
        <v>4.5</v>
      </c>
      <c r="G1082" s="490">
        <v>4.5</v>
      </c>
      <c r="H1082" s="457" t="s">
        <v>1442</v>
      </c>
      <c r="I1082" s="470"/>
      <c r="J1082" s="429"/>
    </row>
    <row r="1083" spans="1:10" ht="20.25" customHeight="1">
      <c r="A1083" s="791"/>
      <c r="B1083" s="775"/>
      <c r="C1083" s="776" t="s">
        <v>1508</v>
      </c>
      <c r="D1083" s="776" t="s">
        <v>1509</v>
      </c>
      <c r="E1083" s="463" t="s">
        <v>868</v>
      </c>
      <c r="F1083" s="490">
        <v>40</v>
      </c>
      <c r="G1083" s="490">
        <v>40</v>
      </c>
      <c r="H1083" s="457" t="s">
        <v>857</v>
      </c>
      <c r="I1083" s="470" t="s">
        <v>1510</v>
      </c>
      <c r="J1083" s="429"/>
    </row>
    <row r="1084" spans="1:10" ht="20.25" customHeight="1">
      <c r="A1084" s="791"/>
      <c r="B1084" s="775"/>
      <c r="C1084" s="776"/>
      <c r="D1084" s="776"/>
      <c r="E1084" s="463" t="s">
        <v>868</v>
      </c>
      <c r="F1084" s="490">
        <v>60</v>
      </c>
      <c r="G1084" s="490">
        <v>60</v>
      </c>
      <c r="H1084" s="457" t="s">
        <v>857</v>
      </c>
      <c r="I1084" s="470" t="s">
        <v>1511</v>
      </c>
      <c r="J1084" s="429"/>
    </row>
    <row r="1085" spans="1:10" ht="20.25" customHeight="1">
      <c r="A1085" s="791"/>
      <c r="B1085" s="775"/>
      <c r="C1085" s="776"/>
      <c r="D1085" s="776"/>
      <c r="E1085" s="463" t="s">
        <v>868</v>
      </c>
      <c r="F1085" s="490">
        <v>80</v>
      </c>
      <c r="G1085" s="490">
        <v>80</v>
      </c>
      <c r="H1085" s="457" t="s">
        <v>857</v>
      </c>
      <c r="I1085" s="470" t="s">
        <v>1512</v>
      </c>
      <c r="J1085" s="429"/>
    </row>
    <row r="1086" spans="1:10" ht="20.25" customHeight="1">
      <c r="A1086" s="791"/>
      <c r="B1086" s="775"/>
      <c r="C1086" s="776" t="s">
        <v>1513</v>
      </c>
      <c r="D1086" s="776" t="s">
        <v>1514</v>
      </c>
      <c r="E1086" s="463" t="s">
        <v>868</v>
      </c>
      <c r="F1086" s="490">
        <v>70</v>
      </c>
      <c r="G1086" s="490">
        <v>70</v>
      </c>
      <c r="H1086" s="457" t="s">
        <v>930</v>
      </c>
      <c r="I1086" s="776" t="s">
        <v>1515</v>
      </c>
      <c r="J1086" s="429"/>
    </row>
    <row r="1087" spans="1:10" ht="20.25" customHeight="1">
      <c r="A1087" s="791"/>
      <c r="B1087" s="775"/>
      <c r="C1087" s="776"/>
      <c r="D1087" s="776"/>
      <c r="E1087" s="463" t="s">
        <v>868</v>
      </c>
      <c r="F1087" s="490">
        <v>20</v>
      </c>
      <c r="G1087" s="490">
        <v>20</v>
      </c>
      <c r="H1087" s="457" t="s">
        <v>1516</v>
      </c>
      <c r="I1087" s="776"/>
      <c r="J1087" s="429"/>
    </row>
    <row r="1088" spans="1:10" ht="20.25" customHeight="1">
      <c r="A1088" s="791"/>
      <c r="B1088" s="775"/>
      <c r="C1088" s="457" t="s">
        <v>1517</v>
      </c>
      <c r="D1088" s="458" t="s">
        <v>1518</v>
      </c>
      <c r="E1088" s="463" t="s">
        <v>868</v>
      </c>
      <c r="F1088" s="490">
        <v>3</v>
      </c>
      <c r="G1088" s="490">
        <v>3</v>
      </c>
      <c r="H1088" s="457" t="s">
        <v>857</v>
      </c>
      <c r="I1088" s="457"/>
      <c r="J1088" s="429"/>
    </row>
    <row r="1089" spans="1:10" ht="20.25" customHeight="1">
      <c r="A1089" s="791"/>
      <c r="B1089" s="775"/>
      <c r="C1089" s="457" t="s">
        <v>934</v>
      </c>
      <c r="D1089" s="457" t="s">
        <v>1453</v>
      </c>
      <c r="E1089" s="463" t="s">
        <v>868</v>
      </c>
      <c r="F1089" s="490">
        <v>10</v>
      </c>
      <c r="G1089" s="490">
        <v>10</v>
      </c>
      <c r="H1089" s="457" t="s">
        <v>2996</v>
      </c>
      <c r="I1089" s="455"/>
      <c r="J1089" s="435"/>
    </row>
    <row r="1090" spans="1:10" ht="20.25" customHeight="1">
      <c r="A1090" s="791"/>
      <c r="B1090" s="775"/>
      <c r="C1090" s="457" t="s">
        <v>1449</v>
      </c>
      <c r="D1090" s="458" t="s">
        <v>1450</v>
      </c>
      <c r="E1090" s="463" t="s">
        <v>868</v>
      </c>
      <c r="F1090" s="490">
        <v>25</v>
      </c>
      <c r="G1090" s="490">
        <v>25</v>
      </c>
      <c r="H1090" s="457" t="s">
        <v>862</v>
      </c>
      <c r="I1090" s="469"/>
      <c r="J1090" s="454"/>
    </row>
    <row r="1091" spans="1:10" ht="20.25" customHeight="1">
      <c r="A1091" s="791"/>
      <c r="B1091" s="775"/>
      <c r="C1091" s="776" t="s">
        <v>1991</v>
      </c>
      <c r="D1091" s="777" t="s">
        <v>1993</v>
      </c>
      <c r="E1091" s="775" t="s">
        <v>868</v>
      </c>
      <c r="F1091" s="490">
        <v>8.5</v>
      </c>
      <c r="G1091" s="490">
        <v>8.5</v>
      </c>
      <c r="H1091" s="457" t="s">
        <v>1442</v>
      </c>
      <c r="I1091" s="469" t="s">
        <v>2048</v>
      </c>
      <c r="J1091" s="454" t="s">
        <v>1994</v>
      </c>
    </row>
    <row r="1092" spans="1:10" ht="20.25" customHeight="1">
      <c r="A1092" s="791"/>
      <c r="B1092" s="775"/>
      <c r="C1092" s="776"/>
      <c r="D1092" s="776"/>
      <c r="E1092" s="775"/>
      <c r="F1092" s="490">
        <v>8.5</v>
      </c>
      <c r="G1092" s="490">
        <v>8.5</v>
      </c>
      <c r="H1092" s="457" t="s">
        <v>857</v>
      </c>
      <c r="I1092" s="469"/>
      <c r="J1092" s="454" t="s">
        <v>1994</v>
      </c>
    </row>
    <row r="1093" spans="1:10" ht="20.25" customHeight="1">
      <c r="A1093" s="791"/>
      <c r="B1093" s="775"/>
      <c r="C1093" s="457" t="s">
        <v>1447</v>
      </c>
      <c r="D1093" s="457" t="s">
        <v>1448</v>
      </c>
      <c r="E1093" s="463" t="s">
        <v>868</v>
      </c>
      <c r="F1093" s="490">
        <v>125</v>
      </c>
      <c r="G1093" s="490">
        <v>125</v>
      </c>
      <c r="H1093" s="457" t="s">
        <v>862</v>
      </c>
      <c r="I1093" s="481" t="s">
        <v>2047</v>
      </c>
      <c r="J1093" s="430"/>
    </row>
    <row r="1094" spans="1:10" ht="20.25" customHeight="1">
      <c r="A1094" s="791" t="s">
        <v>1430</v>
      </c>
      <c r="B1094" s="790" t="s">
        <v>198</v>
      </c>
      <c r="C1094" s="457" t="s">
        <v>871</v>
      </c>
      <c r="D1094" s="457" t="s">
        <v>872</v>
      </c>
      <c r="E1094" s="463" t="s">
        <v>868</v>
      </c>
      <c r="F1094" s="490">
        <v>95</v>
      </c>
      <c r="G1094" s="490">
        <v>0</v>
      </c>
      <c r="H1094" s="457" t="s">
        <v>862</v>
      </c>
      <c r="I1094" s="470"/>
      <c r="J1094" s="429"/>
    </row>
    <row r="1095" spans="1:10" ht="20.25" customHeight="1">
      <c r="A1095" s="791"/>
      <c r="B1095" s="790"/>
      <c r="C1095" s="457" t="s">
        <v>1276</v>
      </c>
      <c r="D1095" s="457" t="s">
        <v>1475</v>
      </c>
      <c r="E1095" s="463" t="s">
        <v>868</v>
      </c>
      <c r="F1095" s="490">
        <v>35</v>
      </c>
      <c r="G1095" s="490">
        <v>0</v>
      </c>
      <c r="H1095" s="457" t="s">
        <v>862</v>
      </c>
      <c r="I1095" s="469"/>
      <c r="J1095" s="454"/>
    </row>
    <row r="1096" spans="1:10" ht="20.25" customHeight="1">
      <c r="A1096" s="791"/>
      <c r="B1096" s="790"/>
      <c r="C1096" s="776" t="s">
        <v>1519</v>
      </c>
      <c r="D1096" s="776" t="s">
        <v>855</v>
      </c>
      <c r="E1096" s="463" t="s">
        <v>868</v>
      </c>
      <c r="F1096" s="490">
        <v>1.5</v>
      </c>
      <c r="G1096" s="490">
        <v>1.5</v>
      </c>
      <c r="H1096" s="457" t="s">
        <v>1303</v>
      </c>
      <c r="I1096" s="776" t="s">
        <v>2989</v>
      </c>
      <c r="J1096" s="429"/>
    </row>
    <row r="1097" spans="1:10" ht="20.25" customHeight="1">
      <c r="A1097" s="791"/>
      <c r="B1097" s="790"/>
      <c r="C1097" s="776"/>
      <c r="D1097" s="776"/>
      <c r="E1097" s="463" t="s">
        <v>868</v>
      </c>
      <c r="F1097" s="490">
        <v>4.5</v>
      </c>
      <c r="G1097" s="490">
        <v>4.5</v>
      </c>
      <c r="H1097" s="457" t="s">
        <v>810</v>
      </c>
      <c r="I1097" s="776"/>
      <c r="J1097" s="429"/>
    </row>
    <row r="1098" spans="1:10" ht="20.25" customHeight="1">
      <c r="A1098" s="791"/>
      <c r="B1098" s="790"/>
      <c r="C1098" s="457" t="s">
        <v>930</v>
      </c>
      <c r="D1098" s="458" t="s">
        <v>973</v>
      </c>
      <c r="E1098" s="586" t="s">
        <v>868</v>
      </c>
      <c r="F1098" s="490">
        <v>20</v>
      </c>
      <c r="G1098" s="490">
        <v>20</v>
      </c>
      <c r="H1098" s="457" t="s">
        <v>3118</v>
      </c>
      <c r="I1098" s="469"/>
      <c r="J1098" s="429"/>
    </row>
    <row r="1099" spans="1:10" ht="20.25" customHeight="1">
      <c r="A1099" s="791" t="s">
        <v>1430</v>
      </c>
      <c r="B1099" s="790" t="s">
        <v>204</v>
      </c>
      <c r="C1099" s="457" t="s">
        <v>871</v>
      </c>
      <c r="D1099" s="457" t="s">
        <v>872</v>
      </c>
      <c r="E1099" s="463" t="s">
        <v>868</v>
      </c>
      <c r="F1099" s="490">
        <v>95</v>
      </c>
      <c r="G1099" s="490">
        <v>0</v>
      </c>
      <c r="H1099" s="457" t="s">
        <v>862</v>
      </c>
      <c r="I1099" s="470"/>
      <c r="J1099" s="429"/>
    </row>
    <row r="1100" spans="1:10" ht="20.25" customHeight="1">
      <c r="A1100" s="791"/>
      <c r="B1100" s="790"/>
      <c r="C1100" s="457" t="s">
        <v>1276</v>
      </c>
      <c r="D1100" s="457" t="s">
        <v>1475</v>
      </c>
      <c r="E1100" s="463" t="s">
        <v>868</v>
      </c>
      <c r="F1100" s="490">
        <v>35</v>
      </c>
      <c r="G1100" s="490">
        <v>0</v>
      </c>
      <c r="H1100" s="457" t="s">
        <v>862</v>
      </c>
      <c r="I1100" s="470"/>
      <c r="J1100" s="429"/>
    </row>
    <row r="1101" spans="1:10" ht="20.25" customHeight="1">
      <c r="A1101" s="791"/>
      <c r="B1101" s="790"/>
      <c r="C1101" s="776" t="s">
        <v>1519</v>
      </c>
      <c r="D1101" s="776" t="s">
        <v>855</v>
      </c>
      <c r="E1101" s="463" t="s">
        <v>868</v>
      </c>
      <c r="F1101" s="490">
        <v>1.5</v>
      </c>
      <c r="G1101" s="490">
        <v>1.5</v>
      </c>
      <c r="H1101" s="457" t="s">
        <v>1303</v>
      </c>
      <c r="I1101" s="776" t="s">
        <v>1520</v>
      </c>
      <c r="J1101" s="429"/>
    </row>
    <row r="1102" spans="1:10" ht="20.25" customHeight="1">
      <c r="A1102" s="791"/>
      <c r="B1102" s="790"/>
      <c r="C1102" s="776"/>
      <c r="D1102" s="776"/>
      <c r="E1102" s="463" t="s">
        <v>868</v>
      </c>
      <c r="F1102" s="490">
        <v>4.5</v>
      </c>
      <c r="G1102" s="490">
        <v>4.5</v>
      </c>
      <c r="H1102" s="457" t="s">
        <v>810</v>
      </c>
      <c r="I1102" s="776"/>
      <c r="J1102" s="429"/>
    </row>
    <row r="1103" spans="1:10" ht="20.25" customHeight="1">
      <c r="A1103" s="791"/>
      <c r="B1103" s="790"/>
      <c r="C1103" s="457" t="s">
        <v>930</v>
      </c>
      <c r="D1103" s="458" t="s">
        <v>973</v>
      </c>
      <c r="E1103" s="586" t="s">
        <v>868</v>
      </c>
      <c r="F1103" s="490">
        <v>20</v>
      </c>
      <c r="G1103" s="490">
        <v>20</v>
      </c>
      <c r="H1103" s="585" t="s">
        <v>3118</v>
      </c>
      <c r="I1103" s="469"/>
      <c r="J1103" s="439"/>
    </row>
    <row r="1104" spans="1:10" ht="20.25" customHeight="1">
      <c r="A1104" s="791" t="s">
        <v>1430</v>
      </c>
      <c r="B1104" s="790" t="s">
        <v>202</v>
      </c>
      <c r="C1104" s="457" t="s">
        <v>871</v>
      </c>
      <c r="D1104" s="457" t="s">
        <v>872</v>
      </c>
      <c r="E1104" s="463" t="s">
        <v>868</v>
      </c>
      <c r="F1104" s="490">
        <v>95</v>
      </c>
      <c r="G1104" s="490">
        <v>0</v>
      </c>
      <c r="H1104" s="457" t="s">
        <v>862</v>
      </c>
      <c r="I1104" s="470"/>
      <c r="J1104" s="429"/>
    </row>
    <row r="1105" spans="1:10" ht="20.25" customHeight="1">
      <c r="A1105" s="791"/>
      <c r="B1105" s="790"/>
      <c r="C1105" s="457" t="s">
        <v>1276</v>
      </c>
      <c r="D1105" s="457" t="s">
        <v>1475</v>
      </c>
      <c r="E1105" s="463" t="s">
        <v>868</v>
      </c>
      <c r="F1105" s="490">
        <v>35</v>
      </c>
      <c r="G1105" s="490">
        <v>0</v>
      </c>
      <c r="H1105" s="457" t="s">
        <v>862</v>
      </c>
      <c r="I1105" s="470"/>
      <c r="J1105" s="429"/>
    </row>
    <row r="1106" spans="1:10" ht="20.25" customHeight="1">
      <c r="A1106" s="791"/>
      <c r="B1106" s="790"/>
      <c r="C1106" s="776" t="s">
        <v>1519</v>
      </c>
      <c r="D1106" s="776" t="s">
        <v>855</v>
      </c>
      <c r="E1106" s="463" t="s">
        <v>868</v>
      </c>
      <c r="F1106" s="490">
        <v>1.9</v>
      </c>
      <c r="G1106" s="490">
        <v>1.9</v>
      </c>
      <c r="H1106" s="457" t="s">
        <v>1303</v>
      </c>
      <c r="I1106" s="776" t="s">
        <v>1521</v>
      </c>
      <c r="J1106" s="429"/>
    </row>
    <row r="1107" spans="1:10" ht="20.25" customHeight="1">
      <c r="A1107" s="791"/>
      <c r="B1107" s="790"/>
      <c r="C1107" s="776"/>
      <c r="D1107" s="776"/>
      <c r="E1107" s="463" t="s">
        <v>868</v>
      </c>
      <c r="F1107" s="490">
        <v>5.7</v>
      </c>
      <c r="G1107" s="490">
        <v>5.7</v>
      </c>
      <c r="H1107" s="457" t="s">
        <v>810</v>
      </c>
      <c r="I1107" s="776"/>
      <c r="J1107" s="429"/>
    </row>
    <row r="1108" spans="1:10" ht="20.25" customHeight="1">
      <c r="A1108" s="791"/>
      <c r="B1108" s="790"/>
      <c r="C1108" s="457" t="s">
        <v>930</v>
      </c>
      <c r="D1108" s="458" t="s">
        <v>973</v>
      </c>
      <c r="E1108" s="586" t="s">
        <v>868</v>
      </c>
      <c r="F1108" s="490">
        <v>20</v>
      </c>
      <c r="G1108" s="490">
        <v>20</v>
      </c>
      <c r="H1108" s="585" t="s">
        <v>3118</v>
      </c>
      <c r="I1108" s="469"/>
      <c r="J1108" s="440"/>
    </row>
    <row r="1109" spans="1:10" ht="20.25" customHeight="1">
      <c r="A1109" s="782" t="s">
        <v>1522</v>
      </c>
      <c r="B1109" s="778" t="s">
        <v>686</v>
      </c>
      <c r="C1109" s="780" t="s">
        <v>1176</v>
      </c>
      <c r="D1109" s="780" t="s">
        <v>966</v>
      </c>
      <c r="E1109" s="410" t="s">
        <v>868</v>
      </c>
      <c r="F1109" s="490">
        <v>43</v>
      </c>
      <c r="G1109" s="490">
        <v>25</v>
      </c>
      <c r="H1109" s="471" t="s">
        <v>857</v>
      </c>
      <c r="I1109" s="785" t="s">
        <v>993</v>
      </c>
      <c r="J1109" s="454"/>
    </row>
    <row r="1110" spans="1:10" ht="20.25" customHeight="1">
      <c r="A1110" s="782"/>
      <c r="B1110" s="778"/>
      <c r="C1110" s="780"/>
      <c r="D1110" s="780"/>
      <c r="E1110" s="410" t="s">
        <v>868</v>
      </c>
      <c r="F1110" s="490">
        <v>75</v>
      </c>
      <c r="G1110" s="490">
        <v>50</v>
      </c>
      <c r="H1110" s="471" t="s">
        <v>862</v>
      </c>
      <c r="I1110" s="785"/>
      <c r="J1110" s="454"/>
    </row>
    <row r="1111" spans="1:10" ht="20.25" customHeight="1">
      <c r="A1111" s="782"/>
      <c r="B1111" s="778"/>
      <c r="C1111" s="471" t="s">
        <v>1523</v>
      </c>
      <c r="D1111" s="471" t="s">
        <v>1524</v>
      </c>
      <c r="E1111" s="410" t="s">
        <v>868</v>
      </c>
      <c r="F1111" s="490">
        <v>3</v>
      </c>
      <c r="G1111" s="490">
        <v>0</v>
      </c>
      <c r="H1111" s="471" t="s">
        <v>857</v>
      </c>
      <c r="I1111" s="470"/>
      <c r="J1111" s="429"/>
    </row>
    <row r="1112" spans="1:10" ht="20.25" customHeight="1">
      <c r="A1112" s="782"/>
      <c r="B1112" s="778"/>
      <c r="C1112" s="471" t="s">
        <v>1525</v>
      </c>
      <c r="D1112" s="471" t="s">
        <v>861</v>
      </c>
      <c r="E1112" s="410" t="s">
        <v>868</v>
      </c>
      <c r="F1112" s="490">
        <v>65</v>
      </c>
      <c r="G1112" s="490">
        <v>35</v>
      </c>
      <c r="H1112" s="471" t="s">
        <v>862</v>
      </c>
      <c r="I1112" s="470"/>
      <c r="J1112" s="429"/>
    </row>
    <row r="1113" spans="1:10" ht="20.25" customHeight="1">
      <c r="A1113" s="782"/>
      <c r="B1113" s="778"/>
      <c r="C1113" s="471" t="s">
        <v>1526</v>
      </c>
      <c r="D1113" s="471" t="s">
        <v>899</v>
      </c>
      <c r="E1113" s="410" t="s">
        <v>868</v>
      </c>
      <c r="F1113" s="490">
        <v>35</v>
      </c>
      <c r="G1113" s="490">
        <v>0</v>
      </c>
      <c r="H1113" s="471" t="s">
        <v>862</v>
      </c>
      <c r="I1113" s="470"/>
      <c r="J1113" s="429"/>
    </row>
    <row r="1114" spans="1:10" ht="20.25" customHeight="1">
      <c r="A1114" s="782"/>
      <c r="B1114" s="778"/>
      <c r="C1114" s="471" t="s">
        <v>1369</v>
      </c>
      <c r="D1114" s="471" t="s">
        <v>1527</v>
      </c>
      <c r="E1114" s="410" t="s">
        <v>868</v>
      </c>
      <c r="F1114" s="490">
        <v>4</v>
      </c>
      <c r="G1114" s="490">
        <v>4</v>
      </c>
      <c r="H1114" s="471" t="s">
        <v>811</v>
      </c>
      <c r="I1114" s="470"/>
      <c r="J1114" s="429"/>
    </row>
    <row r="1115" spans="1:10" ht="20.25" customHeight="1">
      <c r="A1115" s="782"/>
      <c r="B1115" s="778"/>
      <c r="C1115" s="471" t="s">
        <v>907</v>
      </c>
      <c r="D1115" s="382" t="s">
        <v>897</v>
      </c>
      <c r="E1115" s="410" t="s">
        <v>868</v>
      </c>
      <c r="F1115" s="490">
        <v>45</v>
      </c>
      <c r="G1115" s="490">
        <v>45</v>
      </c>
      <c r="H1115" s="471" t="s">
        <v>862</v>
      </c>
      <c r="I1115" s="470"/>
      <c r="J1115" s="429"/>
    </row>
    <row r="1116" spans="1:10" ht="20.25" customHeight="1">
      <c r="A1116" s="782"/>
      <c r="B1116" s="778"/>
      <c r="C1116" s="471" t="s">
        <v>1528</v>
      </c>
      <c r="D1116" s="471" t="s">
        <v>1529</v>
      </c>
      <c r="E1116" s="410" t="s">
        <v>868</v>
      </c>
      <c r="F1116" s="490">
        <v>20</v>
      </c>
      <c r="G1116" s="490">
        <v>15</v>
      </c>
      <c r="H1116" s="471" t="s">
        <v>862</v>
      </c>
      <c r="I1116" s="470"/>
      <c r="J1116" s="429"/>
    </row>
    <row r="1117" spans="1:10" ht="20.25" customHeight="1">
      <c r="A1117" s="782"/>
      <c r="B1117" s="778"/>
      <c r="C1117" s="471" t="s">
        <v>1530</v>
      </c>
      <c r="D1117" s="471" t="s">
        <v>1531</v>
      </c>
      <c r="E1117" s="466" t="s">
        <v>868</v>
      </c>
      <c r="F1117" s="589" t="s">
        <v>3116</v>
      </c>
      <c r="G1117" s="589" t="s">
        <v>3117</v>
      </c>
      <c r="H1117" s="471"/>
      <c r="I1117" s="469" t="s">
        <v>1317</v>
      </c>
      <c r="J1117" s="454"/>
    </row>
    <row r="1118" spans="1:10" ht="20.25" customHeight="1">
      <c r="A1118" s="782"/>
      <c r="B1118" s="778"/>
      <c r="C1118" s="471" t="s">
        <v>1532</v>
      </c>
      <c r="D1118" s="382" t="s">
        <v>1533</v>
      </c>
      <c r="E1118" s="466" t="s">
        <v>868</v>
      </c>
      <c r="F1118" s="490"/>
      <c r="G1118" s="490"/>
      <c r="H1118" s="471"/>
      <c r="I1118" s="469" t="s">
        <v>1015</v>
      </c>
      <c r="J1118" s="454"/>
    </row>
    <row r="1119" spans="1:10" ht="20.25" customHeight="1">
      <c r="A1119" s="782"/>
      <c r="B1119" s="778"/>
      <c r="C1119" s="457" t="s">
        <v>878</v>
      </c>
      <c r="D1119" s="458" t="s">
        <v>879</v>
      </c>
      <c r="E1119" s="463" t="s">
        <v>868</v>
      </c>
      <c r="F1119" s="490">
        <v>5</v>
      </c>
      <c r="G1119" s="490">
        <v>5</v>
      </c>
      <c r="H1119" s="457" t="s">
        <v>857</v>
      </c>
      <c r="I1119" s="469"/>
      <c r="J1119" s="454"/>
    </row>
    <row r="1120" spans="1:10" ht="20.25" customHeight="1">
      <c r="A1120" s="787" t="s">
        <v>1534</v>
      </c>
      <c r="B1120" s="788" t="s">
        <v>795</v>
      </c>
      <c r="C1120" s="380" t="s">
        <v>871</v>
      </c>
      <c r="D1120" s="380" t="s">
        <v>908</v>
      </c>
      <c r="E1120" s="466" t="s">
        <v>868</v>
      </c>
      <c r="F1120" s="490">
        <v>30</v>
      </c>
      <c r="G1120" s="490">
        <v>30</v>
      </c>
      <c r="H1120" s="471" t="s">
        <v>1535</v>
      </c>
      <c r="I1120" s="463"/>
      <c r="J1120" s="441"/>
    </row>
    <row r="1121" spans="1:10" ht="20.25" customHeight="1">
      <c r="A1121" s="787"/>
      <c r="B1121" s="788"/>
      <c r="C1121" s="380" t="s">
        <v>1536</v>
      </c>
      <c r="D1121" s="380" t="s">
        <v>1537</v>
      </c>
      <c r="E1121" s="466" t="s">
        <v>868</v>
      </c>
      <c r="F1121" s="490">
        <v>105</v>
      </c>
      <c r="G1121" s="490">
        <v>105</v>
      </c>
      <c r="H1121" s="471" t="s">
        <v>1535</v>
      </c>
      <c r="I1121" s="463"/>
      <c r="J1121" s="441"/>
    </row>
    <row r="1122" spans="1:10" ht="20.25" customHeight="1">
      <c r="A1122" s="787"/>
      <c r="B1122" s="788"/>
      <c r="C1122" s="380" t="s">
        <v>1268</v>
      </c>
      <c r="D1122" s="380" t="s">
        <v>1306</v>
      </c>
      <c r="E1122" s="466" t="s">
        <v>868</v>
      </c>
      <c r="F1122" s="490">
        <v>35</v>
      </c>
      <c r="G1122" s="490">
        <v>35</v>
      </c>
      <c r="H1122" s="471" t="s">
        <v>857</v>
      </c>
      <c r="I1122" s="471"/>
      <c r="J1122" s="442"/>
    </row>
    <row r="1123" spans="1:10" ht="20.25" customHeight="1">
      <c r="A1123" s="787"/>
      <c r="B1123" s="788"/>
      <c r="C1123" s="380" t="s">
        <v>1532</v>
      </c>
      <c r="D1123" s="380" t="s">
        <v>1538</v>
      </c>
      <c r="E1123" s="466" t="s">
        <v>868</v>
      </c>
      <c r="F1123" s="490"/>
      <c r="G1123" s="490"/>
      <c r="H1123" s="471"/>
      <c r="I1123" s="470" t="s">
        <v>1015</v>
      </c>
      <c r="J1123" s="429"/>
    </row>
    <row r="1124" spans="1:10" ht="20.25" customHeight="1">
      <c r="A1124" s="787"/>
      <c r="B1124" s="788"/>
      <c r="C1124" s="380" t="s">
        <v>1539</v>
      </c>
      <c r="D1124" s="394" t="s">
        <v>1540</v>
      </c>
      <c r="E1124" s="466" t="s">
        <v>868</v>
      </c>
      <c r="F1124" s="490">
        <v>25</v>
      </c>
      <c r="G1124" s="490">
        <v>25</v>
      </c>
      <c r="H1124" s="471" t="s">
        <v>862</v>
      </c>
      <c r="I1124" s="469" t="s">
        <v>1459</v>
      </c>
      <c r="J1124" s="454"/>
    </row>
    <row r="1125" spans="1:10" ht="20.25" customHeight="1">
      <c r="A1125" s="787"/>
      <c r="B1125" s="788"/>
      <c r="C1125" s="380" t="s">
        <v>1541</v>
      </c>
      <c r="D1125" s="394" t="s">
        <v>1077</v>
      </c>
      <c r="E1125" s="466" t="s">
        <v>868</v>
      </c>
      <c r="F1125" s="490"/>
      <c r="G1125" s="490"/>
      <c r="H1125" s="471"/>
      <c r="I1125" s="414" t="s">
        <v>2056</v>
      </c>
      <c r="J1125" s="429"/>
    </row>
    <row r="1126" spans="1:10" ht="20.25" customHeight="1">
      <c r="A1126" s="787"/>
      <c r="B1126" s="788"/>
      <c r="C1126" s="471" t="s">
        <v>1530</v>
      </c>
      <c r="D1126" s="471" t="s">
        <v>1531</v>
      </c>
      <c r="E1126" s="415"/>
      <c r="F1126" s="492">
        <v>0.13</v>
      </c>
      <c r="G1126" s="492">
        <v>0.13</v>
      </c>
      <c r="H1126" s="415"/>
      <c r="I1126" s="469" t="s">
        <v>1317</v>
      </c>
      <c r="J1126" s="454"/>
    </row>
    <row r="1127" spans="1:10" ht="20.25" customHeight="1">
      <c r="A1127" s="789" t="s">
        <v>1534</v>
      </c>
      <c r="B1127" s="778" t="s">
        <v>687</v>
      </c>
      <c r="C1127" s="780" t="s">
        <v>854</v>
      </c>
      <c r="D1127" s="780" t="s">
        <v>855</v>
      </c>
      <c r="E1127" s="466" t="s">
        <v>868</v>
      </c>
      <c r="F1127" s="490">
        <v>35</v>
      </c>
      <c r="G1127" s="490">
        <v>21</v>
      </c>
      <c r="H1127" s="471" t="s">
        <v>857</v>
      </c>
      <c r="I1127" s="776" t="s">
        <v>993</v>
      </c>
      <c r="J1127" s="440"/>
    </row>
    <row r="1128" spans="1:10" ht="20.25" customHeight="1">
      <c r="A1128" s="789"/>
      <c r="B1128" s="778"/>
      <c r="C1128" s="780"/>
      <c r="D1128" s="780"/>
      <c r="E1128" s="466" t="s">
        <v>868</v>
      </c>
      <c r="F1128" s="490">
        <v>265</v>
      </c>
      <c r="G1128" s="490">
        <v>200</v>
      </c>
      <c r="H1128" s="471" t="s">
        <v>862</v>
      </c>
      <c r="I1128" s="776"/>
      <c r="J1128" s="440"/>
    </row>
    <row r="1129" spans="1:10" ht="20.25" customHeight="1">
      <c r="A1129" s="789"/>
      <c r="B1129" s="778"/>
      <c r="C1129" s="471" t="s">
        <v>871</v>
      </c>
      <c r="D1129" s="471" t="s">
        <v>872</v>
      </c>
      <c r="E1129" s="466" t="s">
        <v>868</v>
      </c>
      <c r="F1129" s="490">
        <v>100</v>
      </c>
      <c r="G1129" s="490">
        <v>80</v>
      </c>
      <c r="H1129" s="471" t="s">
        <v>862</v>
      </c>
      <c r="I1129" s="470"/>
      <c r="J1129" s="429"/>
    </row>
    <row r="1130" spans="1:10" ht="20.25" customHeight="1">
      <c r="A1130" s="789"/>
      <c r="B1130" s="778"/>
      <c r="C1130" s="471" t="s">
        <v>1542</v>
      </c>
      <c r="D1130" s="471" t="s">
        <v>1199</v>
      </c>
      <c r="E1130" s="466" t="s">
        <v>868</v>
      </c>
      <c r="F1130" s="490">
        <v>60</v>
      </c>
      <c r="G1130" s="490">
        <v>30</v>
      </c>
      <c r="H1130" s="471" t="s">
        <v>862</v>
      </c>
      <c r="I1130" s="470"/>
      <c r="J1130" s="429"/>
    </row>
    <row r="1131" spans="1:10" ht="20.25" customHeight="1">
      <c r="A1131" s="789"/>
      <c r="B1131" s="778"/>
      <c r="C1131" s="471" t="s">
        <v>1543</v>
      </c>
      <c r="D1131" s="471" t="s">
        <v>1157</v>
      </c>
      <c r="E1131" s="466" t="s">
        <v>868</v>
      </c>
      <c r="F1131" s="490">
        <v>15</v>
      </c>
      <c r="G1131" s="490">
        <v>9</v>
      </c>
      <c r="H1131" s="471" t="s">
        <v>862</v>
      </c>
      <c r="I1131" s="470"/>
      <c r="J1131" s="429"/>
    </row>
    <row r="1132" spans="1:10" ht="20.25" customHeight="1">
      <c r="A1132" s="789"/>
      <c r="B1132" s="778"/>
      <c r="C1132" s="471" t="s">
        <v>869</v>
      </c>
      <c r="D1132" s="471" t="s">
        <v>870</v>
      </c>
      <c r="E1132" s="466" t="s">
        <v>868</v>
      </c>
      <c r="F1132" s="490">
        <v>48.8</v>
      </c>
      <c r="G1132" s="490">
        <v>24.4</v>
      </c>
      <c r="H1132" s="471" t="s">
        <v>862</v>
      </c>
      <c r="I1132" s="470"/>
      <c r="J1132" s="429"/>
    </row>
    <row r="1133" spans="1:10" ht="20.25" customHeight="1">
      <c r="A1133" s="789"/>
      <c r="B1133" s="778"/>
      <c r="C1133" s="471" t="s">
        <v>1544</v>
      </c>
      <c r="D1133" s="382" t="s">
        <v>1380</v>
      </c>
      <c r="E1133" s="466" t="s">
        <v>868</v>
      </c>
      <c r="F1133" s="490">
        <v>65</v>
      </c>
      <c r="G1133" s="490">
        <v>65</v>
      </c>
      <c r="H1133" s="471" t="s">
        <v>862</v>
      </c>
      <c r="I1133" s="470"/>
      <c r="J1133" s="429"/>
    </row>
    <row r="1134" spans="1:10" ht="20.25" customHeight="1">
      <c r="A1134" s="789"/>
      <c r="B1134" s="779"/>
      <c r="C1134" s="615" t="s">
        <v>3194</v>
      </c>
      <c r="D1134" s="613" t="s">
        <v>3195</v>
      </c>
      <c r="E1134" s="610" t="s">
        <v>3196</v>
      </c>
      <c r="F1134" s="611" t="s">
        <v>3198</v>
      </c>
      <c r="G1134" s="611" t="s">
        <v>3199</v>
      </c>
      <c r="H1134" s="609" t="s">
        <v>3197</v>
      </c>
      <c r="I1134" s="612"/>
      <c r="J1134" s="604"/>
    </row>
    <row r="1135" spans="1:10" ht="20.25" customHeight="1">
      <c r="A1135" s="789"/>
      <c r="B1135" s="778"/>
      <c r="C1135" s="471" t="s">
        <v>1530</v>
      </c>
      <c r="D1135" s="471" t="s">
        <v>1531</v>
      </c>
      <c r="E1135" s="466" t="s">
        <v>868</v>
      </c>
      <c r="F1135" s="589" t="s">
        <v>3115</v>
      </c>
      <c r="G1135" s="589" t="s">
        <v>3115</v>
      </c>
      <c r="H1135" s="471"/>
      <c r="I1135" s="469" t="s">
        <v>1317</v>
      </c>
      <c r="J1135" s="454"/>
    </row>
    <row r="1136" spans="1:10" ht="20.25" customHeight="1">
      <c r="A1136" s="789"/>
      <c r="B1136" s="778"/>
      <c r="C1136" s="471" t="s">
        <v>1532</v>
      </c>
      <c r="D1136" s="471" t="s">
        <v>1538</v>
      </c>
      <c r="E1136" s="466" t="s">
        <v>868</v>
      </c>
      <c r="F1136" s="490"/>
      <c r="G1136" s="490"/>
      <c r="H1136" s="471"/>
      <c r="I1136" s="469" t="s">
        <v>1015</v>
      </c>
      <c r="J1136" s="454"/>
    </row>
    <row r="1137" spans="1:10" ht="20.25" customHeight="1">
      <c r="A1137" s="789"/>
      <c r="B1137" s="778"/>
      <c r="C1137" s="380" t="s">
        <v>878</v>
      </c>
      <c r="D1137" s="394" t="s">
        <v>879</v>
      </c>
      <c r="E1137" s="466" t="s">
        <v>868</v>
      </c>
      <c r="F1137" s="490">
        <v>5</v>
      </c>
      <c r="G1137" s="490">
        <v>5</v>
      </c>
      <c r="H1137" s="471" t="s">
        <v>857</v>
      </c>
      <c r="I1137" s="469"/>
      <c r="J1137" s="454"/>
    </row>
    <row r="1138" spans="1:10" ht="20.25" customHeight="1">
      <c r="A1138" s="782" t="s">
        <v>1522</v>
      </c>
      <c r="B1138" s="778" t="s">
        <v>697</v>
      </c>
      <c r="C1138" s="471" t="s">
        <v>854</v>
      </c>
      <c r="D1138" s="471" t="s">
        <v>855</v>
      </c>
      <c r="E1138" s="466" t="s">
        <v>868</v>
      </c>
      <c r="F1138" s="490">
        <v>20</v>
      </c>
      <c r="G1138" s="490">
        <v>20</v>
      </c>
      <c r="H1138" s="471" t="s">
        <v>857</v>
      </c>
      <c r="I1138" s="470"/>
      <c r="J1138" s="429"/>
    </row>
    <row r="1139" spans="1:10" ht="20.25" customHeight="1">
      <c r="A1139" s="782"/>
      <c r="B1139" s="778"/>
      <c r="C1139" s="471" t="s">
        <v>965</v>
      </c>
      <c r="D1139" s="471" t="s">
        <v>966</v>
      </c>
      <c r="E1139" s="466" t="s">
        <v>868</v>
      </c>
      <c r="F1139" s="490">
        <v>100</v>
      </c>
      <c r="G1139" s="490">
        <v>60</v>
      </c>
      <c r="H1139" s="471" t="s">
        <v>862</v>
      </c>
      <c r="I1139" s="470"/>
      <c r="J1139" s="429"/>
    </row>
    <row r="1140" spans="1:10" ht="20.25" customHeight="1">
      <c r="A1140" s="782"/>
      <c r="B1140" s="778"/>
      <c r="C1140" s="471" t="s">
        <v>1526</v>
      </c>
      <c r="D1140" s="471" t="s">
        <v>899</v>
      </c>
      <c r="E1140" s="466" t="s">
        <v>868</v>
      </c>
      <c r="F1140" s="490">
        <v>75</v>
      </c>
      <c r="G1140" s="490">
        <v>50</v>
      </c>
      <c r="H1140" s="471" t="s">
        <v>862</v>
      </c>
      <c r="I1140" s="470"/>
      <c r="J1140" s="429"/>
    </row>
    <row r="1141" spans="1:10" ht="20.25" customHeight="1">
      <c r="A1141" s="782"/>
      <c r="B1141" s="778"/>
      <c r="C1141" s="471" t="s">
        <v>1545</v>
      </c>
      <c r="D1141" s="471" t="s">
        <v>1313</v>
      </c>
      <c r="E1141" s="466" t="s">
        <v>1546</v>
      </c>
      <c r="F1141" s="490">
        <v>180</v>
      </c>
      <c r="G1141" s="490">
        <v>150</v>
      </c>
      <c r="H1141" s="471" t="s">
        <v>862</v>
      </c>
      <c r="I1141" s="470"/>
      <c r="J1141" s="429"/>
    </row>
    <row r="1142" spans="1:10" ht="20.25" customHeight="1">
      <c r="A1142" s="782"/>
      <c r="B1142" s="778"/>
      <c r="C1142" s="780" t="s">
        <v>1547</v>
      </c>
      <c r="D1142" s="780" t="s">
        <v>1548</v>
      </c>
      <c r="E1142" s="466" t="s">
        <v>868</v>
      </c>
      <c r="F1142" s="490">
        <v>0</v>
      </c>
      <c r="G1142" s="490">
        <v>20</v>
      </c>
      <c r="H1142" s="471" t="s">
        <v>862</v>
      </c>
      <c r="I1142" s="470"/>
      <c r="J1142" s="429"/>
    </row>
    <row r="1143" spans="1:10" ht="20.25" customHeight="1">
      <c r="A1143" s="782"/>
      <c r="B1143" s="778"/>
      <c r="C1143" s="780"/>
      <c r="D1143" s="780"/>
      <c r="E1143" s="466" t="s">
        <v>1546</v>
      </c>
      <c r="F1143" s="490">
        <v>70</v>
      </c>
      <c r="G1143" s="490">
        <v>0</v>
      </c>
      <c r="H1143" s="471" t="s">
        <v>862</v>
      </c>
      <c r="I1143" s="470"/>
      <c r="J1143" s="429"/>
    </row>
    <row r="1144" spans="1:10" ht="20.25" customHeight="1">
      <c r="A1144" s="782"/>
      <c r="B1144" s="778"/>
      <c r="C1144" s="471" t="s">
        <v>1198</v>
      </c>
      <c r="D1144" s="471" t="s">
        <v>1199</v>
      </c>
      <c r="E1144" s="466" t="s">
        <v>1546</v>
      </c>
      <c r="F1144" s="490">
        <v>17</v>
      </c>
      <c r="G1144" s="490">
        <v>8</v>
      </c>
      <c r="H1144" s="471" t="s">
        <v>862</v>
      </c>
      <c r="I1144" s="470"/>
      <c r="J1144" s="429"/>
    </row>
    <row r="1145" spans="1:10" ht="20.25" customHeight="1">
      <c r="A1145" s="782"/>
      <c r="B1145" s="778"/>
      <c r="C1145" s="780" t="s">
        <v>1549</v>
      </c>
      <c r="D1145" s="780" t="s">
        <v>1550</v>
      </c>
      <c r="E1145" s="466" t="s">
        <v>868</v>
      </c>
      <c r="F1145" s="490">
        <v>30</v>
      </c>
      <c r="G1145" s="490">
        <v>0</v>
      </c>
      <c r="H1145" s="471" t="s">
        <v>862</v>
      </c>
      <c r="I1145" s="470"/>
      <c r="J1145" s="429"/>
    </row>
    <row r="1146" spans="1:10" ht="20.25" customHeight="1">
      <c r="A1146" s="782"/>
      <c r="B1146" s="778"/>
      <c r="C1146" s="780"/>
      <c r="D1146" s="780"/>
      <c r="E1146" s="466" t="s">
        <v>1546</v>
      </c>
      <c r="F1146" s="490">
        <v>0</v>
      </c>
      <c r="G1146" s="490">
        <v>20</v>
      </c>
      <c r="H1146" s="471" t="s">
        <v>862</v>
      </c>
      <c r="I1146" s="470"/>
      <c r="J1146" s="429"/>
    </row>
    <row r="1147" spans="1:10" ht="20.25" customHeight="1">
      <c r="A1147" s="782"/>
      <c r="B1147" s="778"/>
      <c r="C1147" s="780" t="s">
        <v>871</v>
      </c>
      <c r="D1147" s="780" t="s">
        <v>872</v>
      </c>
      <c r="E1147" s="466" t="s">
        <v>868</v>
      </c>
      <c r="F1147" s="490">
        <v>0</v>
      </c>
      <c r="G1147" s="490">
        <v>30</v>
      </c>
      <c r="H1147" s="471" t="s">
        <v>862</v>
      </c>
      <c r="I1147" s="470"/>
      <c r="J1147" s="429"/>
    </row>
    <row r="1148" spans="1:10" ht="20.25" customHeight="1">
      <c r="A1148" s="782"/>
      <c r="B1148" s="778"/>
      <c r="C1148" s="780"/>
      <c r="D1148" s="780"/>
      <c r="E1148" s="466" t="s">
        <v>868</v>
      </c>
      <c r="F1148" s="490">
        <v>10</v>
      </c>
      <c r="G1148" s="490">
        <v>0</v>
      </c>
      <c r="H1148" s="471" t="s">
        <v>857</v>
      </c>
      <c r="I1148" s="470"/>
      <c r="J1148" s="429"/>
    </row>
    <row r="1149" spans="1:10" ht="20.25" customHeight="1">
      <c r="A1149" s="782"/>
      <c r="B1149" s="779"/>
      <c r="C1149" s="615" t="s">
        <v>3194</v>
      </c>
      <c r="D1149" s="613" t="s">
        <v>3195</v>
      </c>
      <c r="E1149" s="610" t="s">
        <v>3196</v>
      </c>
      <c r="F1149" s="611" t="s">
        <v>3200</v>
      </c>
      <c r="G1149" s="611" t="s">
        <v>3200</v>
      </c>
      <c r="H1149" s="609" t="s">
        <v>3197</v>
      </c>
      <c r="I1149" s="614"/>
      <c r="J1149" s="429"/>
    </row>
    <row r="1150" spans="1:10" ht="20.25" customHeight="1">
      <c r="A1150" s="782"/>
      <c r="B1150" s="778"/>
      <c r="C1150" s="471" t="s">
        <v>1530</v>
      </c>
      <c r="D1150" s="471" t="s">
        <v>1531</v>
      </c>
      <c r="E1150" s="466" t="s">
        <v>1551</v>
      </c>
      <c r="F1150" s="589" t="s">
        <v>3114</v>
      </c>
      <c r="G1150" s="589" t="s">
        <v>3114</v>
      </c>
      <c r="H1150" s="471"/>
      <c r="I1150" s="469" t="s">
        <v>1317</v>
      </c>
      <c r="J1150" s="454"/>
    </row>
    <row r="1151" spans="1:10" ht="20.25" customHeight="1">
      <c r="A1151" s="782"/>
      <c r="B1151" s="778"/>
      <c r="C1151" s="471" t="s">
        <v>1532</v>
      </c>
      <c r="D1151" s="471" t="s">
        <v>1538</v>
      </c>
      <c r="E1151" s="466" t="s">
        <v>868</v>
      </c>
      <c r="F1151" s="490"/>
      <c r="G1151" s="490"/>
      <c r="H1151" s="471"/>
      <c r="I1151" s="469" t="s">
        <v>1015</v>
      </c>
      <c r="J1151" s="454"/>
    </row>
    <row r="1152" spans="1:10" ht="20.25" customHeight="1">
      <c r="A1152" s="782"/>
      <c r="B1152" s="778"/>
      <c r="C1152" s="380" t="s">
        <v>878</v>
      </c>
      <c r="D1152" s="394" t="s">
        <v>879</v>
      </c>
      <c r="E1152" s="466" t="s">
        <v>868</v>
      </c>
      <c r="F1152" s="490">
        <v>5</v>
      </c>
      <c r="G1152" s="490">
        <v>5</v>
      </c>
      <c r="H1152" s="471" t="s">
        <v>857</v>
      </c>
      <c r="I1152" s="469"/>
      <c r="J1152" s="454"/>
    </row>
    <row r="1153" spans="1:10" ht="20.25" customHeight="1">
      <c r="A1153" s="782" t="s">
        <v>1522</v>
      </c>
      <c r="B1153" s="778" t="s">
        <v>694</v>
      </c>
      <c r="C1153" s="471" t="s">
        <v>1552</v>
      </c>
      <c r="D1153" s="471" t="s">
        <v>966</v>
      </c>
      <c r="E1153" s="466" t="s">
        <v>868</v>
      </c>
      <c r="F1153" s="490">
        <v>150</v>
      </c>
      <c r="G1153" s="490">
        <v>80</v>
      </c>
      <c r="H1153" s="471" t="s">
        <v>862</v>
      </c>
      <c r="I1153" s="470"/>
      <c r="J1153" s="429"/>
    </row>
    <row r="1154" spans="1:10" ht="20.25" customHeight="1">
      <c r="A1154" s="782"/>
      <c r="B1154" s="778"/>
      <c r="C1154" s="471" t="s">
        <v>1526</v>
      </c>
      <c r="D1154" s="471" t="s">
        <v>899</v>
      </c>
      <c r="E1154" s="466" t="s">
        <v>868</v>
      </c>
      <c r="F1154" s="490">
        <v>150</v>
      </c>
      <c r="G1154" s="490">
        <v>60</v>
      </c>
      <c r="H1154" s="471" t="s">
        <v>862</v>
      </c>
      <c r="I1154" s="470"/>
      <c r="J1154" s="429"/>
    </row>
    <row r="1155" spans="1:10" ht="20.25" customHeight="1">
      <c r="A1155" s="782"/>
      <c r="B1155" s="778"/>
      <c r="C1155" s="471" t="s">
        <v>1553</v>
      </c>
      <c r="D1155" s="471" t="s">
        <v>855</v>
      </c>
      <c r="E1155" s="466" t="s">
        <v>1546</v>
      </c>
      <c r="F1155" s="490">
        <v>49</v>
      </c>
      <c r="G1155" s="490">
        <v>49</v>
      </c>
      <c r="H1155" s="471" t="s">
        <v>857</v>
      </c>
      <c r="I1155" s="457" t="s">
        <v>1554</v>
      </c>
      <c r="J1155" s="440"/>
    </row>
    <row r="1156" spans="1:10" ht="20.25" customHeight="1">
      <c r="A1156" s="782"/>
      <c r="B1156" s="778"/>
      <c r="C1156" s="471" t="s">
        <v>1555</v>
      </c>
      <c r="D1156" s="471" t="s">
        <v>1556</v>
      </c>
      <c r="E1156" s="466" t="s">
        <v>1546</v>
      </c>
      <c r="F1156" s="490">
        <v>40</v>
      </c>
      <c r="G1156" s="490">
        <v>40</v>
      </c>
      <c r="H1156" s="471" t="s">
        <v>857</v>
      </c>
      <c r="I1156" s="457" t="s">
        <v>1557</v>
      </c>
      <c r="J1156" s="440"/>
    </row>
    <row r="1157" spans="1:10" ht="20.25" customHeight="1">
      <c r="A1157" s="782"/>
      <c r="B1157" s="778"/>
      <c r="C1157" s="414" t="s">
        <v>1549</v>
      </c>
      <c r="D1157" s="414" t="s">
        <v>1558</v>
      </c>
      <c r="E1157" s="466" t="s">
        <v>868</v>
      </c>
      <c r="F1157" s="490">
        <v>80</v>
      </c>
      <c r="G1157" s="490">
        <v>30</v>
      </c>
      <c r="H1157" s="471" t="s">
        <v>862</v>
      </c>
      <c r="I1157" s="470"/>
      <c r="J1157" s="429"/>
    </row>
    <row r="1158" spans="1:10" ht="20.25" customHeight="1">
      <c r="A1158" s="782"/>
      <c r="B1158" s="778"/>
      <c r="C1158" s="414" t="s">
        <v>1198</v>
      </c>
      <c r="D1158" s="414" t="s">
        <v>1199</v>
      </c>
      <c r="E1158" s="466" t="s">
        <v>868</v>
      </c>
      <c r="F1158" s="490">
        <v>15</v>
      </c>
      <c r="G1158" s="490">
        <v>8</v>
      </c>
      <c r="H1158" s="471" t="s">
        <v>862</v>
      </c>
      <c r="I1158" s="470"/>
      <c r="J1158" s="429"/>
    </row>
    <row r="1159" spans="1:10" ht="20.25" customHeight="1">
      <c r="A1159" s="782"/>
      <c r="B1159" s="778"/>
      <c r="C1159" s="471" t="s">
        <v>1559</v>
      </c>
      <c r="D1159" s="471" t="s">
        <v>1560</v>
      </c>
      <c r="E1159" s="466" t="s">
        <v>868</v>
      </c>
      <c r="F1159" s="490">
        <v>20</v>
      </c>
      <c r="G1159" s="490">
        <v>0</v>
      </c>
      <c r="H1159" s="471" t="s">
        <v>862</v>
      </c>
      <c r="I1159" s="470"/>
      <c r="J1159" s="429"/>
    </row>
    <row r="1160" spans="1:10" ht="20.25" customHeight="1">
      <c r="A1160" s="782"/>
      <c r="B1160" s="778"/>
      <c r="C1160" s="471" t="s">
        <v>1530</v>
      </c>
      <c r="D1160" s="471" t="s">
        <v>1531</v>
      </c>
      <c r="E1160" s="466" t="s">
        <v>1551</v>
      </c>
      <c r="F1160" s="589" t="s">
        <v>3114</v>
      </c>
      <c r="G1160" s="589" t="s">
        <v>3114</v>
      </c>
      <c r="H1160" s="471"/>
      <c r="I1160" s="469" t="s">
        <v>1317</v>
      </c>
      <c r="J1160" s="454"/>
    </row>
    <row r="1161" spans="1:10" ht="20.25" customHeight="1">
      <c r="A1161" s="782"/>
      <c r="B1161" s="778"/>
      <c r="C1161" s="380" t="s">
        <v>1532</v>
      </c>
      <c r="D1161" s="380" t="s">
        <v>1538</v>
      </c>
      <c r="E1161" s="466" t="s">
        <v>868</v>
      </c>
      <c r="F1161" s="490"/>
      <c r="G1161" s="490"/>
      <c r="H1161" s="471"/>
      <c r="I1161" s="470" t="s">
        <v>1015</v>
      </c>
      <c r="J1161" s="429"/>
    </row>
    <row r="1162" spans="1:10" ht="20.25" customHeight="1">
      <c r="A1162" s="782" t="s">
        <v>1522</v>
      </c>
      <c r="B1162" s="778" t="s">
        <v>719</v>
      </c>
      <c r="C1162" s="471" t="s">
        <v>1561</v>
      </c>
      <c r="D1162" s="471" t="s">
        <v>855</v>
      </c>
      <c r="E1162" s="466" t="s">
        <v>868</v>
      </c>
      <c r="F1162" s="490">
        <v>26.5</v>
      </c>
      <c r="G1162" s="490">
        <v>18</v>
      </c>
      <c r="H1162" s="471" t="s">
        <v>857</v>
      </c>
      <c r="I1162" s="470" t="s">
        <v>2057</v>
      </c>
      <c r="J1162" s="429"/>
    </row>
    <row r="1163" spans="1:10" ht="20.25" customHeight="1">
      <c r="A1163" s="782"/>
      <c r="B1163" s="778"/>
      <c r="C1163" s="471" t="s">
        <v>1562</v>
      </c>
      <c r="D1163" s="471" t="s">
        <v>861</v>
      </c>
      <c r="E1163" s="466" t="s">
        <v>868</v>
      </c>
      <c r="F1163" s="490">
        <v>60</v>
      </c>
      <c r="G1163" s="490">
        <v>60</v>
      </c>
      <c r="H1163" s="471" t="s">
        <v>862</v>
      </c>
      <c r="I1163" s="470"/>
      <c r="J1163" s="429"/>
    </row>
    <row r="1164" spans="1:10" ht="20.25" customHeight="1">
      <c r="A1164" s="782"/>
      <c r="B1164" s="778"/>
      <c r="C1164" s="471" t="s">
        <v>994</v>
      </c>
      <c r="D1164" s="471" t="s">
        <v>981</v>
      </c>
      <c r="E1164" s="466" t="s">
        <v>868</v>
      </c>
      <c r="F1164" s="490">
        <v>4.5</v>
      </c>
      <c r="G1164" s="490">
        <v>4</v>
      </c>
      <c r="H1164" s="471" t="s">
        <v>857</v>
      </c>
      <c r="I1164" s="470" t="s">
        <v>2058</v>
      </c>
      <c r="J1164" s="429"/>
    </row>
    <row r="1165" spans="1:10" ht="20.25" customHeight="1">
      <c r="A1165" s="782"/>
      <c r="B1165" s="778"/>
      <c r="C1165" s="471" t="s">
        <v>854</v>
      </c>
      <c r="D1165" s="382" t="s">
        <v>1387</v>
      </c>
      <c r="E1165" s="466" t="s">
        <v>868</v>
      </c>
      <c r="F1165" s="490">
        <v>10</v>
      </c>
      <c r="G1165" s="490">
        <v>10</v>
      </c>
      <c r="H1165" s="471" t="s">
        <v>857</v>
      </c>
      <c r="I1165" s="470" t="s">
        <v>1940</v>
      </c>
      <c r="J1165" s="429"/>
    </row>
    <row r="1166" spans="1:10" ht="20.25" customHeight="1">
      <c r="A1166" s="782"/>
      <c r="B1166" s="778"/>
      <c r="C1166" s="471" t="s">
        <v>889</v>
      </c>
      <c r="D1166" s="471" t="s">
        <v>861</v>
      </c>
      <c r="E1166" s="466" t="s">
        <v>868</v>
      </c>
      <c r="F1166" s="490">
        <v>35</v>
      </c>
      <c r="G1166" s="490">
        <v>20</v>
      </c>
      <c r="H1166" s="471" t="s">
        <v>862</v>
      </c>
      <c r="I1166" s="470"/>
      <c r="J1166" s="429"/>
    </row>
    <row r="1167" spans="1:10" ht="20.25" customHeight="1">
      <c r="A1167" s="782"/>
      <c r="B1167" s="778"/>
      <c r="C1167" s="471" t="s">
        <v>1138</v>
      </c>
      <c r="D1167" s="382" t="s">
        <v>1563</v>
      </c>
      <c r="E1167" s="466" t="s">
        <v>868</v>
      </c>
      <c r="F1167" s="490">
        <v>60</v>
      </c>
      <c r="G1167" s="490">
        <v>60</v>
      </c>
      <c r="H1167" s="471" t="s">
        <v>862</v>
      </c>
      <c r="I1167" s="470"/>
      <c r="J1167" s="429"/>
    </row>
    <row r="1168" spans="1:10" ht="20.25" customHeight="1">
      <c r="A1168" s="782"/>
      <c r="B1168" s="778"/>
      <c r="C1168" s="471" t="s">
        <v>871</v>
      </c>
      <c r="D1168" s="471" t="s">
        <v>872</v>
      </c>
      <c r="E1168" s="466" t="s">
        <v>868</v>
      </c>
      <c r="F1168" s="490">
        <v>45</v>
      </c>
      <c r="G1168" s="490">
        <v>25</v>
      </c>
      <c r="H1168" s="471" t="s">
        <v>862</v>
      </c>
      <c r="I1168" s="470"/>
      <c r="J1168" s="429"/>
    </row>
    <row r="1169" spans="1:10" ht="20.25" customHeight="1">
      <c r="A1169" s="782"/>
      <c r="B1169" s="778"/>
      <c r="C1169" s="471" t="s">
        <v>1564</v>
      </c>
      <c r="D1169" s="471" t="s">
        <v>1565</v>
      </c>
      <c r="E1169" s="466" t="s">
        <v>868</v>
      </c>
      <c r="F1169" s="490">
        <v>20</v>
      </c>
      <c r="G1169" s="490">
        <v>20</v>
      </c>
      <c r="H1169" s="471" t="s">
        <v>862</v>
      </c>
      <c r="I1169" s="470"/>
      <c r="J1169" s="429"/>
    </row>
    <row r="1170" spans="1:10" ht="20.25" customHeight="1">
      <c r="A1170" s="782"/>
      <c r="B1170" s="778"/>
      <c r="C1170" s="780" t="s">
        <v>869</v>
      </c>
      <c r="D1170" s="780" t="s">
        <v>870</v>
      </c>
      <c r="E1170" s="778" t="s">
        <v>868</v>
      </c>
      <c r="F1170" s="781" t="s">
        <v>1566</v>
      </c>
      <c r="G1170" s="781" t="s">
        <v>1566</v>
      </c>
      <c r="H1170" s="780"/>
      <c r="I1170" s="776" t="s">
        <v>1567</v>
      </c>
      <c r="J1170" s="440"/>
    </row>
    <row r="1171" spans="1:10" ht="20.25" customHeight="1">
      <c r="A1171" s="782"/>
      <c r="B1171" s="778"/>
      <c r="C1171" s="780"/>
      <c r="D1171" s="780"/>
      <c r="E1171" s="778"/>
      <c r="F1171" s="781"/>
      <c r="G1171" s="781"/>
      <c r="H1171" s="780"/>
      <c r="I1171" s="776"/>
      <c r="J1171" s="440"/>
    </row>
    <row r="1172" spans="1:10" ht="20.25" customHeight="1">
      <c r="A1172" s="782"/>
      <c r="B1172" s="778"/>
      <c r="C1172" s="780" t="s">
        <v>940</v>
      </c>
      <c r="D1172" s="780" t="s">
        <v>1568</v>
      </c>
      <c r="E1172" s="778" t="s">
        <v>868</v>
      </c>
      <c r="F1172" s="781" t="s">
        <v>1569</v>
      </c>
      <c r="G1172" s="786" t="s">
        <v>1570</v>
      </c>
      <c r="H1172" s="780"/>
      <c r="I1172" s="776" t="s">
        <v>2059</v>
      </c>
      <c r="J1172" s="438"/>
    </row>
    <row r="1173" spans="1:10" ht="20.25" customHeight="1">
      <c r="A1173" s="782"/>
      <c r="B1173" s="778"/>
      <c r="C1173" s="780"/>
      <c r="D1173" s="780"/>
      <c r="E1173" s="778"/>
      <c r="F1173" s="781"/>
      <c r="G1173" s="786"/>
      <c r="H1173" s="780"/>
      <c r="I1173" s="776"/>
      <c r="J1173" s="438"/>
    </row>
    <row r="1174" spans="1:10" ht="20.25" customHeight="1">
      <c r="A1174" s="782"/>
      <c r="B1174" s="779"/>
      <c r="C1174" s="615" t="s">
        <v>3194</v>
      </c>
      <c r="D1174" s="613" t="s">
        <v>3195</v>
      </c>
      <c r="E1174" s="610" t="s">
        <v>3196</v>
      </c>
      <c r="F1174" s="611" t="s">
        <v>3201</v>
      </c>
      <c r="G1174" s="611" t="s">
        <v>3202</v>
      </c>
      <c r="H1174" s="609" t="s">
        <v>3197</v>
      </c>
      <c r="I1174" s="614"/>
      <c r="J1174" s="429"/>
    </row>
    <row r="1175" spans="1:10" ht="20.25" customHeight="1">
      <c r="A1175" s="782"/>
      <c r="B1175" s="778"/>
      <c r="C1175" s="471" t="s">
        <v>1530</v>
      </c>
      <c r="D1175" s="471" t="s">
        <v>1531</v>
      </c>
      <c r="E1175" s="466" t="s">
        <v>868</v>
      </c>
      <c r="F1175" s="589" t="s">
        <v>3113</v>
      </c>
      <c r="G1175" s="589" t="s">
        <v>3113</v>
      </c>
      <c r="H1175" s="471"/>
      <c r="I1175" s="469" t="s">
        <v>1317</v>
      </c>
      <c r="J1175" s="454"/>
    </row>
    <row r="1176" spans="1:10" ht="20.25" customHeight="1">
      <c r="A1176" s="782"/>
      <c r="B1176" s="778"/>
      <c r="C1176" s="380" t="s">
        <v>1532</v>
      </c>
      <c r="D1176" s="380" t="s">
        <v>1538</v>
      </c>
      <c r="E1176" s="466" t="s">
        <v>868</v>
      </c>
      <c r="F1176" s="490"/>
      <c r="G1176" s="490"/>
      <c r="H1176" s="471"/>
      <c r="I1176" s="470" t="s">
        <v>1015</v>
      </c>
      <c r="J1176" s="429"/>
    </row>
    <row r="1177" spans="1:10" ht="20.25" customHeight="1">
      <c r="A1177" s="782"/>
      <c r="B1177" s="778"/>
      <c r="C1177" s="378" t="s">
        <v>1571</v>
      </c>
      <c r="D1177" s="378"/>
      <c r="E1177" s="378"/>
      <c r="F1177" s="490"/>
      <c r="G1177" s="490"/>
      <c r="H1177" s="378"/>
      <c r="I1177" s="470" t="s">
        <v>1572</v>
      </c>
      <c r="J1177" s="429"/>
    </row>
    <row r="1178" spans="1:10" ht="20.25" customHeight="1">
      <c r="A1178" s="782"/>
      <c r="B1178" s="778"/>
      <c r="C1178" s="380" t="s">
        <v>1229</v>
      </c>
      <c r="D1178" s="380" t="s">
        <v>1529</v>
      </c>
      <c r="E1178" s="466" t="s">
        <v>868</v>
      </c>
      <c r="F1178" s="490">
        <v>16</v>
      </c>
      <c r="G1178" s="490">
        <v>16</v>
      </c>
      <c r="H1178" s="471" t="s">
        <v>857</v>
      </c>
      <c r="I1178" s="470"/>
      <c r="J1178" s="429"/>
    </row>
    <row r="1179" spans="1:10" ht="20.25" customHeight="1">
      <c r="A1179" s="782"/>
      <c r="B1179" s="778"/>
      <c r="C1179" s="380" t="s">
        <v>878</v>
      </c>
      <c r="D1179" s="394" t="s">
        <v>879</v>
      </c>
      <c r="E1179" s="466" t="s">
        <v>868</v>
      </c>
      <c r="F1179" s="490">
        <v>5</v>
      </c>
      <c r="G1179" s="490">
        <v>5</v>
      </c>
      <c r="H1179" s="471" t="s">
        <v>857</v>
      </c>
      <c r="I1179" s="470"/>
      <c r="J1179" s="429"/>
    </row>
    <row r="1180" spans="1:10" ht="20.25" customHeight="1">
      <c r="A1180" s="782" t="s">
        <v>1522</v>
      </c>
      <c r="B1180" s="778" t="s">
        <v>710</v>
      </c>
      <c r="C1180" s="780" t="s">
        <v>1573</v>
      </c>
      <c r="D1180" s="780" t="s">
        <v>966</v>
      </c>
      <c r="E1180" s="410" t="s">
        <v>868</v>
      </c>
      <c r="F1180" s="490">
        <v>115</v>
      </c>
      <c r="G1180" s="490">
        <v>90</v>
      </c>
      <c r="H1180" s="471" t="s">
        <v>811</v>
      </c>
      <c r="I1180" s="776" t="s">
        <v>993</v>
      </c>
      <c r="J1180" s="440"/>
    </row>
    <row r="1181" spans="1:10" ht="20.25" customHeight="1">
      <c r="A1181" s="782"/>
      <c r="B1181" s="778"/>
      <c r="C1181" s="780"/>
      <c r="D1181" s="780"/>
      <c r="E1181" s="410" t="s">
        <v>868</v>
      </c>
      <c r="F1181" s="490">
        <v>35</v>
      </c>
      <c r="G1181" s="490">
        <v>35</v>
      </c>
      <c r="H1181" s="471" t="s">
        <v>810</v>
      </c>
      <c r="I1181" s="776"/>
      <c r="J1181" s="440"/>
    </row>
    <row r="1182" spans="1:10" ht="20.25" customHeight="1">
      <c r="A1182" s="782"/>
      <c r="B1182" s="778"/>
      <c r="C1182" s="471" t="s">
        <v>871</v>
      </c>
      <c r="D1182" s="471" t="s">
        <v>872</v>
      </c>
      <c r="E1182" s="410" t="s">
        <v>868</v>
      </c>
      <c r="F1182" s="490">
        <v>60</v>
      </c>
      <c r="G1182" s="490">
        <v>30</v>
      </c>
      <c r="H1182" s="471" t="s">
        <v>862</v>
      </c>
      <c r="I1182" s="470"/>
      <c r="J1182" s="429"/>
    </row>
    <row r="1183" spans="1:10" ht="20.25" customHeight="1">
      <c r="A1183" s="782"/>
      <c r="B1183" s="778"/>
      <c r="C1183" s="471" t="s">
        <v>854</v>
      </c>
      <c r="D1183" s="471" t="s">
        <v>855</v>
      </c>
      <c r="E1183" s="410" t="s">
        <v>868</v>
      </c>
      <c r="F1183" s="490">
        <v>80</v>
      </c>
      <c r="G1183" s="490">
        <v>70</v>
      </c>
      <c r="H1183" s="471" t="s">
        <v>862</v>
      </c>
      <c r="I1183" s="470"/>
      <c r="J1183" s="429"/>
    </row>
    <row r="1184" spans="1:10" ht="20.25" customHeight="1">
      <c r="A1184" s="782"/>
      <c r="B1184" s="778"/>
      <c r="C1184" s="471" t="s">
        <v>1053</v>
      </c>
      <c r="D1184" s="471" t="s">
        <v>990</v>
      </c>
      <c r="E1184" s="410" t="s">
        <v>868</v>
      </c>
      <c r="F1184" s="490">
        <v>30</v>
      </c>
      <c r="G1184" s="490">
        <v>0</v>
      </c>
      <c r="H1184" s="471" t="s">
        <v>862</v>
      </c>
      <c r="I1184" s="470"/>
      <c r="J1184" s="429"/>
    </row>
    <row r="1185" spans="1:10" ht="20.25" customHeight="1">
      <c r="A1185" s="782"/>
      <c r="B1185" s="778"/>
      <c r="C1185" s="471" t="s">
        <v>1574</v>
      </c>
      <c r="D1185" s="382" t="s">
        <v>897</v>
      </c>
      <c r="E1185" s="410" t="s">
        <v>868</v>
      </c>
      <c r="F1185" s="490">
        <v>20</v>
      </c>
      <c r="G1185" s="490">
        <v>20</v>
      </c>
      <c r="H1185" s="471" t="s">
        <v>857</v>
      </c>
      <c r="I1185" s="470"/>
      <c r="J1185" s="429"/>
    </row>
    <row r="1186" spans="1:10" ht="20.25" customHeight="1">
      <c r="A1186" s="782"/>
      <c r="B1186" s="778"/>
      <c r="C1186" s="471" t="s">
        <v>891</v>
      </c>
      <c r="D1186" s="471" t="s">
        <v>892</v>
      </c>
      <c r="E1186" s="410" t="s">
        <v>868</v>
      </c>
      <c r="F1186" s="490">
        <v>10</v>
      </c>
      <c r="G1186" s="490">
        <v>0</v>
      </c>
      <c r="H1186" s="471" t="s">
        <v>862</v>
      </c>
      <c r="I1186" s="470"/>
      <c r="J1186" s="429"/>
    </row>
    <row r="1187" spans="1:10" ht="20.25" customHeight="1">
      <c r="A1187" s="782"/>
      <c r="B1187" s="779"/>
      <c r="C1187" s="615" t="s">
        <v>3194</v>
      </c>
      <c r="D1187" s="613" t="s">
        <v>3195</v>
      </c>
      <c r="E1187" s="610" t="s">
        <v>3196</v>
      </c>
      <c r="F1187" s="611" t="s">
        <v>3203</v>
      </c>
      <c r="G1187" s="611" t="s">
        <v>3204</v>
      </c>
      <c r="H1187" s="609" t="s">
        <v>3197</v>
      </c>
      <c r="I1187" s="614"/>
      <c r="J1187" s="429"/>
    </row>
    <row r="1188" spans="1:10" ht="20.25" customHeight="1">
      <c r="A1188" s="782"/>
      <c r="B1188" s="778"/>
      <c r="C1188" s="471" t="s">
        <v>1530</v>
      </c>
      <c r="D1188" s="471" t="s">
        <v>1531</v>
      </c>
      <c r="E1188" s="466" t="s">
        <v>868</v>
      </c>
      <c r="F1188" s="589" t="s">
        <v>3112</v>
      </c>
      <c r="G1188" s="589" t="s">
        <v>3112</v>
      </c>
      <c r="H1188" s="471"/>
      <c r="I1188" s="469" t="s">
        <v>1317</v>
      </c>
      <c r="J1188" s="454"/>
    </row>
    <row r="1189" spans="1:10" ht="20.25" customHeight="1">
      <c r="A1189" s="782"/>
      <c r="B1189" s="778"/>
      <c r="C1189" s="471" t="s">
        <v>1532</v>
      </c>
      <c r="D1189" s="471" t="s">
        <v>1538</v>
      </c>
      <c r="E1189" s="466" t="s">
        <v>868</v>
      </c>
      <c r="F1189" s="490"/>
      <c r="G1189" s="490"/>
      <c r="H1189" s="471"/>
      <c r="I1189" s="470" t="s">
        <v>1015</v>
      </c>
      <c r="J1189" s="429"/>
    </row>
    <row r="1190" spans="1:10" ht="20.25" customHeight="1">
      <c r="A1190" s="782"/>
      <c r="B1190" s="778"/>
      <c r="C1190" s="380" t="s">
        <v>1575</v>
      </c>
      <c r="D1190" s="414" t="s">
        <v>1576</v>
      </c>
      <c r="E1190" s="466"/>
      <c r="F1190" s="490"/>
      <c r="G1190" s="490"/>
      <c r="H1190" s="471"/>
      <c r="I1190" s="470" t="s">
        <v>2060</v>
      </c>
      <c r="J1190" s="429"/>
    </row>
    <row r="1191" spans="1:10" ht="20.25" customHeight="1">
      <c r="A1191" s="782"/>
      <c r="B1191" s="778"/>
      <c r="C1191" s="380" t="s">
        <v>878</v>
      </c>
      <c r="D1191" s="394" t="s">
        <v>879</v>
      </c>
      <c r="E1191" s="466" t="s">
        <v>868</v>
      </c>
      <c r="F1191" s="490">
        <v>5</v>
      </c>
      <c r="G1191" s="490">
        <v>5</v>
      </c>
      <c r="H1191" s="471" t="s">
        <v>857</v>
      </c>
      <c r="I1191" s="470"/>
      <c r="J1191" s="429"/>
    </row>
    <row r="1192" spans="1:10" ht="20.25" customHeight="1">
      <c r="A1192" s="782" t="s">
        <v>1522</v>
      </c>
      <c r="B1192" s="778" t="s">
        <v>709</v>
      </c>
      <c r="C1192" s="784" t="s">
        <v>1577</v>
      </c>
      <c r="D1192" s="784" t="s">
        <v>966</v>
      </c>
      <c r="E1192" s="464" t="s">
        <v>868</v>
      </c>
      <c r="F1192" s="490">
        <v>20</v>
      </c>
      <c r="G1192" s="490">
        <v>14</v>
      </c>
      <c r="H1192" s="459" t="s">
        <v>857</v>
      </c>
      <c r="I1192" s="785" t="s">
        <v>993</v>
      </c>
      <c r="J1192" s="454"/>
    </row>
    <row r="1193" spans="1:10" ht="20.25" customHeight="1">
      <c r="A1193" s="782"/>
      <c r="B1193" s="778"/>
      <c r="C1193" s="784"/>
      <c r="D1193" s="784"/>
      <c r="E1193" s="464" t="s">
        <v>868</v>
      </c>
      <c r="F1193" s="490">
        <v>60</v>
      </c>
      <c r="G1193" s="490">
        <v>50</v>
      </c>
      <c r="H1193" s="459" t="s">
        <v>862</v>
      </c>
      <c r="I1193" s="785"/>
      <c r="J1193" s="454"/>
    </row>
    <row r="1194" spans="1:10" ht="20.25" customHeight="1">
      <c r="A1194" s="782"/>
      <c r="B1194" s="778"/>
      <c r="C1194" s="784" t="s">
        <v>1263</v>
      </c>
      <c r="D1194" s="784" t="s">
        <v>1124</v>
      </c>
      <c r="E1194" s="464" t="s">
        <v>868</v>
      </c>
      <c r="F1194" s="490">
        <v>12</v>
      </c>
      <c r="G1194" s="490">
        <v>10</v>
      </c>
      <c r="H1194" s="459" t="s">
        <v>857</v>
      </c>
      <c r="I1194" s="776" t="s">
        <v>993</v>
      </c>
      <c r="J1194" s="440"/>
    </row>
    <row r="1195" spans="1:10" ht="20.25" customHeight="1">
      <c r="A1195" s="782"/>
      <c r="B1195" s="778"/>
      <c r="C1195" s="784"/>
      <c r="D1195" s="784"/>
      <c r="E1195" s="464" t="s">
        <v>868</v>
      </c>
      <c r="F1195" s="490">
        <v>60</v>
      </c>
      <c r="G1195" s="490">
        <v>50</v>
      </c>
      <c r="H1195" s="459" t="s">
        <v>862</v>
      </c>
      <c r="I1195" s="776"/>
      <c r="J1195" s="440"/>
    </row>
    <row r="1196" spans="1:10" ht="20.25" customHeight="1">
      <c r="A1196" s="782"/>
      <c r="B1196" s="778"/>
      <c r="C1196" s="459" t="s">
        <v>1578</v>
      </c>
      <c r="D1196" s="459" t="s">
        <v>1579</v>
      </c>
      <c r="E1196" s="464" t="s">
        <v>868</v>
      </c>
      <c r="F1196" s="490">
        <v>10</v>
      </c>
      <c r="G1196" s="490">
        <v>10</v>
      </c>
      <c r="H1196" s="459" t="s">
        <v>857</v>
      </c>
      <c r="I1196" s="470"/>
      <c r="J1196" s="429"/>
    </row>
    <row r="1197" spans="1:10" ht="20.25" customHeight="1">
      <c r="A1197" s="782"/>
      <c r="B1197" s="778"/>
      <c r="C1197" s="459" t="s">
        <v>1580</v>
      </c>
      <c r="D1197" s="459" t="s">
        <v>897</v>
      </c>
      <c r="E1197" s="464" t="s">
        <v>868</v>
      </c>
      <c r="F1197" s="490">
        <v>50</v>
      </c>
      <c r="G1197" s="490">
        <v>50</v>
      </c>
      <c r="H1197" s="459" t="s">
        <v>862</v>
      </c>
      <c r="I1197" s="470"/>
      <c r="J1197" s="429"/>
    </row>
    <row r="1198" spans="1:10" ht="20.25" customHeight="1">
      <c r="A1198" s="782"/>
      <c r="B1198" s="778"/>
      <c r="C1198" s="459" t="s">
        <v>1581</v>
      </c>
      <c r="D1198" s="459" t="s">
        <v>861</v>
      </c>
      <c r="E1198" s="464" t="s">
        <v>868</v>
      </c>
      <c r="F1198" s="490">
        <v>50</v>
      </c>
      <c r="G1198" s="490">
        <v>35</v>
      </c>
      <c r="H1198" s="459" t="s">
        <v>862</v>
      </c>
      <c r="I1198" s="470"/>
      <c r="J1198" s="429"/>
    </row>
    <row r="1199" spans="1:10" ht="20.25" customHeight="1">
      <c r="A1199" s="782"/>
      <c r="B1199" s="778"/>
      <c r="C1199" s="459" t="s">
        <v>871</v>
      </c>
      <c r="D1199" s="459" t="s">
        <v>872</v>
      </c>
      <c r="E1199" s="464" t="s">
        <v>868</v>
      </c>
      <c r="F1199" s="490">
        <v>45</v>
      </c>
      <c r="G1199" s="490">
        <v>45</v>
      </c>
      <c r="H1199" s="459" t="s">
        <v>862</v>
      </c>
      <c r="I1199" s="470"/>
      <c r="J1199" s="429"/>
    </row>
    <row r="1200" spans="1:10" ht="20.25" customHeight="1">
      <c r="A1200" s="782"/>
      <c r="B1200" s="778"/>
      <c r="C1200" s="780" t="s">
        <v>1582</v>
      </c>
      <c r="D1200" s="780" t="s">
        <v>855</v>
      </c>
      <c r="E1200" s="410" t="s">
        <v>868</v>
      </c>
      <c r="F1200" s="490">
        <v>10</v>
      </c>
      <c r="G1200" s="490">
        <v>8</v>
      </c>
      <c r="H1200" s="471" t="s">
        <v>857</v>
      </c>
      <c r="I1200" s="776" t="s">
        <v>993</v>
      </c>
      <c r="J1200" s="440"/>
    </row>
    <row r="1201" spans="1:10" ht="20.25" customHeight="1">
      <c r="A1201" s="782"/>
      <c r="B1201" s="778"/>
      <c r="C1201" s="780"/>
      <c r="D1201" s="780"/>
      <c r="E1201" s="410"/>
      <c r="F1201" s="490">
        <v>50</v>
      </c>
      <c r="G1201" s="490">
        <v>40</v>
      </c>
      <c r="H1201" s="459" t="s">
        <v>862</v>
      </c>
      <c r="I1201" s="776"/>
      <c r="J1201" s="440"/>
    </row>
    <row r="1202" spans="1:10" ht="20.25" customHeight="1">
      <c r="A1202" s="782"/>
      <c r="B1202" s="778"/>
      <c r="C1202" s="471" t="s">
        <v>940</v>
      </c>
      <c r="D1202" s="471" t="s">
        <v>1583</v>
      </c>
      <c r="E1202" s="466" t="s">
        <v>868</v>
      </c>
      <c r="F1202" s="490"/>
      <c r="G1202" s="490"/>
      <c r="H1202" s="471"/>
      <c r="I1202" s="416" t="s">
        <v>1584</v>
      </c>
      <c r="J1202" s="429"/>
    </row>
    <row r="1203" spans="1:10" ht="20.25" customHeight="1">
      <c r="A1203" s="782"/>
      <c r="B1203" s="779"/>
      <c r="C1203" s="615" t="s">
        <v>3194</v>
      </c>
      <c r="D1203" s="613" t="s">
        <v>3195</v>
      </c>
      <c r="E1203" s="610" t="s">
        <v>3196</v>
      </c>
      <c r="F1203" s="611" t="s">
        <v>3201</v>
      </c>
      <c r="G1203" s="611" t="s">
        <v>3202</v>
      </c>
      <c r="H1203" s="609" t="s">
        <v>3197</v>
      </c>
      <c r="I1203" s="614"/>
      <c r="J1203" s="429"/>
    </row>
    <row r="1204" spans="1:10" ht="20.25" customHeight="1">
      <c r="A1204" s="782"/>
      <c r="B1204" s="778"/>
      <c r="C1204" s="471" t="s">
        <v>1530</v>
      </c>
      <c r="D1204" s="471" t="s">
        <v>1531</v>
      </c>
      <c r="E1204" s="466" t="s">
        <v>868</v>
      </c>
      <c r="F1204" s="589" t="s">
        <v>3111</v>
      </c>
      <c r="G1204" s="589" t="s">
        <v>3111</v>
      </c>
      <c r="H1204" s="471"/>
      <c r="I1204" s="469" t="s">
        <v>1317</v>
      </c>
      <c r="J1204" s="454"/>
    </row>
    <row r="1205" spans="1:10" ht="20.25" customHeight="1">
      <c r="A1205" s="782"/>
      <c r="B1205" s="778"/>
      <c r="C1205" s="471" t="s">
        <v>1532</v>
      </c>
      <c r="D1205" s="471" t="s">
        <v>1538</v>
      </c>
      <c r="E1205" s="466" t="s">
        <v>868</v>
      </c>
      <c r="F1205" s="490"/>
      <c r="G1205" s="490"/>
      <c r="H1205" s="471"/>
      <c r="I1205" s="469" t="s">
        <v>1015</v>
      </c>
      <c r="J1205" s="454"/>
    </row>
    <row r="1206" spans="1:10" ht="20.25" customHeight="1">
      <c r="A1206" s="782"/>
      <c r="B1206" s="778"/>
      <c r="C1206" s="471" t="s">
        <v>1585</v>
      </c>
      <c r="D1206" s="382" t="s">
        <v>859</v>
      </c>
      <c r="E1206" s="466" t="s">
        <v>868</v>
      </c>
      <c r="F1206" s="490">
        <v>50</v>
      </c>
      <c r="G1206" s="490">
        <v>50</v>
      </c>
      <c r="H1206" s="471" t="s">
        <v>862</v>
      </c>
      <c r="I1206" s="469"/>
      <c r="J1206" s="454"/>
    </row>
    <row r="1207" spans="1:10" ht="20.25" customHeight="1">
      <c r="A1207" s="782"/>
      <c r="B1207" s="778"/>
      <c r="C1207" s="380" t="s">
        <v>878</v>
      </c>
      <c r="D1207" s="394" t="s">
        <v>879</v>
      </c>
      <c r="E1207" s="466" t="s">
        <v>868</v>
      </c>
      <c r="F1207" s="490">
        <v>5</v>
      </c>
      <c r="G1207" s="490">
        <v>5</v>
      </c>
      <c r="H1207" s="471" t="s">
        <v>857</v>
      </c>
      <c r="I1207" s="470"/>
      <c r="J1207" s="429"/>
    </row>
    <row r="1208" spans="1:10" ht="20.25" customHeight="1">
      <c r="A1208" s="782"/>
      <c r="B1208" s="778"/>
      <c r="C1208" s="417" t="s">
        <v>1586</v>
      </c>
      <c r="D1208" s="418" t="s">
        <v>1277</v>
      </c>
      <c r="E1208" s="384" t="s">
        <v>868</v>
      </c>
      <c r="F1208" s="490">
        <v>30</v>
      </c>
      <c r="G1208" s="490">
        <v>30</v>
      </c>
      <c r="H1208" s="385" t="s">
        <v>862</v>
      </c>
      <c r="I1208" s="470"/>
      <c r="J1208" s="429"/>
    </row>
    <row r="1209" spans="1:10" ht="20.25" customHeight="1">
      <c r="A1209" s="782" t="s">
        <v>1522</v>
      </c>
      <c r="B1209" s="778" t="s">
        <v>721</v>
      </c>
      <c r="C1209" s="471" t="s">
        <v>1263</v>
      </c>
      <c r="D1209" s="471" t="s">
        <v>855</v>
      </c>
      <c r="E1209" s="410" t="s">
        <v>868</v>
      </c>
      <c r="F1209" s="490">
        <v>78</v>
      </c>
      <c r="G1209" s="490">
        <v>72</v>
      </c>
      <c r="H1209" s="471" t="s">
        <v>857</v>
      </c>
      <c r="I1209" s="470"/>
      <c r="J1209" s="429"/>
    </row>
    <row r="1210" spans="1:10" ht="20.25" customHeight="1">
      <c r="A1210" s="782"/>
      <c r="B1210" s="778"/>
      <c r="C1210" s="471" t="s">
        <v>1587</v>
      </c>
      <c r="D1210" s="471" t="s">
        <v>1588</v>
      </c>
      <c r="E1210" s="410" t="s">
        <v>868</v>
      </c>
      <c r="F1210" s="490">
        <v>60</v>
      </c>
      <c r="G1210" s="490">
        <v>50</v>
      </c>
      <c r="H1210" s="471" t="s">
        <v>862</v>
      </c>
      <c r="I1210" s="470"/>
      <c r="J1210" s="429"/>
    </row>
    <row r="1211" spans="1:10" ht="20.25" customHeight="1">
      <c r="A1211" s="782"/>
      <c r="B1211" s="778"/>
      <c r="C1211" s="780" t="s">
        <v>965</v>
      </c>
      <c r="D1211" s="780" t="s">
        <v>966</v>
      </c>
      <c r="E1211" s="410" t="s">
        <v>868</v>
      </c>
      <c r="F1211" s="490">
        <v>48</v>
      </c>
      <c r="G1211" s="490">
        <v>23</v>
      </c>
      <c r="H1211" s="471" t="s">
        <v>857</v>
      </c>
      <c r="I1211" s="776" t="s">
        <v>993</v>
      </c>
      <c r="J1211" s="429"/>
    </row>
    <row r="1212" spans="1:10" ht="20.25" customHeight="1">
      <c r="A1212" s="782"/>
      <c r="B1212" s="778"/>
      <c r="C1212" s="780"/>
      <c r="D1212" s="780"/>
      <c r="E1212" s="410" t="s">
        <v>868</v>
      </c>
      <c r="F1212" s="490">
        <v>78</v>
      </c>
      <c r="G1212" s="490">
        <v>30</v>
      </c>
      <c r="H1212" s="471" t="s">
        <v>862</v>
      </c>
      <c r="I1212" s="776"/>
      <c r="J1212" s="429"/>
    </row>
    <row r="1213" spans="1:10" ht="20.25" customHeight="1">
      <c r="A1213" s="782"/>
      <c r="B1213" s="778"/>
      <c r="C1213" s="471" t="s">
        <v>1589</v>
      </c>
      <c r="D1213" s="471" t="s">
        <v>1590</v>
      </c>
      <c r="E1213" s="410" t="s">
        <v>868</v>
      </c>
      <c r="F1213" s="490">
        <v>70</v>
      </c>
      <c r="G1213" s="490">
        <v>15</v>
      </c>
      <c r="H1213" s="471" t="s">
        <v>862</v>
      </c>
      <c r="I1213" s="470"/>
      <c r="J1213" s="429"/>
    </row>
    <row r="1214" spans="1:10" ht="20.25" customHeight="1">
      <c r="A1214" s="782"/>
      <c r="B1214" s="778"/>
      <c r="C1214" s="471" t="s">
        <v>940</v>
      </c>
      <c r="D1214" s="471" t="s">
        <v>1583</v>
      </c>
      <c r="E1214" s="410" t="s">
        <v>868</v>
      </c>
      <c r="F1214" s="490">
        <v>40</v>
      </c>
      <c r="G1214" s="490">
        <v>40</v>
      </c>
      <c r="H1214" s="471" t="s">
        <v>862</v>
      </c>
      <c r="I1214" s="470"/>
      <c r="J1214" s="429"/>
    </row>
    <row r="1215" spans="1:10" ht="20.25" customHeight="1">
      <c r="A1215" s="782"/>
      <c r="B1215" s="778"/>
      <c r="C1215" s="471" t="s">
        <v>1530</v>
      </c>
      <c r="D1215" s="471" t="s">
        <v>1531</v>
      </c>
      <c r="E1215" s="466" t="s">
        <v>868</v>
      </c>
      <c r="F1215" s="589" t="s">
        <v>3110</v>
      </c>
      <c r="G1215" s="589" t="s">
        <v>3110</v>
      </c>
      <c r="H1215" s="471"/>
      <c r="I1215" s="469" t="s">
        <v>1317</v>
      </c>
      <c r="J1215" s="454"/>
    </row>
    <row r="1216" spans="1:10" ht="20.25" customHeight="1">
      <c r="A1216" s="782"/>
      <c r="B1216" s="778"/>
      <c r="C1216" s="471" t="s">
        <v>1532</v>
      </c>
      <c r="D1216" s="471" t="s">
        <v>1538</v>
      </c>
      <c r="E1216" s="466" t="s">
        <v>868</v>
      </c>
      <c r="F1216" s="490"/>
      <c r="G1216" s="490"/>
      <c r="H1216" s="471"/>
      <c r="I1216" s="469" t="s">
        <v>1015</v>
      </c>
      <c r="J1216" s="454"/>
    </row>
    <row r="1217" spans="1:10" ht="20.25" customHeight="1">
      <c r="A1217" s="782"/>
      <c r="B1217" s="778"/>
      <c r="C1217" s="380" t="s">
        <v>878</v>
      </c>
      <c r="D1217" s="394" t="s">
        <v>879</v>
      </c>
      <c r="E1217" s="466" t="s">
        <v>868</v>
      </c>
      <c r="F1217" s="490">
        <v>5</v>
      </c>
      <c r="G1217" s="490">
        <v>5</v>
      </c>
      <c r="H1217" s="471" t="s">
        <v>857</v>
      </c>
      <c r="I1217" s="469"/>
      <c r="J1217" s="454"/>
    </row>
    <row r="1218" spans="1:10" ht="20.25" customHeight="1">
      <c r="A1218" s="782" t="s">
        <v>1522</v>
      </c>
      <c r="B1218" s="775" t="s">
        <v>741</v>
      </c>
      <c r="C1218" s="471" t="s">
        <v>1037</v>
      </c>
      <c r="D1218" s="471" t="s">
        <v>899</v>
      </c>
      <c r="E1218" s="466" t="s">
        <v>868</v>
      </c>
      <c r="F1218" s="490">
        <v>77</v>
      </c>
      <c r="G1218" s="490">
        <v>67</v>
      </c>
      <c r="H1218" s="471" t="s">
        <v>862</v>
      </c>
      <c r="I1218" s="470"/>
      <c r="J1218" s="429"/>
    </row>
    <row r="1219" spans="1:10" ht="20.25" customHeight="1">
      <c r="A1219" s="782"/>
      <c r="B1219" s="775"/>
      <c r="C1219" s="471" t="s">
        <v>965</v>
      </c>
      <c r="D1219" s="471" t="s">
        <v>966</v>
      </c>
      <c r="E1219" s="466" t="s">
        <v>868</v>
      </c>
      <c r="F1219" s="490">
        <v>59</v>
      </c>
      <c r="G1219" s="490">
        <v>57</v>
      </c>
      <c r="H1219" s="471" t="s">
        <v>857</v>
      </c>
      <c r="I1219" s="470"/>
      <c r="J1219" s="429"/>
    </row>
    <row r="1220" spans="1:10" ht="20.25" customHeight="1">
      <c r="A1220" s="782"/>
      <c r="B1220" s="775"/>
      <c r="C1220" s="471" t="s">
        <v>1525</v>
      </c>
      <c r="D1220" s="471" t="s">
        <v>861</v>
      </c>
      <c r="E1220" s="466" t="s">
        <v>868</v>
      </c>
      <c r="F1220" s="490">
        <v>50</v>
      </c>
      <c r="G1220" s="490">
        <v>30</v>
      </c>
      <c r="H1220" s="471" t="s">
        <v>862</v>
      </c>
      <c r="I1220" s="470"/>
      <c r="J1220" s="429"/>
    </row>
    <row r="1221" spans="1:10" ht="20.25" customHeight="1">
      <c r="A1221" s="782"/>
      <c r="B1221" s="775"/>
      <c r="C1221" s="471" t="s">
        <v>1591</v>
      </c>
      <c r="D1221" s="471" t="s">
        <v>1592</v>
      </c>
      <c r="E1221" s="466" t="s">
        <v>868</v>
      </c>
      <c r="F1221" s="490">
        <v>10</v>
      </c>
      <c r="G1221" s="490">
        <v>10</v>
      </c>
      <c r="H1221" s="471" t="s">
        <v>862</v>
      </c>
      <c r="I1221" s="470"/>
      <c r="J1221" s="429"/>
    </row>
    <row r="1222" spans="1:10" ht="20.25" customHeight="1">
      <c r="A1222" s="782"/>
      <c r="B1222" s="775"/>
      <c r="C1222" s="471" t="s">
        <v>1593</v>
      </c>
      <c r="D1222" s="471" t="s">
        <v>990</v>
      </c>
      <c r="E1222" s="466" t="s">
        <v>868</v>
      </c>
      <c r="F1222" s="490">
        <v>10</v>
      </c>
      <c r="G1222" s="490">
        <v>10</v>
      </c>
      <c r="H1222" s="471" t="s">
        <v>862</v>
      </c>
      <c r="I1222" s="470"/>
      <c r="J1222" s="429"/>
    </row>
    <row r="1223" spans="1:10" ht="20.25" customHeight="1">
      <c r="A1223" s="782"/>
      <c r="B1223" s="775"/>
      <c r="C1223" s="471" t="s">
        <v>1594</v>
      </c>
      <c r="D1223" s="382" t="s">
        <v>1014</v>
      </c>
      <c r="E1223" s="466" t="s">
        <v>868</v>
      </c>
      <c r="F1223" s="490">
        <v>10</v>
      </c>
      <c r="G1223" s="490">
        <v>10</v>
      </c>
      <c r="H1223" s="471" t="s">
        <v>857</v>
      </c>
      <c r="I1223" s="470"/>
      <c r="J1223" s="429"/>
    </row>
    <row r="1224" spans="1:10" ht="20.25" customHeight="1">
      <c r="A1224" s="782"/>
      <c r="B1224" s="775"/>
      <c r="C1224" s="471" t="s">
        <v>1010</v>
      </c>
      <c r="D1224" s="471" t="s">
        <v>1595</v>
      </c>
      <c r="E1224" s="466" t="s">
        <v>868</v>
      </c>
      <c r="F1224" s="490">
        <v>15</v>
      </c>
      <c r="G1224" s="490">
        <v>15</v>
      </c>
      <c r="H1224" s="471" t="s">
        <v>857</v>
      </c>
      <c r="I1224" s="470"/>
      <c r="J1224" s="429"/>
    </row>
    <row r="1225" spans="1:10" ht="20.25" customHeight="1">
      <c r="A1225" s="782"/>
      <c r="B1225" s="783"/>
      <c r="C1225" s="615" t="s">
        <v>3194</v>
      </c>
      <c r="D1225" s="613" t="s">
        <v>3195</v>
      </c>
      <c r="E1225" s="610" t="s">
        <v>3196</v>
      </c>
      <c r="F1225" s="611" t="s">
        <v>3205</v>
      </c>
      <c r="G1225" s="611" t="s">
        <v>3206</v>
      </c>
      <c r="H1225" s="609" t="s">
        <v>3197</v>
      </c>
      <c r="I1225" s="614"/>
      <c r="J1225" s="429"/>
    </row>
    <row r="1226" spans="1:10" ht="20.25" customHeight="1">
      <c r="A1226" s="782"/>
      <c r="B1226" s="775"/>
      <c r="C1226" s="471" t="s">
        <v>1530</v>
      </c>
      <c r="D1226" s="471" t="s">
        <v>1531</v>
      </c>
      <c r="E1226" s="466" t="s">
        <v>868</v>
      </c>
      <c r="F1226" s="589" t="s">
        <v>3109</v>
      </c>
      <c r="G1226" s="589" t="s">
        <v>3109</v>
      </c>
      <c r="H1226" s="471"/>
      <c r="I1226" s="469" t="s">
        <v>1317</v>
      </c>
      <c r="J1226" s="454"/>
    </row>
    <row r="1227" spans="1:10" ht="20.25" customHeight="1">
      <c r="A1227" s="782"/>
      <c r="B1227" s="775"/>
      <c r="C1227" s="471" t="s">
        <v>1532</v>
      </c>
      <c r="D1227" s="471" t="s">
        <v>1538</v>
      </c>
      <c r="E1227" s="466" t="s">
        <v>868</v>
      </c>
      <c r="F1227" s="490"/>
      <c r="G1227" s="490"/>
      <c r="H1227" s="471"/>
      <c r="I1227" s="469" t="s">
        <v>1015</v>
      </c>
      <c r="J1227" s="454"/>
    </row>
    <row r="1228" spans="1:10" ht="20.25" customHeight="1">
      <c r="A1228" s="782"/>
      <c r="B1228" s="775"/>
      <c r="C1228" s="380" t="s">
        <v>878</v>
      </c>
      <c r="D1228" s="394" t="s">
        <v>879</v>
      </c>
      <c r="E1228" s="466" t="s">
        <v>868</v>
      </c>
      <c r="F1228" s="490">
        <v>5</v>
      </c>
      <c r="G1228" s="490">
        <v>5</v>
      </c>
      <c r="H1228" s="471" t="s">
        <v>857</v>
      </c>
      <c r="I1228" s="469"/>
      <c r="J1228" s="454"/>
    </row>
    <row r="1229" spans="1:10" ht="20.25" customHeight="1">
      <c r="A1229" s="782" t="s">
        <v>1522</v>
      </c>
      <c r="B1229" s="775" t="s">
        <v>745</v>
      </c>
      <c r="C1229" s="471" t="s">
        <v>871</v>
      </c>
      <c r="D1229" s="471" t="s">
        <v>872</v>
      </c>
      <c r="E1229" s="466" t="s">
        <v>868</v>
      </c>
      <c r="F1229" s="596">
        <v>135</v>
      </c>
      <c r="G1229" s="596">
        <v>85</v>
      </c>
      <c r="H1229" s="471" t="s">
        <v>862</v>
      </c>
      <c r="I1229" s="470"/>
      <c r="J1229" s="429"/>
    </row>
    <row r="1230" spans="1:10" ht="20.25" customHeight="1">
      <c r="A1230" s="782"/>
      <c r="B1230" s="775"/>
      <c r="C1230" s="471" t="s">
        <v>1106</v>
      </c>
      <c r="D1230" s="471" t="s">
        <v>1596</v>
      </c>
      <c r="E1230" s="466" t="s">
        <v>868</v>
      </c>
      <c r="F1230" s="490">
        <v>45</v>
      </c>
      <c r="G1230" s="490">
        <v>35</v>
      </c>
      <c r="H1230" s="471" t="s">
        <v>862</v>
      </c>
      <c r="I1230" s="470"/>
      <c r="J1230" s="429"/>
    </row>
    <row r="1231" spans="1:10" ht="20.25" customHeight="1">
      <c r="A1231" s="782"/>
      <c r="B1231" s="775"/>
      <c r="C1231" s="780" t="s">
        <v>1059</v>
      </c>
      <c r="D1231" s="780" t="s">
        <v>1239</v>
      </c>
      <c r="E1231" s="466" t="s">
        <v>868</v>
      </c>
      <c r="F1231" s="490">
        <v>35</v>
      </c>
      <c r="G1231" s="490">
        <v>20</v>
      </c>
      <c r="H1231" s="471" t="s">
        <v>857</v>
      </c>
      <c r="I1231" s="776" t="s">
        <v>993</v>
      </c>
      <c r="J1231" s="429"/>
    </row>
    <row r="1232" spans="1:10" ht="20.25" customHeight="1">
      <c r="A1232" s="782"/>
      <c r="B1232" s="775"/>
      <c r="C1232" s="780"/>
      <c r="D1232" s="780"/>
      <c r="E1232" s="466" t="s">
        <v>868</v>
      </c>
      <c r="F1232" s="596">
        <v>75</v>
      </c>
      <c r="G1232" s="490">
        <v>35</v>
      </c>
      <c r="H1232" s="471" t="s">
        <v>862</v>
      </c>
      <c r="I1232" s="776"/>
      <c r="J1232" s="429"/>
    </row>
    <row r="1233" spans="1:10" ht="20.25" customHeight="1">
      <c r="A1233" s="782"/>
      <c r="B1233" s="775"/>
      <c r="C1233" s="471" t="s">
        <v>1597</v>
      </c>
      <c r="D1233" s="471" t="s">
        <v>1028</v>
      </c>
      <c r="E1233" s="466" t="s">
        <v>868</v>
      </c>
      <c r="F1233" s="490">
        <v>3</v>
      </c>
      <c r="G1233" s="490">
        <v>3</v>
      </c>
      <c r="H1233" s="471" t="s">
        <v>862</v>
      </c>
      <c r="I1233" s="470"/>
      <c r="J1233" s="429"/>
    </row>
    <row r="1234" spans="1:10" ht="20.25" customHeight="1">
      <c r="A1234" s="782"/>
      <c r="B1234" s="775"/>
      <c r="C1234" s="599" t="s">
        <v>3165</v>
      </c>
      <c r="D1234" s="382" t="s">
        <v>3166</v>
      </c>
      <c r="E1234" s="597" t="s">
        <v>868</v>
      </c>
      <c r="F1234" s="596">
        <v>25</v>
      </c>
      <c r="G1234" s="490">
        <v>0</v>
      </c>
      <c r="H1234" s="599" t="s">
        <v>862</v>
      </c>
      <c r="I1234" s="598"/>
      <c r="J1234" s="429"/>
    </row>
    <row r="1235" spans="1:10" ht="20.25" customHeight="1">
      <c r="A1235" s="782"/>
      <c r="B1235" s="775"/>
      <c r="C1235" s="471" t="s">
        <v>1598</v>
      </c>
      <c r="D1235" s="471" t="s">
        <v>1599</v>
      </c>
      <c r="E1235" s="466" t="s">
        <v>868</v>
      </c>
      <c r="F1235" s="596">
        <v>50</v>
      </c>
      <c r="G1235" s="596">
        <v>50</v>
      </c>
      <c r="H1235" s="471" t="s">
        <v>862</v>
      </c>
      <c r="I1235" s="457" t="s">
        <v>1600</v>
      </c>
      <c r="J1235" s="440"/>
    </row>
    <row r="1236" spans="1:10" ht="20.25" customHeight="1">
      <c r="A1236" s="782"/>
      <c r="B1236" s="775"/>
      <c r="C1236" s="471" t="s">
        <v>1601</v>
      </c>
      <c r="D1236" s="471" t="s">
        <v>1602</v>
      </c>
      <c r="E1236" s="466" t="s">
        <v>868</v>
      </c>
      <c r="F1236" s="490">
        <v>150</v>
      </c>
      <c r="G1236" s="490">
        <v>150</v>
      </c>
      <c r="H1236" s="471" t="s">
        <v>862</v>
      </c>
      <c r="I1236" s="469" t="s">
        <v>1247</v>
      </c>
      <c r="J1236" s="454"/>
    </row>
    <row r="1237" spans="1:10" ht="20.25" customHeight="1">
      <c r="A1237" s="782"/>
      <c r="B1237" s="775"/>
      <c r="C1237" s="471" t="s">
        <v>1603</v>
      </c>
      <c r="D1237" s="471" t="s">
        <v>1428</v>
      </c>
      <c r="E1237" s="466" t="s">
        <v>868</v>
      </c>
      <c r="F1237" s="490"/>
      <c r="G1237" s="490"/>
      <c r="H1237" s="471"/>
      <c r="I1237" s="470" t="s">
        <v>1604</v>
      </c>
      <c r="J1237" s="429"/>
    </row>
    <row r="1238" spans="1:10" ht="20.25" customHeight="1">
      <c r="A1238" s="782"/>
      <c r="B1238" s="775"/>
      <c r="C1238" s="471" t="s">
        <v>1530</v>
      </c>
      <c r="D1238" s="471" t="s">
        <v>1531</v>
      </c>
      <c r="E1238" s="466" t="s">
        <v>868</v>
      </c>
      <c r="F1238" s="490"/>
      <c r="G1238" s="490"/>
      <c r="H1238" s="471"/>
      <c r="I1238" s="469" t="s">
        <v>1317</v>
      </c>
      <c r="J1238" s="454"/>
    </row>
    <row r="1239" spans="1:10" ht="20.25" customHeight="1">
      <c r="A1239" s="782"/>
      <c r="B1239" s="775"/>
      <c r="C1239" s="419" t="s">
        <v>1605</v>
      </c>
      <c r="D1239" s="471" t="s">
        <v>1606</v>
      </c>
      <c r="E1239" s="466" t="s">
        <v>868</v>
      </c>
      <c r="F1239" s="490">
        <v>1</v>
      </c>
      <c r="G1239" s="490">
        <v>1</v>
      </c>
      <c r="H1239" s="471" t="s">
        <v>1607</v>
      </c>
      <c r="I1239" s="469" t="s">
        <v>1608</v>
      </c>
      <c r="J1239" s="454"/>
    </row>
    <row r="1240" spans="1:10" ht="20.25" customHeight="1">
      <c r="A1240" s="782"/>
      <c r="B1240" s="775"/>
      <c r="C1240" s="420" t="s">
        <v>854</v>
      </c>
      <c r="D1240" s="471" t="s">
        <v>1267</v>
      </c>
      <c r="E1240" s="466" t="s">
        <v>868</v>
      </c>
      <c r="F1240" s="490">
        <v>10</v>
      </c>
      <c r="G1240" s="490"/>
      <c r="H1240" s="588" t="s">
        <v>857</v>
      </c>
      <c r="I1240" s="469" t="s">
        <v>1609</v>
      </c>
      <c r="J1240" s="454"/>
    </row>
    <row r="1241" spans="1:10" ht="20.25" customHeight="1">
      <c r="A1241" s="782"/>
      <c r="B1241" s="775"/>
      <c r="C1241" s="420" t="s">
        <v>3167</v>
      </c>
      <c r="D1241" s="382" t="s">
        <v>3168</v>
      </c>
      <c r="E1241" s="600" t="s">
        <v>3169</v>
      </c>
      <c r="F1241" s="490">
        <v>6</v>
      </c>
      <c r="G1241" s="490">
        <v>6</v>
      </c>
      <c r="H1241" s="601" t="s">
        <v>3170</v>
      </c>
      <c r="I1241" s="602" t="s">
        <v>3171</v>
      </c>
      <c r="J1241" s="603"/>
    </row>
    <row r="1242" spans="1:10" ht="20.25" customHeight="1">
      <c r="A1242" s="782"/>
      <c r="B1242" s="775"/>
      <c r="C1242" s="420" t="s">
        <v>3172</v>
      </c>
      <c r="D1242" s="382" t="s">
        <v>3173</v>
      </c>
      <c r="E1242" s="600" t="s">
        <v>3169</v>
      </c>
      <c r="F1242" s="490">
        <v>8</v>
      </c>
      <c r="G1242" s="490">
        <v>8</v>
      </c>
      <c r="H1242" s="601" t="s">
        <v>3174</v>
      </c>
      <c r="I1242" s="602"/>
      <c r="J1242" s="603"/>
    </row>
    <row r="1243" spans="1:10" ht="20.25" customHeight="1">
      <c r="A1243" s="782"/>
      <c r="B1243" s="775"/>
      <c r="C1243" s="420" t="s">
        <v>1532</v>
      </c>
      <c r="D1243" s="471" t="s">
        <v>1538</v>
      </c>
      <c r="E1243" s="466" t="s">
        <v>868</v>
      </c>
      <c r="F1243" s="490"/>
      <c r="G1243" s="490"/>
      <c r="H1243" s="420"/>
      <c r="I1243" s="469" t="s">
        <v>1015</v>
      </c>
      <c r="J1243" s="454"/>
    </row>
    <row r="1244" spans="1:10" ht="20.25" customHeight="1">
      <c r="A1244" s="782"/>
      <c r="B1244" s="775"/>
      <c r="C1244" s="380" t="s">
        <v>878</v>
      </c>
      <c r="D1244" s="394" t="s">
        <v>879</v>
      </c>
      <c r="E1244" s="466" t="s">
        <v>868</v>
      </c>
      <c r="F1244" s="490">
        <v>5</v>
      </c>
      <c r="G1244" s="490">
        <v>5</v>
      </c>
      <c r="H1244" s="471" t="s">
        <v>857</v>
      </c>
      <c r="I1244" s="470"/>
      <c r="J1244" s="429"/>
    </row>
    <row r="1245" spans="1:10" ht="20.25" customHeight="1">
      <c r="A1245" s="823" t="s">
        <v>1522</v>
      </c>
      <c r="B1245" s="772" t="s">
        <v>3127</v>
      </c>
      <c r="C1245" s="420" t="s">
        <v>3119</v>
      </c>
      <c r="D1245" s="382" t="s">
        <v>3125</v>
      </c>
      <c r="E1245" s="587" t="s">
        <v>868</v>
      </c>
      <c r="F1245" s="490">
        <v>105</v>
      </c>
      <c r="G1245" s="490">
        <v>105</v>
      </c>
      <c r="H1245" s="420" t="s">
        <v>862</v>
      </c>
      <c r="I1245" s="770"/>
      <c r="J1245" s="771"/>
    </row>
    <row r="1246" spans="1:10" ht="21" customHeight="1">
      <c r="A1246" s="824"/>
      <c r="B1246" s="773"/>
      <c r="C1246" s="420" t="s">
        <v>3120</v>
      </c>
      <c r="D1246" s="382" t="s">
        <v>3124</v>
      </c>
      <c r="E1246" s="587" t="s">
        <v>868</v>
      </c>
      <c r="F1246" s="490">
        <v>60</v>
      </c>
      <c r="G1246" s="490">
        <v>60</v>
      </c>
      <c r="H1246" s="420" t="s">
        <v>3121</v>
      </c>
      <c r="I1246" s="768"/>
      <c r="J1246" s="769"/>
    </row>
    <row r="1247" spans="1:10" ht="20.25" customHeight="1">
      <c r="A1247" s="824"/>
      <c r="B1247" s="773"/>
      <c r="C1247" s="420" t="s">
        <v>854</v>
      </c>
      <c r="D1247" s="471" t="s">
        <v>1267</v>
      </c>
      <c r="E1247" s="466" t="s">
        <v>868</v>
      </c>
      <c r="F1247" s="490">
        <v>25</v>
      </c>
      <c r="G1247" s="490">
        <v>25</v>
      </c>
      <c r="H1247" s="588" t="s">
        <v>857</v>
      </c>
      <c r="I1247" s="770"/>
      <c r="J1247" s="771"/>
    </row>
    <row r="1248" spans="1:10" ht="20.25" customHeight="1">
      <c r="A1248" s="824"/>
      <c r="B1248" s="773"/>
      <c r="C1248" s="420" t="s">
        <v>3122</v>
      </c>
      <c r="D1248" s="382" t="s">
        <v>3126</v>
      </c>
      <c r="E1248" s="466" t="s">
        <v>868</v>
      </c>
      <c r="F1248" s="490">
        <v>15</v>
      </c>
      <c r="G1248" s="490">
        <v>15</v>
      </c>
      <c r="H1248" s="588" t="s">
        <v>857</v>
      </c>
      <c r="I1248" s="768"/>
      <c r="J1248" s="769"/>
    </row>
    <row r="1249" spans="1:10" ht="20.25" customHeight="1">
      <c r="A1249" s="824"/>
      <c r="B1249" s="773"/>
      <c r="C1249" s="420" t="s">
        <v>3123</v>
      </c>
      <c r="D1249" s="394" t="s">
        <v>879</v>
      </c>
      <c r="E1249" s="587" t="s">
        <v>868</v>
      </c>
      <c r="F1249" s="490">
        <v>5</v>
      </c>
      <c r="G1249" s="490">
        <v>5</v>
      </c>
      <c r="H1249" s="588" t="s">
        <v>857</v>
      </c>
      <c r="I1249" s="590"/>
      <c r="J1249" s="591"/>
    </row>
    <row r="1250" spans="1:10" ht="20.25" customHeight="1">
      <c r="A1250" s="825"/>
      <c r="B1250" s="774"/>
      <c r="C1250" s="420" t="s">
        <v>1532</v>
      </c>
      <c r="D1250" s="471" t="s">
        <v>1533</v>
      </c>
      <c r="E1250" s="466" t="s">
        <v>868</v>
      </c>
      <c r="F1250" s="490"/>
      <c r="G1250" s="490"/>
      <c r="H1250" s="420"/>
      <c r="I1250" s="768" t="s">
        <v>1015</v>
      </c>
      <c r="J1250" s="769"/>
    </row>
  </sheetData>
  <sheetProtection algorithmName="SHA-512" hashValue="6KpUrDcijoHbLDZKJsabiJvZDmSXzlvRptqYf+EVtR3PMg3iZ61cKYCfVwYWmOGYDyw9gLHFYPse09YGjT1aYQ==" saltValue="XWZ1NzfHkLUjkIaLFNDy1A==" spinCount="100000" sheet="1" formatCells="0" formatColumns="0" formatRows="0" insertColumns="0" insertRows="0" insertHyperlinks="0" deleteColumns="0" deleteRows="0" sort="0" autoFilter="0" pivotTables="0"/>
  <mergeCells count="481">
    <mergeCell ref="A1245:A1250"/>
    <mergeCell ref="I544:I546"/>
    <mergeCell ref="I555:I556"/>
    <mergeCell ref="I594:I595"/>
    <mergeCell ref="I564:I565"/>
    <mergeCell ref="D1091:D1092"/>
    <mergeCell ref="D1086:D1087"/>
    <mergeCell ref="J459:J460"/>
    <mergeCell ref="J465:J466"/>
    <mergeCell ref="I498:I499"/>
    <mergeCell ref="I508:I509"/>
    <mergeCell ref="I572:I573"/>
    <mergeCell ref="I583:I584"/>
    <mergeCell ref="D754:D755"/>
    <mergeCell ref="D757:D758"/>
    <mergeCell ref="D605:D606"/>
    <mergeCell ref="D616:D617"/>
    <mergeCell ref="D691:D692"/>
    <mergeCell ref="D703:D704"/>
    <mergeCell ref="D728:D729"/>
    <mergeCell ref="D742:D743"/>
    <mergeCell ref="D516:D517"/>
    <mergeCell ref="D524:D525"/>
    <mergeCell ref="D533:D534"/>
    <mergeCell ref="A1:J2"/>
    <mergeCell ref="F214:J222"/>
    <mergeCell ref="I950:I951"/>
    <mergeCell ref="I953:I954"/>
    <mergeCell ref="I616:I617"/>
    <mergeCell ref="I691:I692"/>
    <mergeCell ref="I703:I704"/>
    <mergeCell ref="I716:I718"/>
    <mergeCell ref="I728:I729"/>
    <mergeCell ref="I742:I743"/>
    <mergeCell ref="D953:D954"/>
    <mergeCell ref="D716:D718"/>
    <mergeCell ref="I605:I606"/>
    <mergeCell ref="I757:I758"/>
    <mergeCell ref="I516:I517"/>
    <mergeCell ref="I524:I525"/>
    <mergeCell ref="I533:I534"/>
    <mergeCell ref="I161:I162"/>
    <mergeCell ref="I296:I297"/>
    <mergeCell ref="I459:I460"/>
    <mergeCell ref="I465:I466"/>
    <mergeCell ref="I471:I472"/>
    <mergeCell ref="I477:I478"/>
    <mergeCell ref="D583:D584"/>
    <mergeCell ref="I1096:I1097"/>
    <mergeCell ref="I1059:I1060"/>
    <mergeCell ref="D950:D951"/>
    <mergeCell ref="I1065:I1066"/>
    <mergeCell ref="I1076:I1077"/>
    <mergeCell ref="I1086:I1087"/>
    <mergeCell ref="I777:I778"/>
    <mergeCell ref="I810:I811"/>
    <mergeCell ref="E958:E959"/>
    <mergeCell ref="D958:D959"/>
    <mergeCell ref="D1096:D1097"/>
    <mergeCell ref="D983:D984"/>
    <mergeCell ref="D1027:D1029"/>
    <mergeCell ref="D1059:D1060"/>
    <mergeCell ref="D1065:D1066"/>
    <mergeCell ref="D1076:D1077"/>
    <mergeCell ref="D1081:D1082"/>
    <mergeCell ref="D1083:D1085"/>
    <mergeCell ref="D777:D778"/>
    <mergeCell ref="D810:D811"/>
    <mergeCell ref="D830:D832"/>
    <mergeCell ref="D862:D864"/>
    <mergeCell ref="I1027:I1029"/>
    <mergeCell ref="D795:D796"/>
    <mergeCell ref="C1096:C1097"/>
    <mergeCell ref="C1059:C1060"/>
    <mergeCell ref="C1065:C1066"/>
    <mergeCell ref="C1076:C1077"/>
    <mergeCell ref="C1081:C1082"/>
    <mergeCell ref="C1083:C1085"/>
    <mergeCell ref="C1086:C1087"/>
    <mergeCell ref="C950:C951"/>
    <mergeCell ref="C953:C954"/>
    <mergeCell ref="C958:C959"/>
    <mergeCell ref="C983:C984"/>
    <mergeCell ref="C1027:C1029"/>
    <mergeCell ref="C978:C979"/>
    <mergeCell ref="C1036:C1037"/>
    <mergeCell ref="C988:C989"/>
    <mergeCell ref="D572:D573"/>
    <mergeCell ref="D486:D487"/>
    <mergeCell ref="D498:D499"/>
    <mergeCell ref="D508:D509"/>
    <mergeCell ref="D18:D24"/>
    <mergeCell ref="D161:D162"/>
    <mergeCell ref="D193:D196"/>
    <mergeCell ref="D296:D297"/>
    <mergeCell ref="D459:D460"/>
    <mergeCell ref="D465:D466"/>
    <mergeCell ref="D471:D472"/>
    <mergeCell ref="D477:D478"/>
    <mergeCell ref="D537:D539"/>
    <mergeCell ref="B854:B867"/>
    <mergeCell ref="B868:B880"/>
    <mergeCell ref="B881:B893"/>
    <mergeCell ref="B894:B895"/>
    <mergeCell ref="B896:B910"/>
    <mergeCell ref="B911:B919"/>
    <mergeCell ref="B920:B928"/>
    <mergeCell ref="B929:B942"/>
    <mergeCell ref="D594:D595"/>
    <mergeCell ref="C862:C864"/>
    <mergeCell ref="B1056:B1072"/>
    <mergeCell ref="B1073:B1093"/>
    <mergeCell ref="B1094:B1098"/>
    <mergeCell ref="C18:C24"/>
    <mergeCell ref="C161:C162"/>
    <mergeCell ref="C193:C196"/>
    <mergeCell ref="C296:C297"/>
    <mergeCell ref="C459:C460"/>
    <mergeCell ref="C465:C466"/>
    <mergeCell ref="C471:C472"/>
    <mergeCell ref="C477:C478"/>
    <mergeCell ref="C486:C487"/>
    <mergeCell ref="C498:C499"/>
    <mergeCell ref="C508:C509"/>
    <mergeCell ref="C516:C517"/>
    <mergeCell ref="C524:C525"/>
    <mergeCell ref="C533:C534"/>
    <mergeCell ref="C537:C539"/>
    <mergeCell ref="C777:C778"/>
    <mergeCell ref="B850:B853"/>
    <mergeCell ref="C1091:C1092"/>
    <mergeCell ref="C1040:C1041"/>
    <mergeCell ref="B943:B960"/>
    <mergeCell ref="B655:B663"/>
    <mergeCell ref="B664:B673"/>
    <mergeCell ref="B674:B681"/>
    <mergeCell ref="B682:B689"/>
    <mergeCell ref="B690:B701"/>
    <mergeCell ref="B702:B713"/>
    <mergeCell ref="B714:B727"/>
    <mergeCell ref="B728:B741"/>
    <mergeCell ref="B742:B753"/>
    <mergeCell ref="B572:B582"/>
    <mergeCell ref="B583:B593"/>
    <mergeCell ref="B594:B604"/>
    <mergeCell ref="B605:B615"/>
    <mergeCell ref="B616:B627"/>
    <mergeCell ref="B628:B637"/>
    <mergeCell ref="B638:B643"/>
    <mergeCell ref="B644:B650"/>
    <mergeCell ref="B651:B654"/>
    <mergeCell ref="B486:B497"/>
    <mergeCell ref="B508:B515"/>
    <mergeCell ref="B516:B523"/>
    <mergeCell ref="B524:B531"/>
    <mergeCell ref="B532:B543"/>
    <mergeCell ref="B544:B553"/>
    <mergeCell ref="B554:B562"/>
    <mergeCell ref="B563:B571"/>
    <mergeCell ref="B498:B507"/>
    <mergeCell ref="B409:B423"/>
    <mergeCell ref="B424:B435"/>
    <mergeCell ref="B436:B447"/>
    <mergeCell ref="B448:B458"/>
    <mergeCell ref="B459:B464"/>
    <mergeCell ref="B465:B470"/>
    <mergeCell ref="B471:B476"/>
    <mergeCell ref="B477:B482"/>
    <mergeCell ref="B484:B485"/>
    <mergeCell ref="B314:B321"/>
    <mergeCell ref="B322:B325"/>
    <mergeCell ref="B326:B336"/>
    <mergeCell ref="B337:B345"/>
    <mergeCell ref="B367:B379"/>
    <mergeCell ref="B380:B393"/>
    <mergeCell ref="B394:B408"/>
    <mergeCell ref="B346:B356"/>
    <mergeCell ref="B357:B366"/>
    <mergeCell ref="B257:B263"/>
    <mergeCell ref="B264:B272"/>
    <mergeCell ref="B273:B278"/>
    <mergeCell ref="B279:B289"/>
    <mergeCell ref="B290:B300"/>
    <mergeCell ref="B301:B303"/>
    <mergeCell ref="B304:B306"/>
    <mergeCell ref="B307:B313"/>
    <mergeCell ref="B193:B199"/>
    <mergeCell ref="B200:B206"/>
    <mergeCell ref="B207:B222"/>
    <mergeCell ref="B223:B227"/>
    <mergeCell ref="B228:B237"/>
    <mergeCell ref="B238:B244"/>
    <mergeCell ref="B245:B250"/>
    <mergeCell ref="B251:B256"/>
    <mergeCell ref="A1162:A1179"/>
    <mergeCell ref="A1180:A1191"/>
    <mergeCell ref="A1209:A1217"/>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0:A928"/>
    <mergeCell ref="A929:A942"/>
    <mergeCell ref="A943:A960"/>
    <mergeCell ref="A980:A999"/>
    <mergeCell ref="A1024:A1043"/>
    <mergeCell ref="A1056:A1072"/>
    <mergeCell ref="A1073:A1093"/>
    <mergeCell ref="A1094:A1098"/>
    <mergeCell ref="A961:A979"/>
    <mergeCell ref="A1000:A1023"/>
    <mergeCell ref="A838:A845"/>
    <mergeCell ref="A846:A849"/>
    <mergeCell ref="A850:A853"/>
    <mergeCell ref="A854:A867"/>
    <mergeCell ref="A868:A880"/>
    <mergeCell ref="A881:A893"/>
    <mergeCell ref="A894:A895"/>
    <mergeCell ref="A896:A910"/>
    <mergeCell ref="A911:A919"/>
    <mergeCell ref="A728:A741"/>
    <mergeCell ref="A742:A753"/>
    <mergeCell ref="A754:A756"/>
    <mergeCell ref="A757:A776"/>
    <mergeCell ref="A777:A796"/>
    <mergeCell ref="A797:A808"/>
    <mergeCell ref="A809:A817"/>
    <mergeCell ref="A818:A827"/>
    <mergeCell ref="A828:A837"/>
    <mergeCell ref="A644:A650"/>
    <mergeCell ref="A651:A654"/>
    <mergeCell ref="A655:A663"/>
    <mergeCell ref="A664:A673"/>
    <mergeCell ref="A674:A681"/>
    <mergeCell ref="A682:A689"/>
    <mergeCell ref="A690:A701"/>
    <mergeCell ref="A702:A713"/>
    <mergeCell ref="A714:A727"/>
    <mergeCell ref="A554:A562"/>
    <mergeCell ref="A563:A571"/>
    <mergeCell ref="A572:A582"/>
    <mergeCell ref="A583:A593"/>
    <mergeCell ref="A594:A604"/>
    <mergeCell ref="A605:A615"/>
    <mergeCell ref="A616:A627"/>
    <mergeCell ref="A628:A637"/>
    <mergeCell ref="A638:A643"/>
    <mergeCell ref="A477:A482"/>
    <mergeCell ref="A484:A485"/>
    <mergeCell ref="A486:A497"/>
    <mergeCell ref="A508:A515"/>
    <mergeCell ref="A516:A523"/>
    <mergeCell ref="A524:A531"/>
    <mergeCell ref="A532:A543"/>
    <mergeCell ref="A544:A553"/>
    <mergeCell ref="A498:A507"/>
    <mergeCell ref="A380:A393"/>
    <mergeCell ref="A394:A408"/>
    <mergeCell ref="A409:A423"/>
    <mergeCell ref="A424:A435"/>
    <mergeCell ref="A436:A447"/>
    <mergeCell ref="A448:A458"/>
    <mergeCell ref="A459:A464"/>
    <mergeCell ref="A465:A470"/>
    <mergeCell ref="A471:A476"/>
    <mergeCell ref="A304:A306"/>
    <mergeCell ref="A307:A313"/>
    <mergeCell ref="A314:A321"/>
    <mergeCell ref="A322:A325"/>
    <mergeCell ref="A326:A336"/>
    <mergeCell ref="A337:A345"/>
    <mergeCell ref="A367:A379"/>
    <mergeCell ref="A346:A356"/>
    <mergeCell ref="A357:A366"/>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C213:J213"/>
    <mergeCell ref="C544:C546"/>
    <mergeCell ref="C555:C556"/>
    <mergeCell ref="C564:C565"/>
    <mergeCell ref="D544:D546"/>
    <mergeCell ref="D555:D556"/>
    <mergeCell ref="D564:D565"/>
    <mergeCell ref="I486:I487"/>
    <mergeCell ref="C572:C573"/>
    <mergeCell ref="C583:C584"/>
    <mergeCell ref="C594:C595"/>
    <mergeCell ref="C605:C606"/>
    <mergeCell ref="C616:C617"/>
    <mergeCell ref="C691:C692"/>
    <mergeCell ref="C703:C704"/>
    <mergeCell ref="C716:C718"/>
    <mergeCell ref="C728:C729"/>
    <mergeCell ref="C742:C743"/>
    <mergeCell ref="C754:C755"/>
    <mergeCell ref="C757:C758"/>
    <mergeCell ref="C810:C811"/>
    <mergeCell ref="C830:C832"/>
    <mergeCell ref="B961:B979"/>
    <mergeCell ref="I961:J961"/>
    <mergeCell ref="C962:C964"/>
    <mergeCell ref="D962:D964"/>
    <mergeCell ref="C976:C977"/>
    <mergeCell ref="D976:D977"/>
    <mergeCell ref="E976:E977"/>
    <mergeCell ref="B754:B756"/>
    <mergeCell ref="B757:B776"/>
    <mergeCell ref="B777:B796"/>
    <mergeCell ref="B797:B808"/>
    <mergeCell ref="B809:B817"/>
    <mergeCell ref="B818:B827"/>
    <mergeCell ref="B828:B837"/>
    <mergeCell ref="B838:B845"/>
    <mergeCell ref="B846:B849"/>
    <mergeCell ref="C775:C776"/>
    <mergeCell ref="D775:D776"/>
    <mergeCell ref="C795:C796"/>
    <mergeCell ref="I983:I984"/>
    <mergeCell ref="B980:B999"/>
    <mergeCell ref="D988:D989"/>
    <mergeCell ref="I988:I989"/>
    <mergeCell ref="C990:C996"/>
    <mergeCell ref="D990:D996"/>
    <mergeCell ref="D978:D979"/>
    <mergeCell ref="B1000:B1023"/>
    <mergeCell ref="C1006:C1014"/>
    <mergeCell ref="D1006:D1014"/>
    <mergeCell ref="C1020:C1021"/>
    <mergeCell ref="D1020:D1021"/>
    <mergeCell ref="I1020:I1021"/>
    <mergeCell ref="C1017:C1018"/>
    <mergeCell ref="D1017:D1018"/>
    <mergeCell ref="E1017:E1018"/>
    <mergeCell ref="I1036:I1037"/>
    <mergeCell ref="A1044:A1055"/>
    <mergeCell ref="B1044:B1055"/>
    <mergeCell ref="C1047:C1048"/>
    <mergeCell ref="D1047:D1048"/>
    <mergeCell ref="I1047:I1048"/>
    <mergeCell ref="C1051:C1052"/>
    <mergeCell ref="D1051:D1052"/>
    <mergeCell ref="I1051:I1052"/>
    <mergeCell ref="D1040:D1041"/>
    <mergeCell ref="E1040:E1041"/>
    <mergeCell ref="B1024:B1043"/>
    <mergeCell ref="D1036:D1037"/>
    <mergeCell ref="B1099:B1103"/>
    <mergeCell ref="C1101:C1102"/>
    <mergeCell ref="D1101:D1102"/>
    <mergeCell ref="I1101:I1102"/>
    <mergeCell ref="A1104:A1108"/>
    <mergeCell ref="B1104:B1108"/>
    <mergeCell ref="C1106:C1107"/>
    <mergeCell ref="D1106:D1107"/>
    <mergeCell ref="I1106:I1107"/>
    <mergeCell ref="A1099:A1103"/>
    <mergeCell ref="A1153:A1161"/>
    <mergeCell ref="B1153:B1161"/>
    <mergeCell ref="A1138:A1152"/>
    <mergeCell ref="B1109:B1119"/>
    <mergeCell ref="C1109:C1110"/>
    <mergeCell ref="D1109:D1110"/>
    <mergeCell ref="I1109:I1110"/>
    <mergeCell ref="A1120:A1126"/>
    <mergeCell ref="B1120:B1126"/>
    <mergeCell ref="A1127:A1137"/>
    <mergeCell ref="B1127:B1137"/>
    <mergeCell ref="C1127:C1128"/>
    <mergeCell ref="D1127:D1128"/>
    <mergeCell ref="I1127:I1128"/>
    <mergeCell ref="A1109:A1119"/>
    <mergeCell ref="E1172:E1173"/>
    <mergeCell ref="F1172:F1173"/>
    <mergeCell ref="G1172:G1173"/>
    <mergeCell ref="H1172:H1173"/>
    <mergeCell ref="I1172:I1173"/>
    <mergeCell ref="B1138:B1152"/>
    <mergeCell ref="C1142:C1143"/>
    <mergeCell ref="D1142:D1143"/>
    <mergeCell ref="C1145:C1146"/>
    <mergeCell ref="D1145:D1146"/>
    <mergeCell ref="C1147:C1148"/>
    <mergeCell ref="D1147:D1148"/>
    <mergeCell ref="A1192:A1208"/>
    <mergeCell ref="B1192:B1208"/>
    <mergeCell ref="C1192:C1193"/>
    <mergeCell ref="D1192:D1193"/>
    <mergeCell ref="I1192:I1193"/>
    <mergeCell ref="C1194:C1195"/>
    <mergeCell ref="D1194:D1195"/>
    <mergeCell ref="I1194:I1195"/>
    <mergeCell ref="C1200:C1201"/>
    <mergeCell ref="D1200:D1201"/>
    <mergeCell ref="I1200:I1201"/>
    <mergeCell ref="B1209:B1217"/>
    <mergeCell ref="C1211:C1212"/>
    <mergeCell ref="D1211:D1212"/>
    <mergeCell ref="I1211:I1212"/>
    <mergeCell ref="A1218:A1228"/>
    <mergeCell ref="B1218:B1228"/>
    <mergeCell ref="A1229:A1244"/>
    <mergeCell ref="B1229:B1244"/>
    <mergeCell ref="C1231:C1232"/>
    <mergeCell ref="D1231:D1232"/>
    <mergeCell ref="I1231:I1232"/>
    <mergeCell ref="I1250:J1250"/>
    <mergeCell ref="I1248:J1248"/>
    <mergeCell ref="I1247:J1247"/>
    <mergeCell ref="I1246:J1246"/>
    <mergeCell ref="I1245:J1245"/>
    <mergeCell ref="B1245:B1250"/>
    <mergeCell ref="E1091:E1092"/>
    <mergeCell ref="C1068:C1069"/>
    <mergeCell ref="D1068:D1069"/>
    <mergeCell ref="E1068:E1069"/>
    <mergeCell ref="B1180:B1191"/>
    <mergeCell ref="C1180:C1181"/>
    <mergeCell ref="I1180:I1181"/>
    <mergeCell ref="D1180:D1181"/>
    <mergeCell ref="B1162:B1179"/>
    <mergeCell ref="C1170:C1171"/>
    <mergeCell ref="D1170:D1171"/>
    <mergeCell ref="E1170:E1171"/>
    <mergeCell ref="F1170:F1171"/>
    <mergeCell ref="G1170:G1171"/>
    <mergeCell ref="H1170:H1171"/>
    <mergeCell ref="I1170:I1171"/>
    <mergeCell ref="C1172:C1173"/>
    <mergeCell ref="D1172:D1173"/>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1610</v>
      </c>
      <c r="B2" s="41"/>
      <c r="C2" s="41"/>
      <c r="D2" s="42" t="s">
        <v>2077</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1611</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26" t="s">
        <v>1612</v>
      </c>
      <c r="B6" s="826"/>
      <c r="C6" s="826"/>
      <c r="D6" s="826"/>
      <c r="E6" s="826"/>
      <c r="F6" s="826"/>
      <c r="G6" s="826"/>
      <c r="H6" s="826"/>
      <c r="I6" s="826"/>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26" t="s">
        <v>1613</v>
      </c>
      <c r="B7" s="826"/>
      <c r="C7" s="826"/>
      <c r="D7" s="826"/>
      <c r="E7" s="826"/>
      <c r="F7" s="826"/>
      <c r="G7" s="826"/>
      <c r="H7" s="826"/>
      <c r="I7" s="826"/>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26" t="s">
        <v>1614</v>
      </c>
      <c r="B8" s="826"/>
      <c r="C8" s="826"/>
      <c r="D8" s="826"/>
      <c r="E8" s="826"/>
      <c r="F8" s="826"/>
      <c r="G8" s="826"/>
      <c r="H8" s="826"/>
      <c r="I8" s="826"/>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1615</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1616</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1617</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1618</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1619</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1620</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1621</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1622</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1623</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1624</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1625</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1626</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1627</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1628</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1629</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1630</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1631</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1632</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1633</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1634</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K58" sqref="K58"/>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29"/>
      <c r="B1" s="829"/>
      <c r="C1" s="829"/>
      <c r="D1" s="829"/>
      <c r="E1" s="829"/>
      <c r="F1" s="829"/>
      <c r="G1" s="829"/>
      <c r="H1" s="829"/>
      <c r="I1" s="829"/>
      <c r="J1" s="829"/>
      <c r="K1" s="829"/>
      <c r="L1" s="829"/>
      <c r="M1" s="358"/>
      <c r="N1" s="358"/>
    </row>
    <row r="2" spans="1:14" ht="14.25">
      <c r="A2" s="829"/>
      <c r="B2" s="829"/>
      <c r="C2" s="829"/>
      <c r="D2" s="829"/>
      <c r="E2" s="829"/>
      <c r="F2" s="829"/>
      <c r="G2" s="829"/>
      <c r="H2" s="829"/>
      <c r="I2" s="829"/>
      <c r="J2" s="829"/>
      <c r="K2" s="829"/>
      <c r="L2" s="829"/>
      <c r="M2" s="358"/>
      <c r="N2" s="358"/>
    </row>
    <row r="3" spans="1:14" ht="14.25">
      <c r="A3" s="829"/>
      <c r="B3" s="829"/>
      <c r="C3" s="829"/>
      <c r="D3" s="829"/>
      <c r="E3" s="829"/>
      <c r="F3" s="829"/>
      <c r="G3" s="829"/>
      <c r="H3" s="829"/>
      <c r="I3" s="829"/>
      <c r="J3" s="829"/>
      <c r="K3" s="829"/>
      <c r="L3" s="829"/>
      <c r="M3" s="358"/>
      <c r="N3" s="358"/>
    </row>
    <row r="4" spans="1:14" ht="15" customHeight="1">
      <c r="B4" s="8"/>
      <c r="C4" s="8"/>
      <c r="D4" s="8"/>
      <c r="E4" s="8"/>
      <c r="F4" s="8"/>
      <c r="G4" s="8"/>
      <c r="H4" s="8"/>
      <c r="I4" s="8"/>
      <c r="J4" s="8"/>
      <c r="K4" s="8"/>
      <c r="L4" s="8"/>
      <c r="M4" s="8"/>
      <c r="N4" s="8"/>
    </row>
    <row r="5" spans="1:14" ht="15" customHeight="1">
      <c r="A5" s="830" t="s">
        <v>1635</v>
      </c>
      <c r="B5" s="830"/>
      <c r="C5" s="830"/>
      <c r="D5" s="830"/>
      <c r="E5" s="830"/>
      <c r="F5" s="830"/>
      <c r="G5" s="830"/>
      <c r="H5" s="830"/>
      <c r="I5" s="830"/>
      <c r="J5" s="830"/>
      <c r="K5" s="830"/>
      <c r="L5" s="830"/>
      <c r="M5" s="368"/>
      <c r="N5" s="368"/>
    </row>
    <row r="6" spans="1:14" ht="15" customHeight="1">
      <c r="A6" s="24" t="s">
        <v>1636</v>
      </c>
      <c r="B6" s="24" t="s">
        <v>1637</v>
      </c>
      <c r="C6" s="369" t="s">
        <v>1941</v>
      </c>
      <c r="D6" s="369" t="s">
        <v>1998</v>
      </c>
      <c r="E6" s="24" t="s">
        <v>1638</v>
      </c>
      <c r="F6" s="369" t="s">
        <v>1941</v>
      </c>
      <c r="G6" s="369" t="s">
        <v>1998</v>
      </c>
      <c r="H6" s="24" t="s">
        <v>1636</v>
      </c>
      <c r="I6" s="24" t="s">
        <v>1637</v>
      </c>
      <c r="J6" s="369" t="s">
        <v>1999</v>
      </c>
      <c r="K6" s="369" t="s">
        <v>1998</v>
      </c>
      <c r="L6" s="24" t="s">
        <v>1638</v>
      </c>
      <c r="M6" s="369" t="s">
        <v>1941</v>
      </c>
      <c r="N6" s="369" t="s">
        <v>1998</v>
      </c>
    </row>
    <row r="7" spans="1:14" ht="15" customHeight="1">
      <c r="A7" s="25" t="s">
        <v>1639</v>
      </c>
      <c r="B7" s="370">
        <v>68</v>
      </c>
      <c r="C7" s="26" t="s">
        <v>2000</v>
      </c>
      <c r="D7" s="26">
        <v>5</v>
      </c>
      <c r="E7" s="370">
        <v>109</v>
      </c>
      <c r="F7" s="26" t="s">
        <v>1942</v>
      </c>
      <c r="G7" s="26">
        <v>12</v>
      </c>
      <c r="H7" s="25" t="s">
        <v>1641</v>
      </c>
      <c r="I7" s="370">
        <v>93</v>
      </c>
      <c r="J7" s="26" t="s">
        <v>1942</v>
      </c>
      <c r="K7" s="26">
        <v>8</v>
      </c>
      <c r="L7" s="370">
        <v>97</v>
      </c>
      <c r="M7" s="26" t="s">
        <v>1942</v>
      </c>
      <c r="N7" s="26">
        <v>6</v>
      </c>
    </row>
    <row r="8" spans="1:14" ht="15" customHeight="1">
      <c r="A8" s="25" t="s">
        <v>1642</v>
      </c>
      <c r="B8" s="370">
        <v>82</v>
      </c>
      <c r="C8" s="26" t="s">
        <v>1942</v>
      </c>
      <c r="D8" s="26">
        <v>9</v>
      </c>
      <c r="E8" s="370">
        <v>25</v>
      </c>
      <c r="F8" s="26" t="s">
        <v>1942</v>
      </c>
      <c r="G8" s="26">
        <v>5</v>
      </c>
      <c r="H8" s="25" t="s">
        <v>1643</v>
      </c>
      <c r="I8" s="370">
        <v>195</v>
      </c>
      <c r="J8" s="26" t="s">
        <v>1942</v>
      </c>
      <c r="K8" s="26">
        <v>12</v>
      </c>
      <c r="L8" s="370">
        <v>79.5</v>
      </c>
      <c r="M8" s="26" t="s">
        <v>1942</v>
      </c>
      <c r="N8" s="26">
        <v>7</v>
      </c>
    </row>
    <row r="9" spans="1:14" ht="15" customHeight="1">
      <c r="A9" s="25" t="s">
        <v>1644</v>
      </c>
      <c r="B9" s="370">
        <v>87.5</v>
      </c>
      <c r="C9" s="26" t="s">
        <v>1943</v>
      </c>
      <c r="D9" s="26">
        <v>5</v>
      </c>
      <c r="E9" s="370">
        <v>174.5</v>
      </c>
      <c r="F9" s="26" t="s">
        <v>1942</v>
      </c>
      <c r="G9" s="26">
        <v>12</v>
      </c>
      <c r="H9" s="25" t="s">
        <v>1645</v>
      </c>
      <c r="I9" s="370">
        <v>112.5</v>
      </c>
      <c r="J9" s="26" t="s">
        <v>1942</v>
      </c>
      <c r="K9" s="26">
        <v>12</v>
      </c>
      <c r="L9" s="370">
        <v>66</v>
      </c>
      <c r="M9" s="26" t="s">
        <v>2000</v>
      </c>
      <c r="N9" s="26">
        <v>2</v>
      </c>
    </row>
    <row r="10" spans="1:14" ht="15" customHeight="1">
      <c r="A10" s="25" t="s">
        <v>230</v>
      </c>
      <c r="B10" s="26" t="s">
        <v>1640</v>
      </c>
      <c r="C10" s="26" t="s">
        <v>1640</v>
      </c>
      <c r="D10" s="26" t="s">
        <v>1640</v>
      </c>
      <c r="E10" s="577">
        <v>14</v>
      </c>
      <c r="F10" s="26" t="s">
        <v>1943</v>
      </c>
      <c r="G10" s="26">
        <v>1</v>
      </c>
      <c r="H10" s="25" t="s">
        <v>225</v>
      </c>
      <c r="I10" s="370">
        <v>94.5</v>
      </c>
      <c r="J10" s="26" t="s">
        <v>1942</v>
      </c>
      <c r="K10" s="26">
        <v>10</v>
      </c>
      <c r="L10" s="26" t="s">
        <v>1640</v>
      </c>
      <c r="M10" s="26" t="s">
        <v>1640</v>
      </c>
      <c r="N10" s="26" t="s">
        <v>1640</v>
      </c>
    </row>
    <row r="11" spans="1:14" ht="15" customHeight="1">
      <c r="A11" s="25" t="s">
        <v>1646</v>
      </c>
      <c r="B11" s="370">
        <v>162.5</v>
      </c>
      <c r="C11" s="26" t="s">
        <v>1942</v>
      </c>
      <c r="D11" s="26">
        <v>10</v>
      </c>
      <c r="E11" s="370">
        <v>66.5</v>
      </c>
      <c r="F11" s="26" t="s">
        <v>2001</v>
      </c>
      <c r="G11" s="26">
        <v>6</v>
      </c>
      <c r="H11" s="25" t="s">
        <v>1647</v>
      </c>
      <c r="I11" s="370">
        <v>173</v>
      </c>
      <c r="J11" s="26" t="s">
        <v>1942</v>
      </c>
      <c r="K11" s="26">
        <v>12</v>
      </c>
      <c r="L11" s="370">
        <v>90</v>
      </c>
      <c r="M11" s="26" t="s">
        <v>1942</v>
      </c>
      <c r="N11" s="26">
        <v>9</v>
      </c>
    </row>
    <row r="12" spans="1:14" ht="15" customHeight="1">
      <c r="A12" s="25" t="s">
        <v>231</v>
      </c>
      <c r="B12" s="26" t="s">
        <v>1640</v>
      </c>
      <c r="C12" s="26" t="s">
        <v>1640</v>
      </c>
      <c r="D12" s="26" t="s">
        <v>1640</v>
      </c>
      <c r="E12" s="577">
        <v>11</v>
      </c>
      <c r="F12" s="26" t="s">
        <v>1943</v>
      </c>
      <c r="G12" s="26">
        <v>1</v>
      </c>
      <c r="H12" s="25" t="s">
        <v>1648</v>
      </c>
      <c r="I12" s="370">
        <v>101</v>
      </c>
      <c r="J12" s="26" t="s">
        <v>1943</v>
      </c>
      <c r="K12" s="26">
        <v>4</v>
      </c>
      <c r="L12" s="26" t="s">
        <v>1640</v>
      </c>
      <c r="M12" s="26" t="s">
        <v>1640</v>
      </c>
      <c r="N12" s="26" t="s">
        <v>1640</v>
      </c>
    </row>
    <row r="13" spans="1:14" ht="15" customHeight="1">
      <c r="A13" s="25" t="s">
        <v>1649</v>
      </c>
      <c r="B13" s="370">
        <v>95</v>
      </c>
      <c r="C13" s="26" t="s">
        <v>1943</v>
      </c>
      <c r="D13" s="26">
        <v>5</v>
      </c>
      <c r="E13" s="370">
        <v>193.5</v>
      </c>
      <c r="F13" s="26" t="s">
        <v>1942</v>
      </c>
      <c r="G13" s="26">
        <v>12</v>
      </c>
      <c r="H13" s="25" t="s">
        <v>1650</v>
      </c>
      <c r="I13" s="370">
        <v>133</v>
      </c>
      <c r="J13" s="26" t="s">
        <v>1942</v>
      </c>
      <c r="K13" s="26">
        <v>12</v>
      </c>
      <c r="L13" s="370">
        <v>24</v>
      </c>
      <c r="M13" s="26" t="s">
        <v>2000</v>
      </c>
      <c r="N13" s="26">
        <v>2</v>
      </c>
    </row>
    <row r="14" spans="1:14" ht="15" customHeight="1">
      <c r="A14" s="25" t="s">
        <v>1651</v>
      </c>
      <c r="B14" s="370">
        <v>207.5</v>
      </c>
      <c r="C14" s="26" t="s">
        <v>1942</v>
      </c>
      <c r="D14" s="26">
        <v>10</v>
      </c>
      <c r="E14" s="370">
        <v>64</v>
      </c>
      <c r="F14" s="26" t="s">
        <v>1943</v>
      </c>
      <c r="G14" s="371">
        <v>2</v>
      </c>
      <c r="H14" s="25" t="s">
        <v>1652</v>
      </c>
      <c r="I14" s="370">
        <v>118.5</v>
      </c>
      <c r="J14" s="26" t="s">
        <v>1942</v>
      </c>
      <c r="K14" s="26">
        <v>8</v>
      </c>
      <c r="L14" s="370">
        <v>129.5</v>
      </c>
      <c r="M14" s="26" t="s">
        <v>1942</v>
      </c>
      <c r="N14" s="26">
        <v>11</v>
      </c>
    </row>
    <row r="15" spans="1:14" ht="15" customHeight="1">
      <c r="A15" s="25" t="s">
        <v>1653</v>
      </c>
      <c r="B15" s="370">
        <v>141.5</v>
      </c>
      <c r="C15" s="26" t="s">
        <v>1942</v>
      </c>
      <c r="D15" s="26">
        <v>10</v>
      </c>
      <c r="E15" s="370">
        <v>51.5</v>
      </c>
      <c r="F15" s="26" t="s">
        <v>1943</v>
      </c>
      <c r="G15" s="26">
        <v>1</v>
      </c>
      <c r="H15" s="25" t="s">
        <v>1654</v>
      </c>
      <c r="I15" s="370">
        <v>117.5</v>
      </c>
      <c r="J15" s="26" t="s">
        <v>1942</v>
      </c>
      <c r="K15" s="26">
        <v>6</v>
      </c>
      <c r="L15" s="370">
        <v>126.5</v>
      </c>
      <c r="M15" s="26" t="s">
        <v>1942</v>
      </c>
      <c r="N15" s="26">
        <v>7</v>
      </c>
    </row>
    <row r="16" spans="1:14" ht="15" customHeight="1">
      <c r="A16" s="25" t="s">
        <v>1655</v>
      </c>
      <c r="B16" s="370">
        <v>115</v>
      </c>
      <c r="C16" s="26" t="s">
        <v>1942</v>
      </c>
      <c r="D16" s="26">
        <v>10</v>
      </c>
      <c r="E16" s="370">
        <v>41.5</v>
      </c>
      <c r="F16" s="26" t="s">
        <v>1943</v>
      </c>
      <c r="G16" s="26">
        <v>1</v>
      </c>
      <c r="H16" s="25" t="s">
        <v>1656</v>
      </c>
      <c r="I16" s="370">
        <v>262</v>
      </c>
      <c r="J16" s="26" t="s">
        <v>1942</v>
      </c>
      <c r="K16" s="26">
        <v>12</v>
      </c>
      <c r="L16" s="370">
        <v>68</v>
      </c>
      <c r="M16" s="26" t="s">
        <v>1942</v>
      </c>
      <c r="N16" s="26">
        <v>5</v>
      </c>
    </row>
    <row r="17" spans="1:14" ht="15" customHeight="1">
      <c r="A17" s="25" t="s">
        <v>1657</v>
      </c>
      <c r="B17" s="370">
        <v>160.5</v>
      </c>
      <c r="C17" s="26" t="s">
        <v>1942</v>
      </c>
      <c r="D17" s="26">
        <v>11</v>
      </c>
      <c r="E17" s="370">
        <v>101.5</v>
      </c>
      <c r="F17" s="26" t="s">
        <v>1942</v>
      </c>
      <c r="G17" s="26">
        <v>7</v>
      </c>
      <c r="H17" s="25" t="s">
        <v>1658</v>
      </c>
      <c r="I17" s="26" t="s">
        <v>1640</v>
      </c>
      <c r="J17" s="26" t="s">
        <v>1640</v>
      </c>
      <c r="K17" s="26" t="s">
        <v>1640</v>
      </c>
      <c r="L17" s="370">
        <v>15</v>
      </c>
      <c r="M17" s="26" t="s">
        <v>2000</v>
      </c>
      <c r="N17" s="26">
        <v>1</v>
      </c>
    </row>
    <row r="18" spans="1:14" ht="15" customHeight="1">
      <c r="A18" s="25" t="s">
        <v>238</v>
      </c>
      <c r="B18" s="370">
        <v>76</v>
      </c>
      <c r="C18" s="26" t="s">
        <v>1942</v>
      </c>
      <c r="D18" s="26">
        <v>6</v>
      </c>
      <c r="E18" s="370">
        <v>29</v>
      </c>
      <c r="F18" s="26" t="s">
        <v>1942</v>
      </c>
      <c r="G18" s="26">
        <v>5</v>
      </c>
      <c r="H18" s="25" t="s">
        <v>1659</v>
      </c>
      <c r="I18" s="370">
        <v>45.5</v>
      </c>
      <c r="J18" s="26" t="s">
        <v>1943</v>
      </c>
      <c r="K18" s="26">
        <v>3</v>
      </c>
      <c r="L18" s="370">
        <v>128.5</v>
      </c>
      <c r="M18" s="26" t="s">
        <v>1942</v>
      </c>
      <c r="N18" s="26">
        <v>15</v>
      </c>
    </row>
    <row r="19" spans="1:14" ht="15" customHeight="1">
      <c r="A19" s="25" t="s">
        <v>1660</v>
      </c>
      <c r="B19" s="370">
        <v>158.5</v>
      </c>
      <c r="C19" s="26" t="s">
        <v>1942</v>
      </c>
      <c r="D19" s="26">
        <v>8</v>
      </c>
      <c r="E19" s="370">
        <v>38.5</v>
      </c>
      <c r="F19" s="26" t="s">
        <v>2001</v>
      </c>
      <c r="G19" s="26">
        <v>5</v>
      </c>
      <c r="H19" s="25" t="s">
        <v>1661</v>
      </c>
      <c r="I19" s="370">
        <v>122.5</v>
      </c>
      <c r="J19" s="26" t="s">
        <v>1942</v>
      </c>
      <c r="K19" s="26">
        <v>10</v>
      </c>
      <c r="L19" s="577">
        <v>23</v>
      </c>
      <c r="M19" s="26" t="s">
        <v>1942</v>
      </c>
      <c r="N19" s="26">
        <v>1</v>
      </c>
    </row>
    <row r="20" spans="1:14" ht="15" customHeight="1">
      <c r="A20" s="25" t="s">
        <v>1662</v>
      </c>
      <c r="B20" s="370">
        <v>113.5</v>
      </c>
      <c r="C20" s="26" t="s">
        <v>1942</v>
      </c>
      <c r="D20" s="26">
        <v>9</v>
      </c>
      <c r="E20" s="370">
        <v>42</v>
      </c>
      <c r="F20" s="26" t="s">
        <v>1943</v>
      </c>
      <c r="G20" s="26">
        <v>2</v>
      </c>
      <c r="H20" s="25" t="s">
        <v>262</v>
      </c>
      <c r="I20" s="370">
        <v>84.5</v>
      </c>
      <c r="J20" s="26" t="s">
        <v>1942</v>
      </c>
      <c r="K20" s="26">
        <v>6</v>
      </c>
      <c r="L20" s="370">
        <v>133</v>
      </c>
      <c r="M20" s="26" t="s">
        <v>1942</v>
      </c>
      <c r="N20" s="26">
        <v>14</v>
      </c>
    </row>
    <row r="21" spans="1:14" ht="15" customHeight="1">
      <c r="A21" s="25" t="s">
        <v>1663</v>
      </c>
      <c r="B21" s="370">
        <v>83</v>
      </c>
      <c r="C21" s="26" t="s">
        <v>2001</v>
      </c>
      <c r="D21" s="26">
        <v>9</v>
      </c>
      <c r="E21" s="370">
        <v>44</v>
      </c>
      <c r="F21" s="26" t="s">
        <v>1942</v>
      </c>
      <c r="G21" s="26">
        <v>6</v>
      </c>
      <c r="H21" s="25" t="s">
        <v>1664</v>
      </c>
      <c r="I21" s="26" t="s">
        <v>1640</v>
      </c>
      <c r="J21" s="26" t="s">
        <v>1640</v>
      </c>
      <c r="K21" s="26" t="s">
        <v>1640</v>
      </c>
      <c r="L21" s="370">
        <v>83</v>
      </c>
      <c r="M21" s="26" t="s">
        <v>1943</v>
      </c>
      <c r="N21" s="26">
        <v>1</v>
      </c>
    </row>
    <row r="22" spans="1:14" ht="15" customHeight="1">
      <c r="A22" s="25" t="s">
        <v>1665</v>
      </c>
      <c r="B22" s="370">
        <v>62.5</v>
      </c>
      <c r="C22" s="26" t="s">
        <v>1942</v>
      </c>
      <c r="D22" s="26">
        <v>7</v>
      </c>
      <c r="E22" s="370">
        <v>69.5</v>
      </c>
      <c r="F22" s="26" t="s">
        <v>1942</v>
      </c>
      <c r="G22" s="26">
        <v>10</v>
      </c>
      <c r="H22" s="25" t="s">
        <v>1666</v>
      </c>
      <c r="I22" s="370">
        <v>223.5</v>
      </c>
      <c r="J22" s="26" t="s">
        <v>2001</v>
      </c>
      <c r="K22" s="26">
        <v>12</v>
      </c>
      <c r="L22" s="370">
        <v>84.5</v>
      </c>
      <c r="M22" s="26" t="s">
        <v>1943</v>
      </c>
      <c r="N22" s="26">
        <v>2</v>
      </c>
    </row>
    <row r="23" spans="1:14" ht="15" customHeight="1">
      <c r="A23" s="25" t="s">
        <v>1667</v>
      </c>
      <c r="B23" s="370">
        <v>171</v>
      </c>
      <c r="C23" s="26" t="s">
        <v>1942</v>
      </c>
      <c r="D23" s="26">
        <v>9</v>
      </c>
      <c r="E23" s="370">
        <v>108</v>
      </c>
      <c r="F23" s="26" t="s">
        <v>1942</v>
      </c>
      <c r="G23" s="26">
        <v>12</v>
      </c>
      <c r="H23" s="25" t="s">
        <v>1668</v>
      </c>
      <c r="I23" s="370">
        <v>133.5</v>
      </c>
      <c r="J23" s="26" t="s">
        <v>2001</v>
      </c>
      <c r="K23" s="26">
        <v>12</v>
      </c>
      <c r="L23" s="370">
        <v>32</v>
      </c>
      <c r="M23" s="26" t="s">
        <v>1943</v>
      </c>
      <c r="N23" s="26">
        <v>2</v>
      </c>
    </row>
    <row r="24" spans="1:14" ht="15" customHeight="1">
      <c r="A24" s="25" t="s">
        <v>1669</v>
      </c>
      <c r="B24" s="370">
        <v>91.5</v>
      </c>
      <c r="C24" s="26" t="s">
        <v>1943</v>
      </c>
      <c r="D24" s="26">
        <v>4</v>
      </c>
      <c r="E24" s="370">
        <v>133.5</v>
      </c>
      <c r="F24" s="26" t="s">
        <v>1942</v>
      </c>
      <c r="G24" s="26">
        <v>12</v>
      </c>
      <c r="H24" s="25" t="s">
        <v>1670</v>
      </c>
      <c r="I24" s="370">
        <v>210</v>
      </c>
      <c r="J24" s="26" t="s">
        <v>2001</v>
      </c>
      <c r="K24" s="26">
        <v>12</v>
      </c>
      <c r="L24" s="370">
        <v>82.5</v>
      </c>
      <c r="M24" s="26" t="s">
        <v>1943</v>
      </c>
      <c r="N24" s="26">
        <v>2</v>
      </c>
    </row>
    <row r="25" spans="1:14" ht="15" customHeight="1">
      <c r="A25" s="25" t="s">
        <v>1671</v>
      </c>
      <c r="B25" s="370">
        <v>153</v>
      </c>
      <c r="C25" s="26" t="s">
        <v>2001</v>
      </c>
      <c r="D25" s="26">
        <v>6</v>
      </c>
      <c r="E25" s="370">
        <v>112.5</v>
      </c>
      <c r="F25" s="26" t="s">
        <v>1942</v>
      </c>
      <c r="G25" s="26">
        <v>7</v>
      </c>
      <c r="H25" s="25" t="s">
        <v>1672</v>
      </c>
      <c r="I25" s="370">
        <v>78</v>
      </c>
      <c r="J25" s="26" t="s">
        <v>1943</v>
      </c>
      <c r="K25" s="26">
        <v>4</v>
      </c>
      <c r="L25" s="370">
        <v>158</v>
      </c>
      <c r="M25" s="26" t="s">
        <v>2001</v>
      </c>
      <c r="N25" s="26">
        <v>15</v>
      </c>
    </row>
    <row r="26" spans="1:14" ht="15" customHeight="1">
      <c r="A26" s="25" t="s">
        <v>1673</v>
      </c>
      <c r="B26" s="370">
        <v>120</v>
      </c>
      <c r="C26" s="26" t="s">
        <v>2001</v>
      </c>
      <c r="D26" s="26">
        <v>8</v>
      </c>
      <c r="E26" s="577">
        <v>47</v>
      </c>
      <c r="F26" s="26" t="s">
        <v>1942</v>
      </c>
      <c r="G26" s="26">
        <v>5</v>
      </c>
      <c r="H26" s="25" t="s">
        <v>1674</v>
      </c>
      <c r="I26" s="370">
        <v>92.5</v>
      </c>
      <c r="J26" s="26" t="s">
        <v>2000</v>
      </c>
      <c r="K26" s="26">
        <v>5</v>
      </c>
      <c r="L26" s="370">
        <v>272</v>
      </c>
      <c r="M26" s="26" t="s">
        <v>1942</v>
      </c>
      <c r="N26" s="26">
        <v>12</v>
      </c>
    </row>
    <row r="27" spans="1:14" ht="15" customHeight="1">
      <c r="A27" s="25" t="s">
        <v>1675</v>
      </c>
      <c r="B27" s="370">
        <v>73</v>
      </c>
      <c r="C27" s="26" t="s">
        <v>1943</v>
      </c>
      <c r="D27" s="26">
        <v>4</v>
      </c>
      <c r="E27" s="370">
        <v>133</v>
      </c>
      <c r="F27" s="26" t="s">
        <v>2001</v>
      </c>
      <c r="G27" s="26">
        <v>12</v>
      </c>
      <c r="H27" s="25" t="s">
        <v>1676</v>
      </c>
      <c r="I27" s="370">
        <v>28</v>
      </c>
      <c r="J27" s="26" t="s">
        <v>1943</v>
      </c>
      <c r="K27" s="26">
        <v>2</v>
      </c>
      <c r="L27" s="370">
        <v>75.5</v>
      </c>
      <c r="M27" s="26" t="s">
        <v>1942</v>
      </c>
      <c r="N27" s="26">
        <v>10</v>
      </c>
    </row>
    <row r="28" spans="1:14" ht="15" customHeight="1">
      <c r="A28" s="25" t="s">
        <v>1677</v>
      </c>
      <c r="B28" s="370">
        <v>174.5</v>
      </c>
      <c r="C28" s="26" t="s">
        <v>1942</v>
      </c>
      <c r="D28" s="26">
        <v>9</v>
      </c>
      <c r="E28" s="370">
        <v>117.5</v>
      </c>
      <c r="F28" s="26" t="s">
        <v>1942</v>
      </c>
      <c r="G28" s="26">
        <v>7</v>
      </c>
      <c r="H28" s="25" t="s">
        <v>246</v>
      </c>
      <c r="I28" s="370">
        <v>42.5</v>
      </c>
      <c r="J28" s="26" t="s">
        <v>1943</v>
      </c>
      <c r="K28" s="26">
        <v>1</v>
      </c>
      <c r="L28" s="370">
        <v>106</v>
      </c>
      <c r="M28" s="26" t="s">
        <v>1942</v>
      </c>
      <c r="N28" s="26">
        <v>13</v>
      </c>
    </row>
    <row r="29" spans="1:14" ht="15" customHeight="1">
      <c r="A29" s="25" t="s">
        <v>1678</v>
      </c>
      <c r="B29" s="370">
        <v>172</v>
      </c>
      <c r="C29" s="26" t="s">
        <v>1942</v>
      </c>
      <c r="D29" s="26">
        <v>12</v>
      </c>
      <c r="E29" s="370">
        <v>72</v>
      </c>
      <c r="F29" s="26" t="s">
        <v>1943</v>
      </c>
      <c r="G29" s="26">
        <v>2</v>
      </c>
      <c r="H29" s="25" t="s">
        <v>1679</v>
      </c>
      <c r="I29" s="370">
        <v>178</v>
      </c>
      <c r="J29" s="26" t="s">
        <v>1942</v>
      </c>
      <c r="K29" s="26">
        <v>12</v>
      </c>
      <c r="L29" s="370">
        <v>59.5</v>
      </c>
      <c r="M29" s="26" t="s">
        <v>1943</v>
      </c>
      <c r="N29" s="26">
        <v>3</v>
      </c>
    </row>
    <row r="30" spans="1:14" ht="15" customHeight="1">
      <c r="A30" s="25" t="s">
        <v>1680</v>
      </c>
      <c r="B30" s="370">
        <v>172</v>
      </c>
      <c r="C30" s="26" t="s">
        <v>1942</v>
      </c>
      <c r="D30" s="26">
        <v>12</v>
      </c>
      <c r="E30" s="370">
        <v>102</v>
      </c>
      <c r="F30" s="26" t="s">
        <v>2000</v>
      </c>
      <c r="G30" s="26">
        <v>2</v>
      </c>
      <c r="H30" s="25" t="s">
        <v>255</v>
      </c>
      <c r="I30" s="370">
        <v>76.5</v>
      </c>
      <c r="J30" s="26" t="s">
        <v>1942</v>
      </c>
      <c r="K30" s="26">
        <v>5</v>
      </c>
      <c r="L30" s="370">
        <v>102.5</v>
      </c>
      <c r="M30" s="26" t="s">
        <v>2001</v>
      </c>
      <c r="N30" s="26">
        <v>12</v>
      </c>
    </row>
    <row r="31" spans="1:14" ht="15" customHeight="1">
      <c r="A31" s="25" t="s">
        <v>1681</v>
      </c>
      <c r="B31" s="370">
        <v>98</v>
      </c>
      <c r="C31" s="26" t="s">
        <v>1943</v>
      </c>
      <c r="D31" s="26">
        <v>6</v>
      </c>
      <c r="E31" s="370">
        <v>141</v>
      </c>
      <c r="F31" s="26" t="s">
        <v>1942</v>
      </c>
      <c r="G31" s="26">
        <v>12</v>
      </c>
      <c r="H31" s="25" t="s">
        <v>1682</v>
      </c>
      <c r="I31" s="370">
        <v>203</v>
      </c>
      <c r="J31" s="26" t="s">
        <v>1942</v>
      </c>
      <c r="K31" s="26">
        <v>12</v>
      </c>
      <c r="L31" s="26" t="s">
        <v>1640</v>
      </c>
      <c r="M31" s="26" t="s">
        <v>1640</v>
      </c>
      <c r="N31" s="26" t="s">
        <v>1640</v>
      </c>
    </row>
    <row r="32" spans="1:14" ht="15" customHeight="1">
      <c r="A32" s="25" t="s">
        <v>251</v>
      </c>
      <c r="B32" s="370">
        <v>79</v>
      </c>
      <c r="C32" s="26" t="s">
        <v>1942</v>
      </c>
      <c r="D32" s="26">
        <v>7</v>
      </c>
      <c r="E32" s="370">
        <v>73.5</v>
      </c>
      <c r="F32" s="26" t="s">
        <v>2002</v>
      </c>
      <c r="G32" s="26">
        <v>3</v>
      </c>
      <c r="H32" s="25" t="s">
        <v>1683</v>
      </c>
      <c r="I32" s="370">
        <v>185</v>
      </c>
      <c r="J32" s="26" t="s">
        <v>2001</v>
      </c>
      <c r="K32" s="26">
        <v>6</v>
      </c>
      <c r="L32" s="26" t="s">
        <v>1640</v>
      </c>
      <c r="M32" s="370" t="s">
        <v>1640</v>
      </c>
      <c r="N32" s="370" t="s">
        <v>1640</v>
      </c>
    </row>
    <row r="33" spans="1:84" ht="15" customHeight="1">
      <c r="A33" s="25" t="s">
        <v>1684</v>
      </c>
      <c r="B33" s="370">
        <v>181.5</v>
      </c>
      <c r="C33" s="26" t="s">
        <v>1942</v>
      </c>
      <c r="D33" s="26">
        <v>10</v>
      </c>
      <c r="E33" s="370">
        <v>65</v>
      </c>
      <c r="F33" s="26" t="s">
        <v>1942</v>
      </c>
      <c r="G33" s="26">
        <v>6</v>
      </c>
      <c r="H33" s="25" t="s">
        <v>1685</v>
      </c>
      <c r="I33" s="370">
        <v>86</v>
      </c>
      <c r="J33" s="26" t="s">
        <v>1942</v>
      </c>
      <c r="K33" s="26">
        <v>8</v>
      </c>
      <c r="L33" s="370">
        <v>49</v>
      </c>
      <c r="M33" s="26" t="s">
        <v>1942</v>
      </c>
      <c r="N33" s="26">
        <v>5</v>
      </c>
    </row>
    <row r="34" spans="1:84" ht="15" customHeight="1">
      <c r="A34" s="25" t="s">
        <v>1686</v>
      </c>
      <c r="B34" s="370">
        <v>108.5</v>
      </c>
      <c r="C34" s="26" t="s">
        <v>1942</v>
      </c>
      <c r="D34" s="26">
        <v>9</v>
      </c>
      <c r="E34" s="370">
        <v>53</v>
      </c>
      <c r="F34" s="26" t="s">
        <v>1942</v>
      </c>
      <c r="G34" s="26">
        <v>6</v>
      </c>
      <c r="H34" s="25" t="s">
        <v>1687</v>
      </c>
      <c r="I34" s="370">
        <v>275.5</v>
      </c>
      <c r="J34" s="26" t="s">
        <v>1942</v>
      </c>
      <c r="K34" s="26">
        <v>12</v>
      </c>
      <c r="L34" s="577">
        <v>62</v>
      </c>
      <c r="M34" s="26" t="s">
        <v>1942</v>
      </c>
      <c r="N34" s="26">
        <v>5</v>
      </c>
    </row>
    <row r="35" spans="1:84" ht="15" customHeight="1">
      <c r="A35" s="25" t="s">
        <v>1688</v>
      </c>
      <c r="B35" s="370">
        <v>202.5</v>
      </c>
      <c r="C35" s="26" t="s">
        <v>1942</v>
      </c>
      <c r="D35" s="26">
        <v>12</v>
      </c>
      <c r="E35" s="370">
        <v>46.5</v>
      </c>
      <c r="F35" s="26" t="s">
        <v>1942</v>
      </c>
      <c r="G35" s="26">
        <v>6</v>
      </c>
      <c r="H35" s="25" t="s">
        <v>1689</v>
      </c>
      <c r="I35" s="370">
        <v>158.5</v>
      </c>
      <c r="J35" s="26" t="s">
        <v>1942</v>
      </c>
      <c r="K35" s="26">
        <v>11</v>
      </c>
      <c r="L35" s="370">
        <v>76.5</v>
      </c>
      <c r="M35" s="26" t="s">
        <v>1942</v>
      </c>
      <c r="N35" s="26">
        <v>5</v>
      </c>
    </row>
    <row r="36" spans="1:84" ht="15" customHeight="1">
      <c r="A36" s="25" t="s">
        <v>1690</v>
      </c>
      <c r="B36" s="370">
        <v>77.5</v>
      </c>
      <c r="C36" s="26" t="s">
        <v>1942</v>
      </c>
      <c r="D36" s="26">
        <v>8</v>
      </c>
      <c r="E36" s="370">
        <v>44</v>
      </c>
      <c r="F36" s="26" t="s">
        <v>2001</v>
      </c>
      <c r="G36" s="26">
        <v>6</v>
      </c>
      <c r="H36" s="25" t="s">
        <v>1691</v>
      </c>
      <c r="I36" s="370">
        <v>76</v>
      </c>
      <c r="J36" s="26" t="s">
        <v>1943</v>
      </c>
      <c r="K36" s="26">
        <v>4</v>
      </c>
      <c r="L36" s="370">
        <v>158</v>
      </c>
      <c r="M36" s="26" t="s">
        <v>2002</v>
      </c>
      <c r="N36" s="26">
        <v>12</v>
      </c>
    </row>
    <row r="37" spans="1:84" ht="15" customHeight="1">
      <c r="A37" s="25" t="s">
        <v>1692</v>
      </c>
      <c r="B37" s="370">
        <v>193</v>
      </c>
      <c r="C37" s="26" t="s">
        <v>1942</v>
      </c>
      <c r="D37" s="26">
        <v>12</v>
      </c>
      <c r="E37" s="370">
        <v>61</v>
      </c>
      <c r="F37" s="26" t="s">
        <v>2001</v>
      </c>
      <c r="G37" s="26">
        <v>6</v>
      </c>
      <c r="H37" s="25" t="s">
        <v>1693</v>
      </c>
      <c r="I37" s="370">
        <v>155</v>
      </c>
      <c r="J37" s="26" t="s">
        <v>2001</v>
      </c>
      <c r="K37" s="26">
        <v>8</v>
      </c>
      <c r="L37" s="370">
        <v>135</v>
      </c>
      <c r="M37" s="26" t="s">
        <v>1942</v>
      </c>
      <c r="N37" s="26">
        <v>12</v>
      </c>
    </row>
    <row r="38" spans="1:84" ht="15" customHeight="1">
      <c r="A38" s="25" t="s">
        <v>1694</v>
      </c>
      <c r="B38" s="370">
        <v>82</v>
      </c>
      <c r="C38" s="26" t="s">
        <v>1943</v>
      </c>
      <c r="D38" s="26">
        <v>4</v>
      </c>
      <c r="E38" s="370">
        <v>107</v>
      </c>
      <c r="F38" s="26" t="s">
        <v>1942</v>
      </c>
      <c r="G38" s="26">
        <v>12</v>
      </c>
      <c r="H38" s="25" t="s">
        <v>1695</v>
      </c>
      <c r="I38" s="370">
        <v>101.5</v>
      </c>
      <c r="J38" s="26" t="s">
        <v>1942</v>
      </c>
      <c r="K38" s="26">
        <v>14</v>
      </c>
      <c r="L38" s="370">
        <v>42</v>
      </c>
      <c r="M38" s="26" t="s">
        <v>1943</v>
      </c>
      <c r="N38" s="26">
        <v>1</v>
      </c>
    </row>
    <row r="39" spans="1:84" ht="15" customHeight="1">
      <c r="A39" s="25" t="s">
        <v>1696</v>
      </c>
      <c r="B39" s="370">
        <v>49</v>
      </c>
      <c r="C39" s="26" t="s">
        <v>1943</v>
      </c>
      <c r="D39" s="26">
        <v>3</v>
      </c>
      <c r="E39" s="370">
        <v>109.5</v>
      </c>
      <c r="F39" s="26" t="s">
        <v>1942</v>
      </c>
      <c r="G39" s="26">
        <v>15</v>
      </c>
      <c r="H39" s="25" t="s">
        <v>1697</v>
      </c>
      <c r="I39" s="370">
        <v>148.5</v>
      </c>
      <c r="J39" s="26" t="s">
        <v>2000</v>
      </c>
      <c r="K39" s="26">
        <v>6</v>
      </c>
      <c r="L39" s="370">
        <v>112.5</v>
      </c>
      <c r="M39" s="26" t="s">
        <v>1942</v>
      </c>
      <c r="N39" s="26">
        <v>7</v>
      </c>
    </row>
    <row r="40" spans="1:84" ht="15" customHeight="1">
      <c r="A40" s="25" t="s">
        <v>1698</v>
      </c>
      <c r="B40" s="370">
        <v>186.5</v>
      </c>
      <c r="C40" s="26" t="s">
        <v>1942</v>
      </c>
      <c r="D40" s="26">
        <v>10</v>
      </c>
      <c r="E40" s="370">
        <v>159.5</v>
      </c>
      <c r="F40" s="26" t="s">
        <v>1942</v>
      </c>
      <c r="G40" s="26">
        <v>6</v>
      </c>
      <c r="H40" s="25" t="s">
        <v>1699</v>
      </c>
      <c r="I40" s="370">
        <v>197</v>
      </c>
      <c r="J40" s="26" t="s">
        <v>1942</v>
      </c>
      <c r="K40" s="26">
        <v>12</v>
      </c>
      <c r="L40" s="370">
        <v>82</v>
      </c>
      <c r="M40" s="26" t="s">
        <v>1942</v>
      </c>
      <c r="N40" s="26">
        <v>7</v>
      </c>
    </row>
    <row r="41" spans="1:84" ht="15" customHeight="1">
      <c r="A41" s="25" t="s">
        <v>1700</v>
      </c>
      <c r="B41" s="370">
        <v>131</v>
      </c>
      <c r="C41" s="26" t="s">
        <v>1942</v>
      </c>
      <c r="D41" s="26">
        <v>10</v>
      </c>
      <c r="E41" s="370">
        <v>65.5</v>
      </c>
      <c r="F41" s="26" t="s">
        <v>1942</v>
      </c>
      <c r="G41" s="375">
        <v>6</v>
      </c>
      <c r="H41" s="376"/>
      <c r="I41" s="373"/>
      <c r="J41" s="373"/>
      <c r="K41" s="373"/>
      <c r="L41" s="374"/>
      <c r="M41" s="374"/>
      <c r="N41" s="374"/>
    </row>
    <row r="42" spans="1:84" ht="15" customHeight="1">
      <c r="A42" s="25" t="s">
        <v>1701</v>
      </c>
      <c r="B42" s="370">
        <v>71</v>
      </c>
      <c r="C42" s="26" t="s">
        <v>1942</v>
      </c>
      <c r="D42" s="26">
        <v>9</v>
      </c>
      <c r="E42" s="370">
        <v>44.5</v>
      </c>
      <c r="F42" s="26" t="s">
        <v>1943</v>
      </c>
      <c r="G42" s="375">
        <v>2</v>
      </c>
      <c r="H42" s="376"/>
      <c r="I42" s="373"/>
      <c r="J42" s="373"/>
      <c r="K42" s="373"/>
      <c r="L42" s="374"/>
      <c r="M42" s="374"/>
      <c r="N42" s="374"/>
    </row>
    <row r="43" spans="1:84" ht="15" customHeight="1">
      <c r="A43" s="25" t="s">
        <v>266</v>
      </c>
      <c r="B43" s="370">
        <v>159.5</v>
      </c>
      <c r="C43" s="26" t="s">
        <v>1942</v>
      </c>
      <c r="D43" s="26">
        <v>13</v>
      </c>
      <c r="E43" s="370">
        <v>65</v>
      </c>
      <c r="F43" s="26" t="s">
        <v>1943</v>
      </c>
      <c r="G43" s="375">
        <v>6</v>
      </c>
      <c r="H43" s="377"/>
      <c r="I43" s="377"/>
      <c r="J43" s="367"/>
      <c r="K43" s="367"/>
      <c r="L43" s="27"/>
      <c r="M43" s="27"/>
      <c r="N43" s="27"/>
    </row>
    <row r="44" spans="1:84" ht="15" customHeight="1">
      <c r="A44" s="25" t="s">
        <v>1702</v>
      </c>
      <c r="B44" s="370">
        <v>131.5</v>
      </c>
      <c r="C44" s="26" t="s">
        <v>1942</v>
      </c>
      <c r="D44" s="26">
        <v>8</v>
      </c>
      <c r="E44" s="370">
        <v>64.5</v>
      </c>
      <c r="F44" s="26" t="s">
        <v>1943</v>
      </c>
      <c r="G44" s="375">
        <v>6</v>
      </c>
      <c r="H44" s="377"/>
      <c r="I44" s="377"/>
      <c r="J44" s="27"/>
      <c r="K44" s="27"/>
      <c r="L44" s="27"/>
      <c r="M44" s="27"/>
      <c r="N44" s="27"/>
    </row>
    <row r="45" spans="1:84" ht="15" customHeight="1">
      <c r="A45" s="27"/>
      <c r="B45" s="27"/>
      <c r="C45" s="27"/>
      <c r="D45" s="27"/>
      <c r="E45" s="27"/>
      <c r="F45" s="27"/>
      <c r="G45" s="27"/>
      <c r="H45" s="377"/>
      <c r="I45" s="377"/>
      <c r="J45" s="27"/>
      <c r="K45" s="27"/>
      <c r="L45" s="27"/>
      <c r="M45" s="27"/>
      <c r="N45" s="27"/>
    </row>
    <row r="46" spans="1:84" ht="15" customHeight="1">
      <c r="A46" s="29" t="s">
        <v>1703</v>
      </c>
      <c r="B46" s="29" t="s">
        <v>1704</v>
      </c>
      <c r="C46" s="372"/>
      <c r="D46" s="372"/>
      <c r="E46" s="27"/>
      <c r="F46" s="27"/>
      <c r="G46" s="27"/>
      <c r="H46" s="377"/>
      <c r="I46" s="377"/>
      <c r="J46" s="27"/>
      <c r="K46" s="27"/>
      <c r="L46" s="27"/>
      <c r="M46" s="27"/>
      <c r="N46" s="27"/>
      <c r="CE46" s="1"/>
      <c r="CF46" s="1"/>
    </row>
    <row r="47" spans="1:84" ht="15" customHeight="1">
      <c r="A47" s="30" t="s">
        <v>1705</v>
      </c>
      <c r="B47" s="31" t="s">
        <v>1706</v>
      </c>
      <c r="C47" s="367"/>
      <c r="D47" s="367"/>
      <c r="E47" s="27"/>
      <c r="F47" s="27"/>
      <c r="G47" s="27"/>
      <c r="H47" s="377"/>
      <c r="I47" s="377"/>
      <c r="J47" s="27"/>
      <c r="K47" s="27"/>
      <c r="L47" s="27"/>
      <c r="M47" s="27"/>
      <c r="N47" s="27"/>
      <c r="CE47" s="1"/>
      <c r="CF47" s="1"/>
    </row>
    <row r="48" spans="1:84" ht="15" customHeight="1">
      <c r="A48" s="30" t="s">
        <v>1707</v>
      </c>
      <c r="B48" s="31" t="s">
        <v>1708</v>
      </c>
      <c r="C48" s="367"/>
      <c r="D48" s="367"/>
      <c r="E48" s="27"/>
      <c r="F48" s="27"/>
      <c r="G48" s="27"/>
      <c r="H48" s="377"/>
      <c r="I48" s="377"/>
      <c r="J48" s="27"/>
      <c r="K48" s="27"/>
      <c r="L48" s="27"/>
      <c r="M48" s="27"/>
      <c r="N48" s="27"/>
      <c r="CE48" s="1"/>
      <c r="CF48" s="1"/>
    </row>
    <row r="49" spans="1:84" ht="15" customHeight="1">
      <c r="A49" s="32"/>
      <c r="B49" s="28"/>
      <c r="C49" s="367"/>
      <c r="D49" s="367"/>
      <c r="E49" s="27"/>
      <c r="F49" s="27"/>
      <c r="G49" s="27"/>
      <c r="H49" s="27"/>
      <c r="I49" s="27"/>
      <c r="J49" s="27"/>
      <c r="K49" s="27"/>
      <c r="L49" s="33"/>
      <c r="M49" s="33"/>
      <c r="N49" s="33"/>
      <c r="CE49" s="1"/>
      <c r="CF49" s="1"/>
    </row>
    <row r="50" spans="1:84" ht="15" customHeight="1">
      <c r="A50" s="831" t="s">
        <v>1709</v>
      </c>
      <c r="B50" s="832"/>
      <c r="C50" s="832"/>
      <c r="D50" s="832"/>
      <c r="E50" s="832"/>
      <c r="F50" s="832"/>
      <c r="G50" s="832"/>
      <c r="H50" s="832"/>
      <c r="I50" s="832"/>
      <c r="J50" s="832"/>
      <c r="K50" s="832"/>
      <c r="L50" s="832"/>
      <c r="M50" s="832"/>
      <c r="N50" s="832"/>
    </row>
    <row r="51" spans="1:84" ht="15" customHeight="1">
      <c r="A51" s="831" t="s">
        <v>1710</v>
      </c>
      <c r="B51" s="832"/>
      <c r="C51" s="832"/>
      <c r="D51" s="832"/>
      <c r="E51" s="832"/>
      <c r="F51" s="832"/>
      <c r="G51" s="832"/>
      <c r="H51" s="832"/>
      <c r="I51" s="832"/>
      <c r="J51" s="832"/>
      <c r="K51" s="832"/>
      <c r="L51" s="832"/>
      <c r="M51" s="832"/>
      <c r="N51" s="832"/>
    </row>
    <row r="52" spans="1:84" ht="24.95" customHeight="1">
      <c r="A52" s="827" t="s">
        <v>3065</v>
      </c>
      <c r="B52" s="828"/>
      <c r="C52" s="828"/>
      <c r="D52" s="828"/>
      <c r="E52" s="828"/>
      <c r="F52" s="828"/>
      <c r="G52" s="828"/>
      <c r="H52" s="828"/>
      <c r="I52" s="828"/>
      <c r="J52" s="828"/>
      <c r="K52" s="828"/>
      <c r="L52" s="828"/>
      <c r="M52" s="828"/>
      <c r="N52" s="828"/>
    </row>
    <row r="53" spans="1:84" s="22" customFormat="1" ht="24.95" customHeight="1">
      <c r="A53" s="827" t="s">
        <v>2003</v>
      </c>
      <c r="B53" s="828"/>
      <c r="C53" s="828"/>
      <c r="D53" s="828"/>
      <c r="E53" s="828"/>
      <c r="F53" s="828"/>
      <c r="G53" s="828"/>
      <c r="H53" s="828"/>
      <c r="I53" s="828"/>
      <c r="J53" s="828"/>
      <c r="K53" s="828"/>
      <c r="L53" s="828"/>
      <c r="M53" s="828"/>
      <c r="N53" s="828"/>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K7AF0kIO8NczduMU9cauXrbnm2B//qr970X3DwnLgEwOaN7/tO+AYMnf2zUIgSmRTlbTPecKmbbCiqMiBDrrSg==" saltValue="emCZ1i4T8VCZb0KkkXUlhw=="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2024-01-04T06:31:58Z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