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120\Desktop\"/>
    </mc:Choice>
  </mc:AlternateContent>
  <workbookProtection workbookAlgorithmName="SHA-512" workbookHashValue="5+KenQds1NctKPpbDg29FxM6iehoNiPu/n3m0VVAAquf5YgFHmlevGIICEWSKiZ+6k1scP8i1ooibi86eJzbpA==" workbookSaltValue="nkRWMk/+c/APuaKHb8X4cQ==" workbookSpinCount="100000" lockStructure="1"/>
  <bookViews>
    <workbookView xWindow="-105" yWindow="-105" windowWidth="23250" windowHeight="12015" tabRatio="633" firstSheet="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port'!$A$1:$A$1254</definedName>
    <definedName name="_xlnm._FilterDatabase" localSheetId="4" hidden="1">全球运价!$B$7:$T$7</definedName>
    <definedName name="_xlnm._FilterDatabase" localSheetId="3" hidden="1">运价!$A$10:$Q$524</definedName>
  </definedNames>
  <calcPr calcId="162913"/>
</workbook>
</file>

<file path=xl/calcChain.xml><?xml version="1.0" encoding="utf-8"?>
<calcChain xmlns="http://schemas.openxmlformats.org/spreadsheetml/2006/main">
  <c r="L488" i="18" l="1" a="1"/>
  <c r="L488" i="18" s="1"/>
  <c r="K488" i="18" a="1"/>
  <c r="K488" i="18" s="1"/>
  <c r="J488" i="18" l="1"/>
  <c r="I488" i="18" s="1"/>
  <c r="L456" i="18" a="1"/>
  <c r="L456" i="18" s="1"/>
  <c r="K456" i="18" a="1"/>
  <c r="K456" i="18" s="1"/>
  <c r="L455" i="18" a="1"/>
  <c r="L455" i="18" s="1"/>
  <c r="K455" i="18" a="1"/>
  <c r="K455" i="18" s="1"/>
  <c r="J455" i="18" l="1"/>
  <c r="I455" i="18" s="1"/>
  <c r="J456" i="18"/>
  <c r="I456" i="18" s="1"/>
  <c r="L122" i="18" a="1"/>
  <c r="L122" i="18" s="1"/>
  <c r="K122" i="18" a="1"/>
  <c r="K122" i="18" s="1"/>
  <c r="K116" i="18" a="1"/>
  <c r="K116" i="18" s="1"/>
  <c r="L116" i="18" a="1"/>
  <c r="L116" i="18" s="1"/>
  <c r="L115" i="18" a="1"/>
  <c r="L115" i="18" s="1"/>
  <c r="K115" i="18" a="1"/>
  <c r="K115" i="18" s="1"/>
  <c r="L508" i="18" l="1" a="1"/>
  <c r="L508" i="18" s="1"/>
  <c r="L473" i="18" a="1"/>
  <c r="L473" i="18" s="1"/>
  <c r="L501" i="18" a="1"/>
  <c r="L501" i="18" s="1"/>
  <c r="L502" i="18" a="1"/>
  <c r="L502" i="18" s="1"/>
  <c r="L503" i="18" a="1"/>
  <c r="L503" i="18" s="1"/>
  <c r="K505" i="18" a="1"/>
  <c r="K505" i="18" s="1"/>
  <c r="L506" i="18" a="1"/>
  <c r="L506" i="18" s="1"/>
  <c r="L507" i="18" a="1"/>
  <c r="L507" i="18" s="1"/>
  <c r="L509" i="18" a="1"/>
  <c r="L509" i="18" s="1"/>
  <c r="L511" i="18" a="1"/>
  <c r="L511" i="18" s="1"/>
  <c r="K511" i="18" a="1"/>
  <c r="K511" i="18" s="1"/>
  <c r="L510" i="18" a="1"/>
  <c r="L510" i="18" s="1"/>
  <c r="K510" i="18" a="1"/>
  <c r="K510" i="18" s="1"/>
  <c r="K507" i="18" a="1"/>
  <c r="K507" i="18" s="1"/>
  <c r="K506" i="18" a="1"/>
  <c r="K506" i="18" s="1"/>
  <c r="L505" i="18" a="1"/>
  <c r="L505" i="18" s="1"/>
  <c r="L504" i="18" a="1"/>
  <c r="L504" i="18" s="1"/>
  <c r="K504" i="18" a="1"/>
  <c r="K504" i="18" s="1"/>
  <c r="K502" i="18" a="1"/>
  <c r="K502" i="18" s="1"/>
  <c r="L500" i="18" a="1"/>
  <c r="L500" i="18" s="1"/>
  <c r="K500" i="18" a="1"/>
  <c r="K500" i="18" s="1"/>
  <c r="L499" i="18" a="1"/>
  <c r="L499" i="18" s="1"/>
  <c r="K499" i="18" a="1"/>
  <c r="K499" i="18" s="1"/>
  <c r="L498" i="18" a="1"/>
  <c r="L498" i="18" s="1"/>
  <c r="K498" i="18" a="1"/>
  <c r="K498" i="18" s="1"/>
  <c r="L497" i="18" a="1"/>
  <c r="L497" i="18" s="1"/>
  <c r="K497" i="18" a="1"/>
  <c r="K497" i="18" s="1"/>
  <c r="L496" i="18" a="1"/>
  <c r="L496" i="18" s="1"/>
  <c r="K496" i="18" a="1"/>
  <c r="K496" i="18" s="1"/>
  <c r="L495" i="18" a="1"/>
  <c r="L495" i="18" s="1"/>
  <c r="K495" i="18" a="1"/>
  <c r="K495" i="18" s="1"/>
  <c r="L494" i="18" a="1"/>
  <c r="L494" i="18" s="1"/>
  <c r="K494" i="18" a="1"/>
  <c r="K494" i="18" s="1"/>
  <c r="L493" i="18" a="1"/>
  <c r="L493" i="18" s="1"/>
  <c r="K493" i="18" a="1"/>
  <c r="K493" i="18" s="1"/>
  <c r="L492" i="18" a="1"/>
  <c r="L492" i="18" s="1"/>
  <c r="K492" i="18" a="1"/>
  <c r="K492" i="18" s="1"/>
  <c r="L491" i="18" a="1"/>
  <c r="L491" i="18" s="1"/>
  <c r="K491" i="18" a="1"/>
  <c r="K491" i="18" s="1"/>
  <c r="L489" i="18" a="1"/>
  <c r="L489" i="18" s="1"/>
  <c r="K489" i="18" a="1"/>
  <c r="K489" i="18" s="1"/>
  <c r="L483" i="18" a="1"/>
  <c r="L483" i="18" s="1"/>
  <c r="K483" i="18" a="1"/>
  <c r="K483" i="18" s="1"/>
  <c r="L482" i="18" a="1"/>
  <c r="L482" i="18" s="1"/>
  <c r="K482" i="18" a="1"/>
  <c r="K482" i="18" s="1"/>
  <c r="L481" i="18" a="1"/>
  <c r="L481" i="18" s="1"/>
  <c r="K481" i="18" a="1"/>
  <c r="K481" i="18" s="1"/>
  <c r="L475" i="18" a="1"/>
  <c r="L475" i="18" s="1"/>
  <c r="K475" i="18" a="1"/>
  <c r="K475" i="18" s="1"/>
  <c r="L474" i="18" a="1"/>
  <c r="L474" i="18" s="1"/>
  <c r="K474" i="18" a="1"/>
  <c r="K474" i="18" s="1"/>
  <c r="L472" i="18" a="1"/>
  <c r="L472" i="18" s="1"/>
  <c r="K472" i="18" a="1"/>
  <c r="K472" i="18" s="1"/>
  <c r="L471" i="18" a="1"/>
  <c r="L471" i="18" s="1"/>
  <c r="K471" i="18" a="1"/>
  <c r="K471" i="18" s="1"/>
  <c r="L470" i="18" a="1"/>
  <c r="L470" i="18" s="1"/>
  <c r="K470" i="18" a="1"/>
  <c r="K470" i="18" s="1"/>
  <c r="L469" i="18" a="1"/>
  <c r="L469" i="18" s="1"/>
  <c r="K469" i="18" a="1"/>
  <c r="K469" i="18" s="1"/>
  <c r="L468" i="18" a="1"/>
  <c r="L468" i="18" s="1"/>
  <c r="K468" i="18" a="1"/>
  <c r="K468" i="18" s="1"/>
  <c r="L467" i="18" a="1"/>
  <c r="L467" i="18" s="1"/>
  <c r="K467" i="18" a="1"/>
  <c r="K467" i="18" s="1"/>
  <c r="L459" i="18" a="1"/>
  <c r="L459" i="18" s="1"/>
  <c r="K459" i="18" a="1"/>
  <c r="K459" i="18" s="1"/>
  <c r="L458" i="18" a="1"/>
  <c r="L458" i="18" s="1"/>
  <c r="K458" i="18" a="1"/>
  <c r="K458" i="18" s="1"/>
  <c r="L457" i="18" a="1"/>
  <c r="L457" i="18" s="1"/>
  <c r="K457" i="18" a="1"/>
  <c r="K457" i="18" s="1"/>
  <c r="L454" i="18" a="1"/>
  <c r="L454" i="18" s="1"/>
  <c r="K454" i="18" a="1"/>
  <c r="K454" i="18" s="1"/>
  <c r="L453" i="18" a="1"/>
  <c r="L453" i="18" s="1"/>
  <c r="K453" i="18" a="1"/>
  <c r="K453" i="18" s="1"/>
  <c r="L452" i="18" a="1"/>
  <c r="L452" i="18" s="1"/>
  <c r="K452" i="18" a="1"/>
  <c r="K452" i="18" s="1"/>
  <c r="L446" i="18" a="1"/>
  <c r="L446" i="18" s="1"/>
  <c r="K446" i="18" a="1"/>
  <c r="K446" i="18" s="1"/>
  <c r="L445" i="18" a="1"/>
  <c r="L445" i="18" s="1"/>
  <c r="K445" i="18" a="1"/>
  <c r="K445" i="18" s="1"/>
  <c r="L444" i="18" a="1"/>
  <c r="L444" i="18" s="1"/>
  <c r="K444" i="18" a="1"/>
  <c r="K444" i="18" s="1"/>
  <c r="L443" i="18" a="1"/>
  <c r="L443" i="18" s="1"/>
  <c r="K443" i="18" a="1"/>
  <c r="K443" i="18" s="1"/>
  <c r="L442" i="18" a="1"/>
  <c r="L442" i="18" s="1"/>
  <c r="K442" i="18" a="1"/>
  <c r="K442" i="18" s="1"/>
  <c r="L441" i="18" a="1"/>
  <c r="L441" i="18" s="1"/>
  <c r="K441" i="18" a="1"/>
  <c r="K441" i="18" s="1"/>
  <c r="L440" i="18" a="1"/>
  <c r="L440" i="18" s="1"/>
  <c r="K440" i="18" a="1"/>
  <c r="K440" i="18" s="1"/>
  <c r="L439" i="18" a="1"/>
  <c r="L439" i="18" s="1"/>
  <c r="K439" i="18" a="1"/>
  <c r="K439" i="18" s="1"/>
  <c r="L438" i="18" a="1"/>
  <c r="L438" i="18" s="1"/>
  <c r="K438" i="18" a="1"/>
  <c r="K438" i="18" s="1"/>
  <c r="L437" i="18" a="1"/>
  <c r="L437" i="18" s="1"/>
  <c r="K437" i="18" a="1"/>
  <c r="K437" i="18" s="1"/>
  <c r="L436" i="18" a="1"/>
  <c r="L436" i="18" s="1"/>
  <c r="K436" i="18" a="1"/>
  <c r="K436" i="18" s="1"/>
  <c r="L435" i="18" a="1"/>
  <c r="L435" i="18" s="1"/>
  <c r="K435" i="18" a="1"/>
  <c r="K435" i="18" s="1"/>
  <c r="L429" i="18" a="1"/>
  <c r="L429" i="18" s="1"/>
  <c r="K429" i="18" a="1"/>
  <c r="K429" i="18" s="1"/>
  <c r="L428" i="18" a="1"/>
  <c r="L428" i="18" s="1"/>
  <c r="K428" i="18" a="1"/>
  <c r="K428" i="18" s="1"/>
  <c r="L427" i="18" a="1"/>
  <c r="L427" i="18" s="1"/>
  <c r="K427" i="18" a="1"/>
  <c r="K427" i="18" s="1"/>
  <c r="L426" i="18" a="1"/>
  <c r="L426" i="18" s="1"/>
  <c r="K426" i="18" a="1"/>
  <c r="K426" i="18" s="1"/>
  <c r="L425" i="18" a="1"/>
  <c r="L425" i="18" s="1"/>
  <c r="K425" i="18" a="1"/>
  <c r="K425" i="18" s="1"/>
  <c r="L424" i="18" a="1"/>
  <c r="L424" i="18" s="1"/>
  <c r="K424" i="18" a="1"/>
  <c r="K424" i="18" s="1"/>
  <c r="L423" i="18" a="1"/>
  <c r="L423" i="18" s="1"/>
  <c r="K423" i="18" a="1"/>
  <c r="K423" i="18" s="1"/>
  <c r="L422" i="18" a="1"/>
  <c r="L422" i="18" s="1"/>
  <c r="K422" i="18" a="1"/>
  <c r="K422" i="18" s="1"/>
  <c r="L421" i="18" a="1"/>
  <c r="L421" i="18" s="1"/>
  <c r="K421" i="18" a="1"/>
  <c r="K421" i="18" s="1"/>
  <c r="L420" i="18" a="1"/>
  <c r="L420" i="18" s="1"/>
  <c r="K420" i="18" a="1"/>
  <c r="K420" i="18" s="1"/>
  <c r="L414" i="18" a="1"/>
  <c r="L414" i="18" s="1"/>
  <c r="K414" i="18" a="1"/>
  <c r="K414" i="18" s="1"/>
  <c r="L413" i="18" a="1"/>
  <c r="L413" i="18" s="1"/>
  <c r="K413" i="18" a="1"/>
  <c r="K413" i="18" s="1"/>
  <c r="L405" i="18" a="1"/>
  <c r="L405" i="18" s="1"/>
  <c r="K405" i="18" a="1"/>
  <c r="K405" i="18" s="1"/>
  <c r="L404" i="18" a="1"/>
  <c r="L404" i="18" s="1"/>
  <c r="K404" i="18" a="1"/>
  <c r="K404" i="18" s="1"/>
  <c r="L403" i="18" a="1"/>
  <c r="L403" i="18" s="1"/>
  <c r="K403" i="18" a="1"/>
  <c r="K403" i="18" s="1"/>
  <c r="L402" i="18" a="1"/>
  <c r="L402" i="18" s="1"/>
  <c r="K402" i="18" a="1"/>
  <c r="K402" i="18" s="1"/>
  <c r="L401" i="18" a="1"/>
  <c r="L401" i="18" s="1"/>
  <c r="K401" i="18" a="1"/>
  <c r="K401" i="18" s="1"/>
  <c r="L400" i="18" a="1"/>
  <c r="L400" i="18" s="1"/>
  <c r="K400" i="18" a="1"/>
  <c r="K400" i="18" s="1"/>
  <c r="L399" i="18" a="1"/>
  <c r="L399" i="18" s="1"/>
  <c r="K399" i="18" a="1"/>
  <c r="K399" i="18" s="1"/>
  <c r="L398" i="18" a="1"/>
  <c r="L398" i="18" s="1"/>
  <c r="K398" i="18" a="1"/>
  <c r="K398" i="18" s="1"/>
  <c r="L397" i="18" a="1"/>
  <c r="L397" i="18" s="1"/>
  <c r="K397" i="18" a="1"/>
  <c r="K397"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65" i="18" a="1"/>
  <c r="L365" i="18" s="1"/>
  <c r="K365" i="18" a="1"/>
  <c r="K365" i="18" s="1"/>
  <c r="L364" i="18" a="1"/>
  <c r="L364" i="18" s="1"/>
  <c r="K364" i="18" a="1"/>
  <c r="K364" i="18" s="1"/>
  <c r="L363" i="18" a="1"/>
  <c r="L363" i="18" s="1"/>
  <c r="K363" i="18" a="1"/>
  <c r="K363" i="18" s="1"/>
  <c r="L362" i="18" a="1"/>
  <c r="L362" i="18" s="1"/>
  <c r="K362" i="18" a="1"/>
  <c r="K362" i="18" s="1"/>
  <c r="L361" i="18" a="1"/>
  <c r="L361" i="18" s="1"/>
  <c r="K361" i="18" a="1"/>
  <c r="K361" i="18" s="1"/>
  <c r="L360" i="18" a="1"/>
  <c r="L360" i="18" s="1"/>
  <c r="K360" i="18" a="1"/>
  <c r="K360" i="18" s="1"/>
  <c r="L359" i="18" a="1"/>
  <c r="L359" i="18" s="1"/>
  <c r="K359" i="18" a="1"/>
  <c r="K359" i="18" s="1"/>
  <c r="L352" i="18" a="1"/>
  <c r="L352" i="18" s="1"/>
  <c r="K352" i="18" a="1"/>
  <c r="K352" i="18" s="1"/>
  <c r="L351" i="18" a="1"/>
  <c r="L351" i="18" s="1"/>
  <c r="K351" i="18" a="1"/>
  <c r="K351" i="18" s="1"/>
  <c r="L350" i="18" a="1"/>
  <c r="L350" i="18" s="1"/>
  <c r="K350" i="18" a="1"/>
  <c r="K350" i="18" s="1"/>
  <c r="L349" i="18" a="1"/>
  <c r="L349" i="18" s="1"/>
  <c r="K349" i="18" a="1"/>
  <c r="K349"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6" i="18" a="1"/>
  <c r="L316" i="18" s="1"/>
  <c r="K316" i="18" a="1"/>
  <c r="K316" i="18" s="1"/>
  <c r="L315" i="18" a="1"/>
  <c r="L315" i="18" s="1"/>
  <c r="K315" i="18" a="1"/>
  <c r="K315" i="18" s="1"/>
  <c r="L314" i="18" a="1"/>
  <c r="L314" i="18" s="1"/>
  <c r="K314" i="18" a="1"/>
  <c r="K314" i="18" s="1"/>
  <c r="L308" i="18" a="1"/>
  <c r="L308" i="18" s="1"/>
  <c r="K308" i="18" a="1"/>
  <c r="K308" i="18" s="1"/>
  <c r="L307" i="18" a="1"/>
  <c r="L307" i="18" s="1"/>
  <c r="K307" i="18" a="1"/>
  <c r="K307" i="18" s="1"/>
  <c r="L306" i="18" a="1"/>
  <c r="L306" i="18" s="1"/>
  <c r="K306" i="18" a="1"/>
  <c r="K306" i="18" s="1"/>
  <c r="L305" i="18" a="1"/>
  <c r="L305" i="18" s="1"/>
  <c r="K305" i="18" a="1"/>
  <c r="K305" i="18" s="1"/>
  <c r="L304" i="18" a="1"/>
  <c r="L304" i="18" s="1"/>
  <c r="K304" i="18" a="1"/>
  <c r="K304"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90" i="18" a="1"/>
  <c r="L290" i="18" s="1"/>
  <c r="K290" i="18" a="1"/>
  <c r="K290"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L267" i="18" a="1"/>
  <c r="L267" i="18" s="1"/>
  <c r="K267" i="18" a="1"/>
  <c r="K267"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K242" i="18" a="1"/>
  <c r="K242" i="18" s="1"/>
  <c r="L238" i="18" a="1"/>
  <c r="L238" i="18" s="1"/>
  <c r="K238" i="18" a="1"/>
  <c r="K238"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5" i="18" a="1"/>
  <c r="L215" i="18" s="1"/>
  <c r="K215" i="18" a="1"/>
  <c r="K215" i="18" s="1"/>
  <c r="L214" i="18" a="1"/>
  <c r="L214" i="18" s="1"/>
  <c r="K214" i="18" a="1"/>
  <c r="K214" i="18" s="1"/>
  <c r="L213" i="18" a="1"/>
  <c r="L213" i="18" s="1"/>
  <c r="K213" i="18" a="1"/>
  <c r="K213" i="18" s="1"/>
  <c r="L208" i="18" a="1"/>
  <c r="L208" i="18" s="1"/>
  <c r="K208" i="18" a="1"/>
  <c r="K208" i="18" s="1"/>
  <c r="L207" i="18" a="1"/>
  <c r="L207" i="18" s="1"/>
  <c r="K207" i="18" a="1"/>
  <c r="K207" i="18" s="1"/>
  <c r="L206" i="18" a="1"/>
  <c r="L206" i="18" s="1"/>
  <c r="K206" i="18" a="1"/>
  <c r="K206" i="18" s="1"/>
  <c r="L201" i="18" a="1"/>
  <c r="L201" i="18" s="1"/>
  <c r="K201" i="18" a="1"/>
  <c r="K201" i="18" s="1"/>
  <c r="L200" i="18" a="1"/>
  <c r="L200" i="18" s="1"/>
  <c r="K200" i="18" a="1"/>
  <c r="K200" i="18" s="1"/>
  <c r="L199" i="18" a="1"/>
  <c r="L199" i="18" s="1"/>
  <c r="K199" i="18" a="1"/>
  <c r="K199" i="18" s="1"/>
  <c r="L193" i="18" a="1"/>
  <c r="L193" i="18" s="1"/>
  <c r="K193" i="18" a="1"/>
  <c r="K193" i="18" s="1"/>
  <c r="L192" i="18" a="1"/>
  <c r="L192" i="18" s="1"/>
  <c r="K192" i="18" a="1"/>
  <c r="K192" i="18" s="1"/>
  <c r="L191" i="18" a="1"/>
  <c r="L191" i="18" s="1"/>
  <c r="K191" i="18" a="1"/>
  <c r="K191" i="18" s="1"/>
  <c r="L190" i="18" a="1"/>
  <c r="L190" i="18" s="1"/>
  <c r="K190" i="18" a="1"/>
  <c r="K190" i="18" s="1"/>
  <c r="L184" i="18" a="1"/>
  <c r="L184" i="18" s="1"/>
  <c r="K184" i="18" a="1"/>
  <c r="K184" i="18" s="1"/>
  <c r="L183" i="18" a="1"/>
  <c r="L183" i="18" s="1"/>
  <c r="K183" i="18" a="1"/>
  <c r="K183" i="18" s="1"/>
  <c r="L176" i="18" a="1"/>
  <c r="L176" i="18" s="1"/>
  <c r="K176" i="18" a="1"/>
  <c r="K176" i="18" s="1"/>
  <c r="L175" i="18" a="1"/>
  <c r="L175" i="18" s="1"/>
  <c r="K175" i="18" a="1"/>
  <c r="K175" i="18" s="1"/>
  <c r="L174" i="18" a="1"/>
  <c r="L174" i="18" s="1"/>
  <c r="K174" i="18" a="1"/>
  <c r="K174"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56" i="18" a="1"/>
  <c r="L156" i="18" s="1"/>
  <c r="K156" i="18" a="1"/>
  <c r="K156" i="18" s="1"/>
  <c r="L155" i="18" a="1"/>
  <c r="L155" i="18" s="1"/>
  <c r="K155" i="18" a="1"/>
  <c r="K155" i="18" s="1"/>
  <c r="L154" i="18" a="1"/>
  <c r="L154" i="18" s="1"/>
  <c r="K154" i="18" a="1"/>
  <c r="K154"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3" i="18" a="1"/>
  <c r="L133" i="18" s="1"/>
  <c r="K133" i="18" a="1"/>
  <c r="K133" i="18" s="1"/>
  <c r="L132" i="18" a="1"/>
  <c r="L132" i="18" s="1"/>
  <c r="K132" i="18" a="1"/>
  <c r="K132" i="18" s="1"/>
  <c r="L131" i="18" a="1"/>
  <c r="L131" i="18" s="1"/>
  <c r="K131" i="18" a="1"/>
  <c r="K131" i="18" s="1"/>
  <c r="L130" i="18" a="1"/>
  <c r="L130" i="18" s="1"/>
  <c r="K130" i="18" a="1"/>
  <c r="K130" i="18" s="1"/>
  <c r="L129" i="18" a="1"/>
  <c r="L129" i="18" s="1"/>
  <c r="K129" i="18" a="1"/>
  <c r="K129" i="18" s="1"/>
  <c r="L128" i="18" a="1"/>
  <c r="L128" i="18" s="1"/>
  <c r="K128" i="18" a="1"/>
  <c r="K128" i="18" s="1"/>
  <c r="L110" i="18" a="1"/>
  <c r="L110" i="18" s="1"/>
  <c r="K110" i="18" a="1"/>
  <c r="K110" i="18" s="1"/>
  <c r="L109" i="18" a="1"/>
  <c r="L109" i="18" s="1"/>
  <c r="K109" i="18" a="1"/>
  <c r="K109" i="18" s="1"/>
  <c r="L108" i="18" a="1"/>
  <c r="L108" i="18" s="1"/>
  <c r="K108" i="18" a="1"/>
  <c r="K108" i="18" s="1"/>
  <c r="L103" i="18" a="1"/>
  <c r="L103" i="18" s="1"/>
  <c r="K103" i="18" a="1"/>
  <c r="K103" i="18" s="1"/>
  <c r="L102" i="18" a="1"/>
  <c r="L102" i="18" s="1"/>
  <c r="K102" i="18" a="1"/>
  <c r="K102" i="18" s="1"/>
  <c r="L101" i="18" a="1"/>
  <c r="L101" i="18" s="1"/>
  <c r="K101" i="18" a="1"/>
  <c r="K101"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J86" i="18" l="1"/>
  <c r="I86" i="18" s="1"/>
  <c r="J349" i="18"/>
  <c r="J452" i="18"/>
  <c r="I452" i="18" s="1"/>
  <c r="J489" i="18"/>
  <c r="I489" i="18" s="1"/>
  <c r="J491" i="18"/>
  <c r="I491" i="18" s="1"/>
  <c r="J304" i="18"/>
  <c r="I304" i="18" s="1"/>
  <c r="J278" i="18"/>
  <c r="I278" i="18" s="1"/>
  <c r="J282" i="18"/>
  <c r="I282" i="18" s="1"/>
  <c r="J274" i="18"/>
  <c r="I274" i="18" s="1"/>
  <c r="J307" i="18"/>
  <c r="I307" i="18" s="1"/>
  <c r="J305" i="18"/>
  <c r="I305" i="18" s="1"/>
  <c r="J277" i="18"/>
  <c r="I277" i="18" s="1"/>
  <c r="J281" i="18"/>
  <c r="I281" i="18" s="1"/>
  <c r="J292" i="18"/>
  <c r="I292" i="18" s="1"/>
  <c r="J306" i="18"/>
  <c r="I306" i="18" s="1"/>
  <c r="J319" i="18"/>
  <c r="I319" i="18" s="1"/>
  <c r="J330" i="18"/>
  <c r="I330" i="18" s="1"/>
  <c r="J145" i="18"/>
  <c r="I145" i="18" s="1"/>
  <c r="J58" i="18"/>
  <c r="I58" i="18" s="1"/>
  <c r="J62" i="18"/>
  <c r="I62" i="18" s="1"/>
  <c r="J231" i="18"/>
  <c r="I231" i="18" s="1"/>
  <c r="J66" i="18"/>
  <c r="I66" i="18" s="1"/>
  <c r="J75" i="18"/>
  <c r="I75" i="18" s="1"/>
  <c r="J59" i="18"/>
  <c r="I59" i="18" s="1"/>
  <c r="J63" i="18"/>
  <c r="I63" i="18" s="1"/>
  <c r="J67" i="18"/>
  <c r="I67" i="18" s="1"/>
  <c r="J76" i="18"/>
  <c r="I76" i="18" s="1"/>
  <c r="J80" i="18"/>
  <c r="I80" i="18" s="1"/>
  <c r="J88" i="18"/>
  <c r="I88" i="18" s="1"/>
  <c r="J92" i="18"/>
  <c r="I92" i="18" s="1"/>
  <c r="J96" i="18"/>
  <c r="I96" i="18" s="1"/>
  <c r="J100" i="18"/>
  <c r="I100" i="18" s="1"/>
  <c r="J108" i="18"/>
  <c r="I108" i="18" s="1"/>
  <c r="J116" i="18"/>
  <c r="I116" i="18" s="1"/>
  <c r="J130" i="18"/>
  <c r="I130" i="18" s="1"/>
  <c r="J139" i="18"/>
  <c r="I139" i="18" s="1"/>
  <c r="J151" i="18"/>
  <c r="I151" i="18" s="1"/>
  <c r="J51" i="18"/>
  <c r="I51" i="18" s="1"/>
  <c r="J208" i="18"/>
  <c r="I208" i="18" s="1"/>
  <c r="J247" i="18"/>
  <c r="I247" i="18" s="1"/>
  <c r="J165" i="18"/>
  <c r="I165" i="18" s="1"/>
  <c r="J199" i="18"/>
  <c r="I199" i="18" s="1"/>
  <c r="J402" i="18"/>
  <c r="I402" i="18" s="1"/>
  <c r="J170" i="18"/>
  <c r="I170" i="18" s="1"/>
  <c r="J244" i="18"/>
  <c r="I244" i="18" s="1"/>
  <c r="J262" i="18"/>
  <c r="I262" i="18" s="1"/>
  <c r="J184" i="18"/>
  <c r="I184" i="18" s="1"/>
  <c r="J297" i="18"/>
  <c r="I297" i="18" s="1"/>
  <c r="J334" i="18"/>
  <c r="I334" i="18" s="1"/>
  <c r="J366" i="18"/>
  <c r="I366" i="18" s="1"/>
  <c r="J414" i="18"/>
  <c r="I414" i="18" s="1"/>
  <c r="J225" i="18"/>
  <c r="I225" i="18" s="1"/>
  <c r="J201" i="18"/>
  <c r="I201" i="18" s="1"/>
  <c r="J213" i="18"/>
  <c r="I213" i="18" s="1"/>
  <c r="J222" i="18"/>
  <c r="I222" i="18" s="1"/>
  <c r="J226" i="18"/>
  <c r="I226" i="18" s="1"/>
  <c r="J79" i="18"/>
  <c r="I79" i="18" s="1"/>
  <c r="J87" i="18"/>
  <c r="I87" i="18" s="1"/>
  <c r="J91" i="18"/>
  <c r="I91" i="18" s="1"/>
  <c r="J95" i="18"/>
  <c r="I95" i="18" s="1"/>
  <c r="J99" i="18"/>
  <c r="I99" i="18" s="1"/>
  <c r="J103" i="18"/>
  <c r="I103" i="18" s="1"/>
  <c r="J129" i="18"/>
  <c r="I129" i="18" s="1"/>
  <c r="J133" i="18"/>
  <c r="I133" i="18" s="1"/>
  <c r="J142" i="18"/>
  <c r="I142" i="18" s="1"/>
  <c r="J230" i="18"/>
  <c r="I230" i="18" s="1"/>
  <c r="J234" i="18"/>
  <c r="I234" i="18" s="1"/>
  <c r="J280" i="18"/>
  <c r="I280" i="18" s="1"/>
  <c r="J295" i="18"/>
  <c r="I295" i="18" s="1"/>
  <c r="J269" i="18"/>
  <c r="I269" i="18" s="1"/>
  <c r="J398" i="18"/>
  <c r="I398" i="18" s="1"/>
  <c r="J422" i="18"/>
  <c r="I422" i="18" s="1"/>
  <c r="J469" i="18"/>
  <c r="I469" i="18" s="1"/>
  <c r="J146" i="18"/>
  <c r="I146" i="18" s="1"/>
  <c r="J38" i="18"/>
  <c r="I38" i="18" s="1"/>
  <c r="J171" i="18"/>
  <c r="I171" i="18" s="1"/>
  <c r="J174" i="18"/>
  <c r="I174" i="18" s="1"/>
  <c r="J250" i="18"/>
  <c r="I250" i="18" s="1"/>
  <c r="J175" i="18"/>
  <c r="I175" i="18" s="1"/>
  <c r="J156" i="18"/>
  <c r="I156" i="18" s="1"/>
  <c r="J30" i="18"/>
  <c r="I30" i="18" s="1"/>
  <c r="J39" i="18"/>
  <c r="I39" i="18" s="1"/>
  <c r="J48" i="18"/>
  <c r="I48" i="18" s="1"/>
  <c r="J163" i="18"/>
  <c r="I163" i="18" s="1"/>
  <c r="J191" i="18"/>
  <c r="I191" i="18" s="1"/>
  <c r="J228" i="18"/>
  <c r="I228" i="18" s="1"/>
  <c r="J314" i="18"/>
  <c r="I314" i="18" s="1"/>
  <c r="J374" i="18"/>
  <c r="I374" i="18" s="1"/>
  <c r="J378" i="18"/>
  <c r="I378" i="18" s="1"/>
  <c r="J442" i="18"/>
  <c r="I442" i="18" s="1"/>
  <c r="J446" i="18"/>
  <c r="I446" i="18" s="1"/>
  <c r="J326" i="18"/>
  <c r="I326" i="18" s="1"/>
  <c r="J333" i="18"/>
  <c r="I333" i="18" s="1"/>
  <c r="J351" i="18"/>
  <c r="I351" i="18" s="1"/>
  <c r="J361" i="18"/>
  <c r="I361" i="18" s="1"/>
  <c r="J387" i="18"/>
  <c r="I387" i="18" s="1"/>
  <c r="J229" i="18"/>
  <c r="I229" i="18" s="1"/>
  <c r="J233" i="18"/>
  <c r="I233" i="18" s="1"/>
  <c r="J276" i="18"/>
  <c r="I276" i="18" s="1"/>
  <c r="J143" i="18"/>
  <c r="I143" i="18" s="1"/>
  <c r="J215" i="18"/>
  <c r="I215" i="18" s="1"/>
  <c r="J439" i="18"/>
  <c r="I439" i="18" s="1"/>
  <c r="K473" i="18" a="1"/>
  <c r="K473" i="18" s="1"/>
  <c r="J473" i="18" s="1"/>
  <c r="I473" i="18" s="1"/>
  <c r="K501" i="18" a="1"/>
  <c r="K501" i="18" s="1"/>
  <c r="J501" i="18" s="1"/>
  <c r="I501" i="18" s="1"/>
  <c r="J502" i="18"/>
  <c r="I502" i="18" s="1"/>
  <c r="K503" i="18" a="1"/>
  <c r="K503" i="18" s="1"/>
  <c r="J503" i="18" s="1"/>
  <c r="I503" i="18" s="1"/>
  <c r="K508" i="18" a="1"/>
  <c r="K508" i="18" s="1"/>
  <c r="J508" i="18" s="1"/>
  <c r="I508" i="18" s="1"/>
  <c r="K509" i="18" a="1"/>
  <c r="K509" i="18" s="1"/>
  <c r="J509" i="18" s="1"/>
  <c r="I509" i="18" s="1"/>
  <c r="J214" i="18"/>
  <c r="I214" i="18" s="1"/>
  <c r="J183" i="18"/>
  <c r="I183" i="18" s="1"/>
  <c r="J329" i="18"/>
  <c r="I329" i="18" s="1"/>
  <c r="J385" i="18"/>
  <c r="I385" i="18" s="1"/>
  <c r="J397" i="18"/>
  <c r="I397" i="18" s="1"/>
  <c r="J440" i="18"/>
  <c r="I440" i="18" s="1"/>
  <c r="J150" i="18"/>
  <c r="I150" i="18" s="1"/>
  <c r="J154" i="18"/>
  <c r="I154" i="18" s="1"/>
  <c r="J167" i="18"/>
  <c r="I167" i="18" s="1"/>
  <c r="J192" i="18"/>
  <c r="I192" i="18" s="1"/>
  <c r="J200" i="18"/>
  <c r="I200" i="18" s="1"/>
  <c r="J223" i="18"/>
  <c r="I223" i="18" s="1"/>
  <c r="J232" i="18"/>
  <c r="I232" i="18" s="1"/>
  <c r="J235" i="18"/>
  <c r="I235" i="18" s="1"/>
  <c r="J242" i="18"/>
  <c r="I242" i="18" s="1"/>
  <c r="J258" i="18"/>
  <c r="I258" i="18" s="1"/>
  <c r="J318" i="18"/>
  <c r="I318" i="18" s="1"/>
  <c r="J365" i="18"/>
  <c r="I365" i="18" s="1"/>
  <c r="J474" i="18"/>
  <c r="I474" i="18" s="1"/>
  <c r="J147" i="18"/>
  <c r="I147" i="18" s="1"/>
  <c r="J37" i="18"/>
  <c r="I37" i="18" s="1"/>
  <c r="J44" i="18"/>
  <c r="I44" i="18" s="1"/>
  <c r="J46" i="18"/>
  <c r="I46" i="18" s="1"/>
  <c r="J49" i="18"/>
  <c r="I49" i="18" s="1"/>
  <c r="J57" i="18"/>
  <c r="I57" i="18" s="1"/>
  <c r="J61" i="18"/>
  <c r="I61" i="18" s="1"/>
  <c r="J65" i="18"/>
  <c r="I65" i="18" s="1"/>
  <c r="J74" i="18"/>
  <c r="I74" i="18" s="1"/>
  <c r="J78" i="18"/>
  <c r="I78" i="18" s="1"/>
  <c r="J90" i="18"/>
  <c r="I90" i="18" s="1"/>
  <c r="J94" i="18"/>
  <c r="I94" i="18" s="1"/>
  <c r="J98" i="18"/>
  <c r="I98" i="18" s="1"/>
  <c r="J102" i="18"/>
  <c r="I102" i="18" s="1"/>
  <c r="J110" i="18"/>
  <c r="I110" i="18" s="1"/>
  <c r="J128" i="18"/>
  <c r="I128" i="18" s="1"/>
  <c r="J132" i="18"/>
  <c r="I132" i="18" s="1"/>
  <c r="J141" i="18"/>
  <c r="I141" i="18" s="1"/>
  <c r="J148" i="18"/>
  <c r="I148" i="18" s="1"/>
  <c r="J155" i="18"/>
  <c r="I155" i="18" s="1"/>
  <c r="J166" i="18"/>
  <c r="I166" i="18" s="1"/>
  <c r="J207" i="18"/>
  <c r="I207" i="18" s="1"/>
  <c r="J236" i="18"/>
  <c r="I236" i="18" s="1"/>
  <c r="J237" i="18"/>
  <c r="I237" i="18" s="1"/>
  <c r="J243" i="18"/>
  <c r="I243" i="18" s="1"/>
  <c r="J246" i="18"/>
  <c r="I246" i="18" s="1"/>
  <c r="J256" i="18"/>
  <c r="I256" i="18" s="1"/>
  <c r="J268" i="18"/>
  <c r="I268" i="18" s="1"/>
  <c r="J352" i="18"/>
  <c r="I352" i="18" s="1"/>
  <c r="J362" i="18"/>
  <c r="I362" i="18" s="1"/>
  <c r="J368" i="18"/>
  <c r="I368" i="18" s="1"/>
  <c r="J421" i="18"/>
  <c r="I421" i="18" s="1"/>
  <c r="J193" i="18"/>
  <c r="I193" i="18" s="1"/>
  <c r="J220" i="18"/>
  <c r="I220" i="18" s="1"/>
  <c r="J259" i="18"/>
  <c r="I259" i="18" s="1"/>
  <c r="J261" i="18"/>
  <c r="I261" i="18" s="1"/>
  <c r="J321" i="18"/>
  <c r="I321" i="18" s="1"/>
  <c r="J325" i="18"/>
  <c r="I325" i="18" s="1"/>
  <c r="I349" i="18"/>
  <c r="J359" i="18"/>
  <c r="I359" i="18" s="1"/>
  <c r="J363" i="18"/>
  <c r="I363" i="18" s="1"/>
  <c r="J372" i="18"/>
  <c r="I372" i="18" s="1"/>
  <c r="J472" i="18"/>
  <c r="I472" i="18" s="1"/>
  <c r="J499" i="18"/>
  <c r="I499" i="18" s="1"/>
  <c r="J152" i="18"/>
  <c r="I152" i="18" s="1"/>
  <c r="J172" i="18"/>
  <c r="I172" i="18" s="1"/>
  <c r="J176" i="18"/>
  <c r="I176" i="18" s="1"/>
  <c r="J227" i="18"/>
  <c r="I227" i="18" s="1"/>
  <c r="J238" i="18"/>
  <c r="I238" i="18" s="1"/>
  <c r="J308" i="18"/>
  <c r="I308" i="18" s="1"/>
  <c r="J399" i="18"/>
  <c r="I399" i="18" s="1"/>
  <c r="J426" i="18"/>
  <c r="I426" i="18" s="1"/>
  <c r="J435" i="18"/>
  <c r="I435" i="18" s="1"/>
  <c r="J443" i="18"/>
  <c r="I443" i="18" s="1"/>
  <c r="J323" i="18"/>
  <c r="I323" i="18" s="1"/>
  <c r="J115" i="18"/>
  <c r="I115" i="18" s="1"/>
  <c r="J383" i="18"/>
  <c r="I383" i="18" s="1"/>
  <c r="J413" i="18"/>
  <c r="I413" i="18" s="1"/>
  <c r="J429" i="18"/>
  <c r="I429" i="18" s="1"/>
  <c r="J458" i="18"/>
  <c r="I458" i="18" s="1"/>
  <c r="J370" i="18"/>
  <c r="I370" i="18" s="1"/>
  <c r="J381" i="18"/>
  <c r="I381" i="18" s="1"/>
  <c r="J382" i="18"/>
  <c r="I382" i="18" s="1"/>
  <c r="J436" i="18"/>
  <c r="I436" i="18" s="1"/>
  <c r="J438" i="18"/>
  <c r="I438" i="18" s="1"/>
  <c r="J444" i="18"/>
  <c r="I444" i="18" s="1"/>
  <c r="J453" i="18"/>
  <c r="I453" i="18" s="1"/>
  <c r="J470" i="18"/>
  <c r="I470" i="18" s="1"/>
  <c r="J495" i="18"/>
  <c r="I495" i="18" s="1"/>
  <c r="J384" i="18"/>
  <c r="I384" i="18" s="1"/>
  <c r="J459" i="18"/>
  <c r="I459" i="18" s="1"/>
  <c r="J482" i="18"/>
  <c r="I482" i="18" s="1"/>
  <c r="J494" i="18"/>
  <c r="I494" i="18" s="1"/>
  <c r="J507" i="18"/>
  <c r="I507" i="18" s="1"/>
  <c r="J511" i="18"/>
  <c r="I511" i="18" s="1"/>
  <c r="J377" i="18"/>
  <c r="I377" i="18" s="1"/>
  <c r="J483" i="18"/>
  <c r="I483" i="18" s="1"/>
  <c r="J492" i="18"/>
  <c r="I492" i="18" s="1"/>
  <c r="J331" i="18"/>
  <c r="I331" i="18" s="1"/>
  <c r="J371" i="18"/>
  <c r="I371" i="18" s="1"/>
  <c r="J493" i="18"/>
  <c r="I493" i="18" s="1"/>
  <c r="J375" i="18"/>
  <c r="I375" i="18" s="1"/>
  <c r="J379" i="18"/>
  <c r="I379" i="18" s="1"/>
  <c r="J386" i="18"/>
  <c r="I386" i="18" s="1"/>
  <c r="J423" i="18"/>
  <c r="I423" i="18" s="1"/>
  <c r="J427" i="18"/>
  <c r="I427" i="18" s="1"/>
  <c r="J497" i="18"/>
  <c r="I497" i="18" s="1"/>
  <c r="J506" i="18"/>
  <c r="I506" i="18" s="1"/>
  <c r="J322" i="18"/>
  <c r="I322" i="18" s="1"/>
  <c r="J315" i="18"/>
  <c r="I315" i="18" s="1"/>
  <c r="J316" i="18"/>
  <c r="I316" i="18" s="1"/>
  <c r="J257" i="18"/>
  <c r="I257" i="18" s="1"/>
  <c r="J77" i="18"/>
  <c r="I77" i="18" s="1"/>
  <c r="J97" i="18"/>
  <c r="I97" i="18" s="1"/>
  <c r="J131" i="18"/>
  <c r="I131" i="18" s="1"/>
  <c r="J173" i="18"/>
  <c r="I173" i="18" s="1"/>
  <c r="J221" i="18"/>
  <c r="I221" i="18" s="1"/>
  <c r="J60" i="18"/>
  <c r="I60" i="18" s="1"/>
  <c r="J85" i="18"/>
  <c r="I85" i="18" s="1"/>
  <c r="J101" i="18"/>
  <c r="I101" i="18" s="1"/>
  <c r="J140" i="18"/>
  <c r="I140" i="18" s="1"/>
  <c r="J149" i="18"/>
  <c r="I149" i="18" s="1"/>
  <c r="J153" i="18"/>
  <c r="I153" i="18" s="1"/>
  <c r="J164" i="18"/>
  <c r="I164" i="18" s="1"/>
  <c r="J50" i="18"/>
  <c r="I50" i="18" s="1"/>
  <c r="J190" i="18"/>
  <c r="I190" i="18" s="1"/>
  <c r="J64" i="18"/>
  <c r="I64" i="18" s="1"/>
  <c r="J89" i="18"/>
  <c r="I89" i="18" s="1"/>
  <c r="J109" i="18"/>
  <c r="I109" i="18" s="1"/>
  <c r="J144" i="18"/>
  <c r="I144" i="18" s="1"/>
  <c r="J162" i="18"/>
  <c r="I162" i="18" s="1"/>
  <c r="J168" i="18"/>
  <c r="I168" i="18" s="1"/>
  <c r="J68" i="18"/>
  <c r="I68" i="18" s="1"/>
  <c r="J93" i="18"/>
  <c r="I93" i="18" s="1"/>
  <c r="J122" i="18"/>
  <c r="I122" i="18" s="1"/>
  <c r="J169" i="18"/>
  <c r="I169" i="18" s="1"/>
  <c r="J224" i="18"/>
  <c r="I224" i="18" s="1"/>
  <c r="J249" i="18"/>
  <c r="I249" i="18" s="1"/>
  <c r="J251" i="18"/>
  <c r="I251" i="18" s="1"/>
  <c r="J206" i="18"/>
  <c r="I206" i="18" s="1"/>
  <c r="J245" i="18"/>
  <c r="I245" i="18" s="1"/>
  <c r="J260" i="18"/>
  <c r="I260" i="18" s="1"/>
  <c r="J290" i="18"/>
  <c r="I290" i="18" s="1"/>
  <c r="J293" i="18"/>
  <c r="I293" i="18" s="1"/>
  <c r="J296" i="18"/>
  <c r="I296" i="18" s="1"/>
  <c r="J317" i="18"/>
  <c r="I317" i="18" s="1"/>
  <c r="J291" i="18"/>
  <c r="I291" i="18" s="1"/>
  <c r="J320" i="18"/>
  <c r="I320" i="18" s="1"/>
  <c r="J332" i="18"/>
  <c r="I332" i="18" s="1"/>
  <c r="J248" i="18"/>
  <c r="I248" i="18" s="1"/>
  <c r="J267" i="18"/>
  <c r="I267" i="18" s="1"/>
  <c r="J327" i="18"/>
  <c r="I327" i="18" s="1"/>
  <c r="J350" i="18"/>
  <c r="I350" i="18" s="1"/>
  <c r="J360" i="18"/>
  <c r="I360" i="18" s="1"/>
  <c r="J364" i="18"/>
  <c r="I364" i="18" s="1"/>
  <c r="J369" i="18"/>
  <c r="I369" i="18" s="1"/>
  <c r="J279" i="18"/>
  <c r="I279" i="18" s="1"/>
  <c r="J328" i="18"/>
  <c r="I328" i="18" s="1"/>
  <c r="J294" i="18"/>
  <c r="I294" i="18" s="1"/>
  <c r="J367" i="18"/>
  <c r="I367" i="18" s="1"/>
  <c r="J275" i="18"/>
  <c r="I275" i="18" s="1"/>
  <c r="J324" i="18"/>
  <c r="I324" i="18" s="1"/>
  <c r="J376" i="18"/>
  <c r="I376" i="18" s="1"/>
  <c r="J373" i="18"/>
  <c r="I373" i="18" s="1"/>
  <c r="J388" i="18"/>
  <c r="I388" i="18" s="1"/>
  <c r="J425" i="18"/>
  <c r="I425" i="18" s="1"/>
  <c r="J445" i="18"/>
  <c r="I445" i="18" s="1"/>
  <c r="J481" i="18"/>
  <c r="I481" i="18" s="1"/>
  <c r="J498" i="18"/>
  <c r="I498" i="18" s="1"/>
  <c r="J510" i="18"/>
  <c r="I510" i="18" s="1"/>
  <c r="J441" i="18"/>
  <c r="I441" i="18" s="1"/>
  <c r="J496" i="18"/>
  <c r="I496" i="18" s="1"/>
  <c r="J380" i="18"/>
  <c r="I380" i="18" s="1"/>
  <c r="J405" i="18"/>
  <c r="I405" i="18" s="1"/>
  <c r="J437" i="18"/>
  <c r="I437" i="18" s="1"/>
  <c r="J468" i="18"/>
  <c r="I468" i="18" s="1"/>
  <c r="J505" i="18"/>
  <c r="I505" i="18" s="1"/>
  <c r="J401" i="18"/>
  <c r="I401" i="18" s="1"/>
  <c r="J403" i="18"/>
  <c r="I403" i="18" s="1"/>
  <c r="J428" i="18"/>
  <c r="I428" i="18" s="1"/>
  <c r="J457" i="18"/>
  <c r="I457" i="18" s="1"/>
  <c r="J424" i="18"/>
  <c r="I424" i="18" s="1"/>
  <c r="J475" i="18"/>
  <c r="I475" i="18" s="1"/>
  <c r="J420" i="18"/>
  <c r="I420" i="18" s="1"/>
  <c r="J471" i="18"/>
  <c r="I471" i="18" s="1"/>
  <c r="J404" i="18"/>
  <c r="I404" i="18" s="1"/>
  <c r="J467" i="18"/>
  <c r="I467" i="18" s="1"/>
  <c r="J504" i="18"/>
  <c r="I504" i="18" s="1"/>
  <c r="J400" i="18"/>
  <c r="I400" i="18" s="1"/>
  <c r="J454" i="18"/>
  <c r="I454" i="18" s="1"/>
  <c r="J500" i="18"/>
  <c r="I500" i="18" s="1"/>
  <c r="L29" i="18" l="1" a="1"/>
  <c r="L29" i="18" s="1"/>
  <c r="K29" i="18" a="1"/>
  <c r="K29" i="18" s="1"/>
  <c r="J29" i="18" l="1"/>
  <c r="I29" i="18" s="1"/>
</calcChain>
</file>

<file path=xl/sharedStrings.xml><?xml version="1.0" encoding="utf-8"?>
<sst xmlns="http://schemas.openxmlformats.org/spreadsheetml/2006/main" count="21296" uniqueCount="3399">
  <si>
    <t xml:space="preserve"> </t>
  </si>
  <si>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</si>
  <si>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</si>
  <si>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</si>
  <si>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</si>
  <si>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</si>
  <si>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</si>
  <si>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</si>
  <si>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</si>
  <si>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</si>
  <si>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</si>
  <si>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</si>
  <si>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</si>
  <si>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</si>
  <si>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</si>
  <si>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</si>
  <si>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</si>
  <si>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</si>
  <si>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</si>
  <si>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</si>
  <si>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</si>
  <si>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</si>
  <si>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</si>
  <si>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</si>
  <si>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</si>
  <si>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t>
  </si>
  <si>
    <t xml:space="preserve">    MOJI</t>
  </si>
  <si>
    <t>六</t>
  </si>
  <si>
    <t>中外运</t>
  </si>
  <si>
    <t xml:space="preserve">    NAGOYA</t>
  </si>
  <si>
    <t>二/五/日</t>
  </si>
  <si>
    <t xml:space="preserve">    OSAKA</t>
  </si>
  <si>
    <t xml:space="preserve">    TOKYO</t>
  </si>
  <si>
    <t xml:space="preserve">    YOKOHAMA</t>
  </si>
  <si>
    <t xml:space="preserve">    HAKATA </t>
  </si>
  <si>
    <t>USD ( 30 ) / ( 30)</t>
  </si>
  <si>
    <t>3</t>
  </si>
  <si>
    <t>■  以上港口 ( 50 ) 为直接客人价格，同行价格+20</t>
  </si>
  <si>
    <t xml:space="preserve">    FUKUOKA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</si>
  <si>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</si>
  <si>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</si>
  <si>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</si>
  <si>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</si>
  <si>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</si>
  <si>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</si>
  <si>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</si>
  <si>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</si>
  <si>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</si>
  <si>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</si>
  <si>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</si>
  <si>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</si>
  <si>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</si>
  <si>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二/三/四/五/六/日</t>
  </si>
  <si>
    <t xml:space="preserve"> 达通/达通/达通/京汉/东映/达通</t>
  </si>
  <si>
    <t>BUSAN</t>
  </si>
  <si>
    <t>标准</t>
  </si>
  <si>
    <t>所有</t>
  </si>
  <si>
    <t>1~999</t>
  </si>
  <si>
    <t>0~1</t>
  </si>
  <si>
    <t xml:space="preserve">    INCHON ＞1RT</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</si>
  <si>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</si>
  <si>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</si>
  <si>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</si>
  <si>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</si>
  <si>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</si>
  <si>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</si>
  <si>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</si>
  <si>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</si>
  <si>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</si>
  <si>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四/日</t>
  </si>
  <si>
    <t>海丰/中外运</t>
  </si>
  <si>
    <t>KAOHSIUNG</t>
  </si>
  <si>
    <t>0~999</t>
  </si>
  <si>
    <t xml:space="preserve">    KEELUNG</t>
  </si>
  <si>
    <t>2-3</t>
  </si>
  <si>
    <t>KEELUNG</t>
  </si>
  <si>
    <t xml:space="preserve">    TAICHUNG</t>
  </si>
  <si>
    <t>TAICHUNG</t>
  </si>
  <si>
    <t>■  台湾航线重轻比例标准为1 ：1.5</t>
  </si>
  <si>
    <t>■  台湾本港货，单票超过15CBM或者超过10TON的货物，价格单票确认！</t>
  </si>
  <si>
    <t>香港航线</t>
  </si>
  <si>
    <t>三/五/日</t>
  </si>
  <si>
    <t>HONG KONG</t>
  </si>
  <si>
    <t>直客</t>
  </si>
  <si>
    <t>1~2</t>
  </si>
  <si>
    <t>2~3</t>
  </si>
  <si>
    <t>3~5</t>
  </si>
  <si>
    <t>5~15</t>
  </si>
  <si>
    <t>■  以上报价对应CNEE为直客，LOCAL为 H$250 / 300 / 550</t>
  </si>
  <si>
    <t>同行</t>
  </si>
  <si>
    <t>■  以上报价对应CNEE为同行，LOCAL为 H$220 / 200 / 500</t>
  </si>
  <si>
    <t xml:space="preserve">    CEBU （直拼）</t>
  </si>
  <si>
    <t>三</t>
  </si>
  <si>
    <t>海丰</t>
  </si>
  <si>
    <t>CEBU</t>
  </si>
  <si>
    <t xml:space="preserve">    GUAM ( PP )</t>
  </si>
  <si>
    <t>HONGKONG</t>
  </si>
  <si>
    <t>GUAM</t>
  </si>
  <si>
    <t xml:space="preserve">    MACAU</t>
  </si>
  <si>
    <t>MACAU</t>
  </si>
  <si>
    <t xml:space="preserve">    SAIPAN ( PP )</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</si>
  <si>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</si>
  <si>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</si>
  <si>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</si>
  <si>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</si>
  <si>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</si>
  <si>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</si>
  <si>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</si>
  <si>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</si>
  <si>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</si>
  <si>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</si>
  <si>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</si>
  <si>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</si>
  <si>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</si>
  <si>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</si>
  <si>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</si>
  <si>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</si>
  <si>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</si>
  <si>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</si>
  <si>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</si>
  <si>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</si>
  <si>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</si>
  <si>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</si>
  <si>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</si>
  <si>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</si>
  <si>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</si>
  <si>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</si>
  <si>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</si>
  <si>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</si>
  <si>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</si>
  <si>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</si>
  <si>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</si>
  <si>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</si>
  <si>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</si>
  <si>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</si>
  <si>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</si>
  <si>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</si>
  <si>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</si>
  <si>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</si>
  <si>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</si>
  <si>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</si>
  <si>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</si>
  <si>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</si>
  <si>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</si>
  <si>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</si>
  <si>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</si>
  <si>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</si>
  <si>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</si>
  <si>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</si>
  <si>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</si>
  <si>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</si>
  <si>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</si>
  <si>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</si>
  <si>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</si>
  <si>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</si>
  <si>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</si>
  <si>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</si>
  <si>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</si>
  <si>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</si>
  <si>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</si>
  <si>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</si>
  <si>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</si>
  <si>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</si>
  <si>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</si>
  <si>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</si>
  <si>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</si>
  <si>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</si>
  <si>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</si>
  <si>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</si>
  <si>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</si>
  <si>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</si>
  <si>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</si>
  <si>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</si>
  <si>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</si>
  <si>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</si>
  <si>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</si>
  <si>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</si>
  <si>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</si>
  <si>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</si>
  <si>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</si>
  <si>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</si>
  <si>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</si>
  <si>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</si>
  <si>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</si>
  <si>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</si>
  <si>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 xml:space="preserve">    TAMATAVE ( PP )</t>
  </si>
  <si>
    <t>TAMATAVE</t>
  </si>
  <si>
    <t xml:space="preserve">    REUNION( PP )</t>
  </si>
  <si>
    <t>REUNION</t>
  </si>
  <si>
    <t>MSK</t>
  </si>
  <si>
    <t>■  TEMA/APAPA/LAGOS 必须在提单上显示“PORT DUES USD20/RT MUST BE PAID BY CNEE”</t>
  </si>
  <si>
    <t>■  TEMA必须提供IDF NUMBER,LAGOS &amp; APAPA必须提供M NUMBER 以及 CTN NUMBER</t>
  </si>
  <si>
    <t>加拿大航线</t>
  </si>
  <si>
    <t xml:space="preserve">    VANCOUVER </t>
  </si>
  <si>
    <t>14-22</t>
  </si>
  <si>
    <t>VANCOUVER</t>
  </si>
  <si>
    <t xml:space="preserve">    MONTREAL </t>
  </si>
  <si>
    <t>王子港/温哥华</t>
  </si>
  <si>
    <t>22-26</t>
  </si>
  <si>
    <t>MONTREAL</t>
  </si>
  <si>
    <t xml:space="preserve">    TORONTO </t>
  </si>
  <si>
    <t>TORONTO</t>
  </si>
  <si>
    <t>■  单票超过15CBM或者超过5TON的货物，价格单票确认！</t>
  </si>
  <si>
    <t>美西航线</t>
  </si>
  <si>
    <t xml:space="preserve"> LOS ANGELES / LONG BEACH（CNEE直客）</t>
  </si>
  <si>
    <t>13-15</t>
  </si>
  <si>
    <t>LOS ANGELES,CA</t>
  </si>
  <si>
    <t>3~999</t>
  </si>
  <si>
    <t xml:space="preserve"> LOS ANGELES / LONG BEACH（CNEE同行）</t>
  </si>
  <si>
    <t>■  单票超过15CBM或者超过10TON的货物，价格单票确认！</t>
  </si>
  <si>
    <t>■  LA 普船本港货物≤1加退USD20/RT;≤2加退USD15/RT；≤3加退USD10/RT. 只限用于直客!!!</t>
  </si>
  <si>
    <t xml:space="preserve"> LOS ANGELES / LONG BEACH</t>
  </si>
  <si>
    <t xml:space="preserve">三 </t>
  </si>
  <si>
    <t xml:space="preserve"> MATSON </t>
  </si>
  <si>
    <t>MATSON</t>
  </si>
  <si>
    <t>■  梅森快拆：11天到港，12天放货给司机</t>
  </si>
  <si>
    <t>美东航线（洋山）</t>
  </si>
  <si>
    <t xml:space="preserve">    NEW YORK ( ALW )（CNEE同行）</t>
  </si>
  <si>
    <t>EMC/OOCL</t>
  </si>
  <si>
    <t>26-31</t>
  </si>
  <si>
    <t xml:space="preserve">    NEW YORK ( ALW )（CNEE直客）</t>
  </si>
  <si>
    <t xml:space="preserve">    NEWARK ( ALW )</t>
  </si>
  <si>
    <t>NEW YORK</t>
  </si>
  <si>
    <t>NEWARK, NJ</t>
  </si>
  <si>
    <t xml:space="preserve">    ELIZABETH ( ALW )</t>
  </si>
  <si>
    <t>ELIZABETH,NJ</t>
  </si>
  <si>
    <t xml:space="preserve">    NEW JERSEY ( ALW ）</t>
  </si>
  <si>
    <t>BALTIMORE,MD</t>
  </si>
  <si>
    <t>BOSTON,MA</t>
  </si>
  <si>
    <t>■  单票超过15CBM或者超过8TON的货物，价格单票确认！</t>
  </si>
  <si>
    <t>■  6/13起，NEW YORK 本港货≤1加退USD20/RT;≤2加退USD15/RT；≤3加退USD10/RT. 只限用于直客!!!</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</si>
  <si>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</si>
  <si>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</si>
  <si>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</si>
  <si>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</si>
  <si>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</si>
  <si>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</si>
  <si>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</si>
  <si>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</si>
  <si>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</si>
  <si>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</si>
  <si>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</si>
  <si>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</si>
  <si>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</si>
  <si>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</si>
  <si>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</si>
  <si>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</si>
  <si>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</si>
  <si>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</si>
  <si>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</si>
  <si>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</si>
  <si>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</si>
  <si>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</si>
  <si>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</si>
  <si>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</si>
  <si>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</si>
  <si>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</si>
  <si>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</si>
  <si>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</si>
  <si>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</si>
  <si>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</si>
  <si>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</si>
  <si>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</si>
  <si>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</si>
  <si>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</si>
  <si>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</si>
  <si>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</si>
  <si>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</si>
  <si>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</si>
  <si>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</si>
  <si>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</si>
  <si>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</si>
  <si>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</si>
  <si>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注:ATLANTA VIA NYC的货物,毛重/363KGS&lt;立方的为轻货</t>
  </si>
  <si>
    <t>东南亚航线</t>
  </si>
  <si>
    <t>RCLD/HMM/KMTC/OOCL/KMTC</t>
  </si>
  <si>
    <t>SINGAPORE</t>
  </si>
  <si>
    <t>10~999</t>
  </si>
  <si>
    <t>10~15</t>
  </si>
  <si>
    <t>15~999</t>
  </si>
  <si>
    <t>1~10</t>
  </si>
  <si>
    <t>EMC</t>
  </si>
  <si>
    <t>BELAWAN</t>
  </si>
  <si>
    <t>2~999</t>
  </si>
  <si>
    <t xml:space="preserve">    BELAWAN</t>
  </si>
  <si>
    <t xml:space="preserve">    BINTULU ( PP )</t>
  </si>
  <si>
    <t>BINTULU</t>
  </si>
  <si>
    <t>SITC</t>
  </si>
  <si>
    <t xml:space="preserve">    KUCHING ( PP )</t>
  </si>
  <si>
    <t>KUCHING</t>
  </si>
  <si>
    <t xml:space="preserve">    LAT KRABANG</t>
  </si>
  <si>
    <t xml:space="preserve">    MUARA ( PP )</t>
  </si>
  <si>
    <t>MUARA</t>
  </si>
  <si>
    <t>30-35</t>
  </si>
  <si>
    <t xml:space="preserve">    SANDAKAN ( PP/MIN 2CBM )</t>
  </si>
  <si>
    <t>SANDAKAN</t>
  </si>
  <si>
    <t xml:space="preserve">    SIBU ( PP )</t>
  </si>
  <si>
    <t>SIBU</t>
  </si>
  <si>
    <t>SIHANOUKVILLE</t>
  </si>
  <si>
    <t>PHNOM PENH</t>
  </si>
  <si>
    <t xml:space="preserve">    YANGON ( PP )</t>
  </si>
  <si>
    <t>日</t>
  </si>
  <si>
    <t>MCC</t>
  </si>
  <si>
    <t>YANGON</t>
  </si>
  <si>
    <t xml:space="preserve">    KOTA KINABALU ( PP )</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</si>
  <si>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</si>
  <si>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</si>
  <si>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</si>
  <si>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</si>
  <si>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</si>
  <si>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三/四/五/日</t>
  </si>
  <si>
    <t>7-12</t>
  </si>
  <si>
    <t>BANGKOK</t>
  </si>
  <si>
    <t xml:space="preserve">    LAEM CHABANG</t>
  </si>
  <si>
    <t>五/日</t>
  </si>
  <si>
    <t>LAEM CHABANG</t>
  </si>
  <si>
    <t>■  单票超过20CBM或者超过10TON的货物，价格单票确认！</t>
  </si>
  <si>
    <t>■ 因BANGKOK码头近期拥堵严重,靠港码头临时变动频繁,详情请与操作联系.</t>
  </si>
  <si>
    <t>三/六</t>
  </si>
  <si>
    <t>JAKARTA</t>
  </si>
  <si>
    <t xml:space="preserve">    JAKARTA</t>
  </si>
  <si>
    <t>SEMARANG</t>
  </si>
  <si>
    <t>SURABAYA</t>
  </si>
  <si>
    <t xml:space="preserve">    SEMARANG </t>
  </si>
  <si>
    <t>MANILA</t>
  </si>
  <si>
    <t xml:space="preserve">    SURABAYA </t>
  </si>
  <si>
    <t xml:space="preserve">    MANILA</t>
  </si>
  <si>
    <t>■  JAKARTA ，单件大等于3吨小等于5吨，目的港加收USD50/BL拆箱费，单件大于5吨，加收USD150/BL拆箱费</t>
  </si>
  <si>
    <t>HAIPHONG</t>
  </si>
  <si>
    <t xml:space="preserve">    HAIPHONG（CNEE直客）</t>
  </si>
  <si>
    <t>三/四/五/六</t>
  </si>
  <si>
    <t xml:space="preserve">    HAIPHONG（CNEE同行）</t>
  </si>
  <si>
    <t xml:space="preserve">    HANOI ( MIN 2CBM )</t>
  </si>
  <si>
    <t>■  去Hanoi的货，需要cnee自行在haiphong清关，清好后送门点的！！</t>
  </si>
  <si>
    <t>DANANG</t>
  </si>
  <si>
    <t xml:space="preserve">    HO CHI MINH （CNEE直客）</t>
  </si>
  <si>
    <t>二/三/五/六/日</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</si>
  <si>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</si>
  <si>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</si>
  <si>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</si>
  <si>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PORT KELANG</t>
  </si>
  <si>
    <t>PENANG</t>
  </si>
  <si>
    <t>PASIR GUDANG</t>
  </si>
  <si>
    <t xml:space="preserve">    PORT KELANG</t>
  </si>
  <si>
    <t>一/四/六</t>
  </si>
  <si>
    <t xml:space="preserve">    PENANG</t>
  </si>
  <si>
    <t>KMTC</t>
  </si>
  <si>
    <t xml:space="preserve">    PASIR GUDANG </t>
  </si>
  <si>
    <t>■  ETA 4/1号开始，马来西亚港口征收GST=6%（消费税）</t>
  </si>
  <si>
    <t>JEBEL ALI</t>
  </si>
  <si>
    <t>1~3</t>
  </si>
  <si>
    <t>中东航线</t>
  </si>
  <si>
    <t>YML/OOCL/OOCL</t>
  </si>
  <si>
    <t>DAMMAM</t>
  </si>
  <si>
    <t>JEDDAH</t>
  </si>
  <si>
    <t xml:space="preserve">    ABU DHABI</t>
  </si>
  <si>
    <t>KUWAIT</t>
  </si>
  <si>
    <t xml:space="preserve">    DAMMAM </t>
  </si>
  <si>
    <t>洋山25</t>
  </si>
  <si>
    <t>RIYADH</t>
  </si>
  <si>
    <t xml:space="preserve">    JEDDAH </t>
  </si>
  <si>
    <t>25-30</t>
  </si>
  <si>
    <t>AQABA</t>
  </si>
  <si>
    <t xml:space="preserve">    KUWAIT </t>
  </si>
  <si>
    <t xml:space="preserve">    RIYADH </t>
  </si>
  <si>
    <t>APL</t>
  </si>
  <si>
    <t>HAMAD</t>
  </si>
  <si>
    <t xml:space="preserve">    AQABA ( PP ) </t>
  </si>
  <si>
    <t>YML</t>
  </si>
  <si>
    <t>洋山30</t>
  </si>
  <si>
    <t>ABU DHABI</t>
  </si>
  <si>
    <t xml:space="preserve">    BANDAR ABBAS</t>
  </si>
  <si>
    <t>BAHRAIN</t>
  </si>
  <si>
    <t xml:space="preserve">    HAMAD 直拼</t>
  </si>
  <si>
    <t>HMM</t>
  </si>
  <si>
    <r>
      <rPr>
        <sz val="10"/>
        <color theme="1"/>
        <rFont val="黑体"/>
        <family val="3"/>
        <charset val="134"/>
      </rPr>
      <t>2</t>
    </r>
    <r>
      <rPr>
        <sz val="10"/>
        <color theme="1"/>
        <rFont val="黑体"/>
        <family val="3"/>
        <charset val="134"/>
      </rPr>
      <t>8-30</t>
    </r>
  </si>
  <si>
    <t>SOHAR</t>
  </si>
  <si>
    <t xml:space="preserve">    BAHRAIN</t>
  </si>
  <si>
    <t xml:space="preserve">    DJIBOUTI ( PP )</t>
  </si>
  <si>
    <t>SHARJAH</t>
  </si>
  <si>
    <t xml:space="preserve">    SOHAR</t>
  </si>
  <si>
    <t xml:space="preserve">    SHARJAH</t>
  </si>
  <si>
    <t xml:space="preserve">    ADEN</t>
  </si>
  <si>
    <t xml:space="preserve">    SALALAH</t>
  </si>
  <si>
    <t>MOMBASA</t>
  </si>
  <si>
    <t xml:space="preserve">    MOMBASA ( PP ) 直拼</t>
  </si>
  <si>
    <t xml:space="preserve">    NAIROBI（MIN2）</t>
  </si>
  <si>
    <t>■  以上港口单件货物超过5吨需CASE BY CASE确认,DUBAI单件不能超过2.5ton和3米,沙特货物要以托盘形式出运,单件必须小于2吨</t>
  </si>
  <si>
    <t>COLOMBO</t>
  </si>
  <si>
    <t>印巴航线</t>
  </si>
  <si>
    <t xml:space="preserve">    COLOMBO ( PP )</t>
  </si>
  <si>
    <t>16</t>
  </si>
  <si>
    <t xml:space="preserve">    COCHIN</t>
  </si>
  <si>
    <t>OOCL/EMC</t>
  </si>
  <si>
    <t>25-35</t>
  </si>
  <si>
    <t>KARACHI</t>
  </si>
  <si>
    <t xml:space="preserve">    TUTICORIN </t>
  </si>
  <si>
    <t xml:space="preserve">    MALE ( PP )</t>
  </si>
  <si>
    <t>16-20</t>
  </si>
  <si>
    <t>CHITTAGONG</t>
  </si>
  <si>
    <t xml:space="preserve">    LAHORE ( MIN 3CBM )</t>
  </si>
  <si>
    <t xml:space="preserve">    CHITTAGONG ( PP )</t>
  </si>
  <si>
    <t>MCC(非纺）</t>
  </si>
  <si>
    <t>MCC/HMM</t>
  </si>
  <si>
    <t>11</t>
  </si>
  <si>
    <t>■  单票货物超过15CBM，请单票确认价格</t>
  </si>
  <si>
    <t>■  以上港口单件货物超过5吨需CASE BY CASE确认,CHITTAGONG单件货物重量如超过3吨目的港会产生罚金</t>
  </si>
  <si>
    <t>CHENNAI</t>
  </si>
  <si>
    <t>0~2</t>
  </si>
  <si>
    <t xml:space="preserve">    CALCUTTA / KOLKATA</t>
  </si>
  <si>
    <t>二</t>
  </si>
  <si>
    <t>NEW DELHI</t>
  </si>
  <si>
    <t>IAL</t>
  </si>
  <si>
    <t>NHAVA SHEVA</t>
  </si>
  <si>
    <t xml:space="preserve">    NEW DELHI</t>
  </si>
  <si>
    <t>SCI&amp;HAMSUD</t>
  </si>
  <si>
    <t>一/三/六</t>
  </si>
  <si>
    <t>ZIM&amp;OOCL/WHL/IAL</t>
  </si>
  <si>
    <t>15-18</t>
  </si>
  <si>
    <t>HYDERABAD</t>
  </si>
  <si>
    <t xml:space="preserve">    BANGALORE</t>
  </si>
  <si>
    <t>AHMEDABAD</t>
  </si>
  <si>
    <t xml:space="preserve">    HYDERABAD</t>
  </si>
  <si>
    <t xml:space="preserve">    AHMEDABAD</t>
  </si>
  <si>
    <t>■  CHENNAI / NHAVA SHEVA  超过15方需CASE BY CASE确认。</t>
  </si>
  <si>
    <t>■  ETA 2016/6/1起，若海运费到付，加收4.5%的进口运费服务税</t>
  </si>
  <si>
    <t>HAIFA</t>
  </si>
  <si>
    <t>ASHDOD</t>
  </si>
  <si>
    <r>
      <rPr>
        <b/>
        <sz val="10"/>
        <color indexed="9"/>
        <rFont val="宋体"/>
        <family val="3"/>
        <charset val="134"/>
      </rPr>
      <t>以色列</t>
    </r>
    <r>
      <rPr>
        <b/>
        <sz val="10"/>
        <color indexed="9"/>
        <rFont val="宋体"/>
        <family val="3"/>
        <charset val="134"/>
      </rPr>
      <t>航线（洋山）</t>
    </r>
  </si>
  <si>
    <t xml:space="preserve">    ASHDOD </t>
  </si>
  <si>
    <t>24</t>
  </si>
  <si>
    <t xml:space="preserve">    HAIFA </t>
  </si>
  <si>
    <t>25-34</t>
  </si>
  <si>
    <t xml:space="preserve">    TEL AVIV </t>
  </si>
  <si>
    <t>28-37</t>
  </si>
  <si>
    <t>■  单票货物≥15/rt，运价case by case。</t>
  </si>
  <si>
    <t>VALENCIA</t>
  </si>
  <si>
    <t>ALGECIRAS</t>
  </si>
  <si>
    <t>西地中海航线（洋山）</t>
  </si>
  <si>
    <t xml:space="preserve">CISF </t>
  </si>
  <si>
    <t>BARCELONA</t>
  </si>
  <si>
    <t xml:space="preserve">    VALENCIA 直拼 </t>
  </si>
  <si>
    <t>ONE&amp;HMM</t>
  </si>
  <si>
    <t>30</t>
  </si>
  <si>
    <t xml:space="preserve">    BARCELONA  </t>
  </si>
  <si>
    <t>HMM/YML&amp;ONE</t>
  </si>
  <si>
    <t>28-32</t>
  </si>
  <si>
    <t>VALLETTA</t>
  </si>
  <si>
    <t>MALTA</t>
  </si>
  <si>
    <t>35-40</t>
  </si>
  <si>
    <t>TENERIFE</t>
  </si>
  <si>
    <t>ALGIERS</t>
  </si>
  <si>
    <t xml:space="preserve">    ALGER/ALGIERS 直拼 （ PP ）</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</si>
  <si>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</si>
  <si>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</si>
  <si>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</si>
  <si>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</si>
  <si>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</si>
  <si>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</si>
  <si>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</si>
  <si>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</si>
  <si>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</si>
  <si>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 xml:space="preserve">  GENOVA/MILANO </t>
  </si>
  <si>
    <t>HMM&amp;EMC/YML&amp;ONE</t>
  </si>
  <si>
    <t>28-30</t>
  </si>
  <si>
    <t>LIVORNO</t>
  </si>
  <si>
    <t>FIRENZE</t>
  </si>
  <si>
    <t>NAPLES</t>
  </si>
  <si>
    <t>TRIESTE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</si>
  <si>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</si>
  <si>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</si>
  <si>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</si>
  <si>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</si>
  <si>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</si>
  <si>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</si>
  <si>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</si>
  <si>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</si>
  <si>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</si>
  <si>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</si>
  <si>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TANGIER</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</si>
  <si>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</si>
  <si>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</si>
  <si>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</si>
  <si>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</si>
  <si>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</si>
  <si>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</si>
  <si>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</si>
  <si>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</si>
  <si>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</si>
  <si>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</si>
  <si>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</si>
  <si>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</si>
  <si>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</si>
  <si>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</si>
  <si>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</si>
  <si>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 xml:space="preserve">  ALEXANDRIA</t>
  </si>
  <si>
    <t xml:space="preserve">  DAMIETTA</t>
  </si>
  <si>
    <t>PORT SAID</t>
  </si>
  <si>
    <t xml:space="preserve">  CAIRO</t>
  </si>
  <si>
    <t>PIRAEUS</t>
  </si>
  <si>
    <t xml:space="preserve">  SOKHNA</t>
  </si>
  <si>
    <t xml:space="preserve">  PORT SAID</t>
  </si>
  <si>
    <t>THESSALONIKI</t>
  </si>
  <si>
    <t>COSCO&amp;HPLA</t>
  </si>
  <si>
    <t>ISTANBUL</t>
  </si>
  <si>
    <t xml:space="preserve">  ATHENS </t>
  </si>
  <si>
    <t xml:space="preserve">  HAYDARPASA（CNEE同行） </t>
  </si>
  <si>
    <t xml:space="preserve">  HAYDARPASA（CNEE直客） </t>
  </si>
  <si>
    <t xml:space="preserve">  ISTANBUL/KUMPORT/AMBARLI(CNEE同行)</t>
  </si>
  <si>
    <t>ONE&amp;YML/EMC</t>
  </si>
  <si>
    <t>24-28</t>
  </si>
  <si>
    <t xml:space="preserve">  ISTANBUL/KUMPORT/AMBARLI(CNEE直客)</t>
  </si>
  <si>
    <t xml:space="preserve">  IZMIR（CNEE同行）</t>
  </si>
  <si>
    <t xml:space="preserve">  IZMIR（CNEE直客） </t>
  </si>
  <si>
    <t>MERSIN</t>
  </si>
  <si>
    <t xml:space="preserve">  GEBZE（CNEE同行） </t>
  </si>
  <si>
    <t xml:space="preserve">  GEBZE（CNEE直客） </t>
  </si>
  <si>
    <t xml:space="preserve">  MERSIN 直拼（CNEE同行） </t>
  </si>
  <si>
    <t xml:space="preserve">  MERSIN 直拼（CNEE直客） </t>
  </si>
  <si>
    <t>BEIRUT</t>
  </si>
  <si>
    <t xml:space="preserve">  GEMLIK（CNEE同行） </t>
  </si>
  <si>
    <t>LATTAKIA</t>
  </si>
  <si>
    <t xml:space="preserve">  GEMLIK（CNEE直客） </t>
  </si>
  <si>
    <t>LIMASSOL</t>
  </si>
  <si>
    <t xml:space="preserve">  BEIRUT ( PP ) </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</si>
  <si>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</si>
  <si>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</si>
  <si>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</si>
  <si>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</si>
  <si>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</si>
  <si>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</si>
  <si>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</si>
  <si>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</si>
  <si>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</si>
  <si>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</si>
  <si>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</si>
  <si>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</si>
  <si>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</si>
  <si>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</si>
  <si>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</si>
  <si>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</si>
  <si>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HMM/HMM/COSCO/COSCO/OOCL/COSCO</t>
  </si>
  <si>
    <t>32-38</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</si>
  <si>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</si>
  <si>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</si>
  <si>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</si>
  <si>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</si>
  <si>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</si>
  <si>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</si>
  <si>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</si>
  <si>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</si>
  <si>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</si>
  <si>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</si>
  <si>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东欧航线（洋山）</t>
  </si>
  <si>
    <t>BELGRADE</t>
  </si>
  <si>
    <t>CMA/COSCO/MSK</t>
  </si>
  <si>
    <t>KOPER</t>
  </si>
  <si>
    <t>VIENNA</t>
  </si>
  <si>
    <t>CMA&amp;COSCO/MSK</t>
  </si>
  <si>
    <t xml:space="preserve">  KOPER </t>
  </si>
  <si>
    <t>30/32</t>
  </si>
  <si>
    <t>GDANSK</t>
  </si>
  <si>
    <t>WARSAW</t>
  </si>
  <si>
    <t xml:space="preserve">  GDANSK </t>
  </si>
  <si>
    <t xml:space="preserve">  WARSAW </t>
  </si>
  <si>
    <t>VARNA</t>
  </si>
  <si>
    <t>SOFIA</t>
  </si>
  <si>
    <t>CONSTANZA</t>
  </si>
  <si>
    <t>BUCHAREST</t>
  </si>
  <si>
    <t xml:space="preserve">  SOFIA</t>
  </si>
  <si>
    <t>KLAIPEDA</t>
  </si>
  <si>
    <t xml:space="preserve">  CONSTANZA </t>
  </si>
  <si>
    <t>COSCO/CMA/APL</t>
  </si>
  <si>
    <t>VILNIUS</t>
  </si>
  <si>
    <t xml:space="preserve">  BUCHAREST</t>
  </si>
  <si>
    <t>39-44</t>
  </si>
  <si>
    <t>MINSK</t>
  </si>
  <si>
    <t>ONE/YML</t>
  </si>
  <si>
    <t>RIGA</t>
  </si>
  <si>
    <t xml:space="preserve">  VILNIUS</t>
  </si>
  <si>
    <t>TALLINN</t>
  </si>
  <si>
    <t xml:space="preserve">  RIGA</t>
  </si>
  <si>
    <t>VLADIVOSTOK</t>
  </si>
  <si>
    <t xml:space="preserve">  TALLINN</t>
  </si>
  <si>
    <t>MOSCOW</t>
  </si>
  <si>
    <t>ST PETERSBURG</t>
  </si>
  <si>
    <t xml:space="preserve">  ST PETERSBURG 直拼</t>
  </si>
  <si>
    <t>SINOKOR</t>
  </si>
  <si>
    <t xml:space="preserve">  VLADIVOSTOK 直拼 </t>
  </si>
  <si>
    <t>ODESSA</t>
  </si>
  <si>
    <t xml:space="preserve">  MINSK</t>
  </si>
  <si>
    <t xml:space="preserve">  ODESSA</t>
  </si>
  <si>
    <t>KIEV</t>
  </si>
  <si>
    <t xml:space="preserve">  KIEV</t>
  </si>
  <si>
    <t xml:space="preserve">  POTI 直拼</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</si>
  <si>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</si>
  <si>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</si>
  <si>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</si>
  <si>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</si>
  <si>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</si>
  <si>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</si>
  <si>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一/六</t>
  </si>
  <si>
    <t>28-35</t>
  </si>
  <si>
    <t>BIRMINGHAM</t>
  </si>
  <si>
    <t xml:space="preserve">  SOUTHAMPTON </t>
  </si>
  <si>
    <t>LIVERPOOL</t>
  </si>
  <si>
    <t>CMA/APL/COSCO</t>
  </si>
  <si>
    <t>FEL/SOU</t>
  </si>
  <si>
    <t>GLASGOW</t>
  </si>
  <si>
    <t>32-35</t>
  </si>
  <si>
    <t>LEEDS</t>
  </si>
  <si>
    <t>LONDON</t>
  </si>
  <si>
    <t>THAMESPORT</t>
  </si>
  <si>
    <t xml:space="preserve">  LONDON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</si>
  <si>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</si>
  <si>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</si>
  <si>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</si>
  <si>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</si>
  <si>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</si>
  <si>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</si>
  <si>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</si>
  <si>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</si>
  <si>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</si>
  <si>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</si>
  <si>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</si>
  <si>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REYKJAVIK</t>
  </si>
  <si>
    <t xml:space="preserve">  ROTTERDAM </t>
  </si>
  <si>
    <t>OOCL&amp;CMA/APL&amp;CMA/ONE&amp;HMM&amp;CMA</t>
  </si>
  <si>
    <t>28-34</t>
  </si>
  <si>
    <t>DUBLIN</t>
  </si>
  <si>
    <t>ROTERDAM</t>
  </si>
  <si>
    <t>36-42</t>
  </si>
  <si>
    <t>CORK</t>
  </si>
  <si>
    <t>40-50</t>
  </si>
  <si>
    <t>BELFAST</t>
  </si>
  <si>
    <t xml:space="preserve">  DUBLIN </t>
  </si>
  <si>
    <t>HPL/YML </t>
  </si>
  <si>
    <t>LE HAVRE</t>
  </si>
  <si>
    <t xml:space="preserve">  CORK </t>
  </si>
  <si>
    <t>PARIS</t>
  </si>
  <si>
    <t xml:space="preserve">  BELFAST </t>
  </si>
  <si>
    <t>LEIXOES</t>
  </si>
  <si>
    <t>LISBON</t>
  </si>
  <si>
    <t xml:space="preserve">  LE HAVRE </t>
  </si>
  <si>
    <t xml:space="preserve">  PARIS </t>
  </si>
  <si>
    <t>EMC/CMA/COSCO</t>
  </si>
  <si>
    <t>30-38</t>
  </si>
  <si>
    <t xml:space="preserve">  LEIXOES / LISBON </t>
  </si>
  <si>
    <t>ONE/OOCL</t>
  </si>
  <si>
    <t xml:space="preserve">  OPORTO / PORTO </t>
  </si>
  <si>
    <t>LEIXOES / LISBON</t>
  </si>
  <si>
    <t>■  ROTTERDAM本港货，单票货物≤1RT,另-USD22/RT,1&lt;单票货物≤3RT,另-USD12/RT ; LE HAVRE本港货，单票货物≤1RT,另-USD15/RT,1&lt;单票货物≤3RT,另-USD5/RT</t>
  </si>
  <si>
    <t>AARHUS</t>
  </si>
  <si>
    <t>北欧航线（洋山）</t>
  </si>
  <si>
    <t>ONE&amp;COSCO</t>
  </si>
  <si>
    <t>COPENHAGEN</t>
  </si>
  <si>
    <t xml:space="preserve">  COPENHAGEN </t>
  </si>
  <si>
    <t>GOTHENBURG</t>
  </si>
  <si>
    <t>43</t>
  </si>
  <si>
    <t xml:space="preserve">  HELSINGBORG </t>
  </si>
  <si>
    <t>46</t>
  </si>
  <si>
    <t>OSLO</t>
  </si>
  <si>
    <t>STAVANGER</t>
  </si>
  <si>
    <t>HELSINKI</t>
  </si>
  <si>
    <t>KOTKA</t>
  </si>
  <si>
    <t>TURKU</t>
  </si>
  <si>
    <t>33-38</t>
  </si>
  <si>
    <t xml:space="preserve">  KOTKA</t>
  </si>
  <si>
    <t>38-43</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</si>
  <si>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</si>
  <si>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</si>
  <si>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</si>
  <si>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</si>
  <si>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</si>
  <si>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</si>
  <si>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</si>
  <si>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</si>
  <si>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</si>
  <si>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USD20</t>
  </si>
  <si>
    <t>HMM&amp;COSCO/HAM SUD&amp;YML</t>
  </si>
  <si>
    <t>ITAJAI</t>
  </si>
  <si>
    <t xml:space="preserve">    MONTEVIDEO </t>
  </si>
  <si>
    <t>USD40</t>
  </si>
  <si>
    <t>SANTOS</t>
  </si>
  <si>
    <t xml:space="preserve">    ASUNCION</t>
  </si>
  <si>
    <t xml:space="preserve">    ITAJAI</t>
  </si>
  <si>
    <t>HMM&amp;MOL</t>
  </si>
  <si>
    <t xml:space="preserve">    SANTOS </t>
  </si>
  <si>
    <t>RIO DE JANEIRO</t>
  </si>
  <si>
    <t xml:space="preserve">    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</si>
  <si>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</si>
  <si>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</si>
  <si>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</si>
  <si>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</si>
  <si>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</si>
  <si>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GUAYAQUIL</t>
  </si>
  <si>
    <t>CALLAO</t>
  </si>
  <si>
    <t>南美西航线（洋山）</t>
  </si>
  <si>
    <t>LIMA</t>
  </si>
  <si>
    <t xml:space="preserve">  GUAYAQUIL</t>
  </si>
  <si>
    <t>HAM SUD&amp;CMA&amp;COSCO</t>
  </si>
  <si>
    <t>ARICA</t>
  </si>
  <si>
    <t>USD30</t>
  </si>
  <si>
    <t>HMM&amp;CMA&amp;ONE/CMA&amp;COSCO</t>
  </si>
  <si>
    <t>26-33</t>
  </si>
  <si>
    <t>BUENAVENTURA</t>
  </si>
  <si>
    <t>26-40</t>
  </si>
  <si>
    <t>VALPARAISO</t>
  </si>
  <si>
    <t xml:space="preserve">  ARICA </t>
  </si>
  <si>
    <t>26-50</t>
  </si>
  <si>
    <t>SAN ANTONIO</t>
  </si>
  <si>
    <t>CMA/HPL</t>
  </si>
  <si>
    <t>SANTIAGO</t>
  </si>
  <si>
    <t>CMA&amp;COSCO/HAM SUD</t>
  </si>
  <si>
    <t>IQUIQUE</t>
  </si>
  <si>
    <t xml:space="preserve">  SANTIAGO</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</si>
  <si>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</si>
  <si>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</si>
  <si>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</si>
  <si>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</si>
  <si>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</si>
  <si>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</si>
  <si>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墨西哥航线（洋山）</t>
  </si>
  <si>
    <t>VERACRUZ</t>
  </si>
  <si>
    <t xml:space="preserve">  MANZANILLO,MEXICO</t>
  </si>
  <si>
    <t>HMM&amp;CMA&amp;ONE/CMA&amp;COSCO&amp;HMM</t>
  </si>
  <si>
    <t xml:space="preserve">  MEXICO CITY</t>
  </si>
  <si>
    <t>MANZANILLO</t>
  </si>
  <si>
    <t xml:space="preserve">  VERA CRUZ</t>
  </si>
  <si>
    <t>■  需加收 AMS: USD 25 / BL</t>
  </si>
  <si>
    <t>■  到付加收10% 南美航线船公司船期不稳定，以上船期仅供参考。</t>
  </si>
  <si>
    <t>COLON FREE ZONE</t>
  </si>
  <si>
    <t>ACAJUTLA</t>
  </si>
  <si>
    <t>中美洲航线（洋山）</t>
  </si>
  <si>
    <t>BALBOA</t>
  </si>
  <si>
    <t xml:space="preserve">  SAN JOSE</t>
  </si>
  <si>
    <t>HPL</t>
  </si>
  <si>
    <t>BRIDGETOWN</t>
  </si>
  <si>
    <t>加勒比航线（洋山）</t>
  </si>
  <si>
    <t xml:space="preserve">  COLON FREE ZONE</t>
  </si>
  <si>
    <t>COSCO&amp;YML&amp;CMA</t>
  </si>
  <si>
    <t>CARTAGENA,CO</t>
  </si>
  <si>
    <t xml:space="preserve">COLON  </t>
  </si>
  <si>
    <t>CAUCEDO</t>
  </si>
  <si>
    <t>CASTRIES</t>
  </si>
  <si>
    <t>CRISTOBAL</t>
  </si>
  <si>
    <t>GUATEMALA CITY</t>
  </si>
  <si>
    <t xml:space="preserve">  CRISTOBAL</t>
  </si>
  <si>
    <t>LA HAVANA</t>
  </si>
  <si>
    <t>LA GUAIRA</t>
  </si>
  <si>
    <t>KINGSTON</t>
  </si>
  <si>
    <t>KINGSTOWN</t>
  </si>
  <si>
    <t>MANAGUA</t>
  </si>
  <si>
    <t>MANZANILLO,PANAMA</t>
  </si>
  <si>
    <t>ORANJESTAD</t>
  </si>
  <si>
    <t>PANAMA CITY</t>
  </si>
  <si>
    <t>PARAMARIBO</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</si>
  <si>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</si>
  <si>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</si>
  <si>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</si>
  <si>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</si>
  <si>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</si>
  <si>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</si>
  <si>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</si>
  <si>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</si>
  <si>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</si>
  <si>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</si>
  <si>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</si>
  <si>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PUERTO QUETZAL</t>
  </si>
  <si>
    <t>RIO HAINA</t>
  </si>
  <si>
    <t>SAN JUAN</t>
  </si>
  <si>
    <t xml:space="preserve">  RIO HAINA</t>
  </si>
  <si>
    <t>SAN SALVADOR</t>
  </si>
  <si>
    <t xml:space="preserve">  ROSEAU ( PP )( MIN 2CBM )</t>
  </si>
  <si>
    <t>SAN PEDRO SULA</t>
  </si>
  <si>
    <t xml:space="preserve">  SAN JUAN,PT RICO</t>
  </si>
  <si>
    <t>SANTO DOMINGO</t>
  </si>
  <si>
    <t>ST.GEORGE'S</t>
  </si>
  <si>
    <t xml:space="preserve">  SANTO DOMINGO</t>
  </si>
  <si>
    <t>SAN JOSE</t>
  </si>
  <si>
    <t>TEGUCIGALPA</t>
  </si>
  <si>
    <t xml:space="preserve">  WILLEMSTAD</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</si>
  <si>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</si>
  <si>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</si>
  <si>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</si>
  <si>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</si>
  <si>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</si>
  <si>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</si>
  <si>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</si>
  <si>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</si>
  <si>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</si>
  <si>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</si>
  <si>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</si>
  <si>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</si>
  <si>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</si>
  <si>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</si>
  <si>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</si>
  <si>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</si>
  <si>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</si>
  <si>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</si>
  <si>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</si>
  <si>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</si>
  <si>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</si>
  <si>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</si>
  <si>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</si>
  <si>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</si>
  <si>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</si>
  <si>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0~3</t>
  </si>
  <si>
    <t>ADEN</t>
  </si>
  <si>
    <t>POTI</t>
  </si>
  <si>
    <t>BASEL</t>
  </si>
  <si>
    <t>CALCUTTA</t>
  </si>
  <si>
    <t>DUBAI</t>
  </si>
  <si>
    <t>DURRES</t>
  </si>
  <si>
    <t>ST.PETERSBURG</t>
  </si>
  <si>
    <t>HELSINGBORG</t>
  </si>
  <si>
    <t>KRAKOW</t>
  </si>
  <si>
    <t>5~999</t>
  </si>
  <si>
    <t>MALMO</t>
  </si>
  <si>
    <t>PAPEETE</t>
  </si>
  <si>
    <t>POZNAN</t>
  </si>
  <si>
    <t>PRAGUE</t>
  </si>
  <si>
    <t>20~999</t>
  </si>
  <si>
    <t>5~20</t>
  </si>
  <si>
    <t>SALALAH</t>
  </si>
  <si>
    <t>SHIMIZU</t>
  </si>
  <si>
    <t>WILLEMSTAD,CURACAO</t>
  </si>
  <si>
    <t>ZURICH</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</si>
  <si>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</si>
  <si>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</si>
  <si>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</si>
  <si>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</si>
  <si>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</si>
  <si>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</si>
  <si>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</si>
  <si>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</si>
  <si>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</si>
  <si>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</si>
  <si>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</si>
  <si>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</si>
  <si>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</si>
  <si>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</si>
  <si>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</si>
  <si>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</si>
  <si>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</si>
  <si>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</si>
  <si>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</si>
  <si>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</si>
  <si>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</si>
  <si>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</si>
  <si>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</si>
  <si>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</si>
  <si>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</si>
  <si>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</si>
  <si>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</si>
  <si>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</si>
  <si>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</si>
  <si>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</si>
  <si>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</si>
  <si>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</si>
  <si>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</si>
  <si>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</si>
  <si>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</si>
  <si>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</si>
  <si>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</si>
  <si>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</si>
  <si>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</si>
  <si>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</si>
  <si>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</si>
  <si>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</si>
  <si>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</si>
  <si>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</si>
  <si>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</si>
  <si>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</si>
  <si>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</si>
  <si>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</si>
  <si>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</si>
  <si>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</si>
  <si>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</si>
  <si>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</si>
  <si>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</si>
  <si>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</si>
  <si>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</si>
  <si>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</si>
  <si>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</si>
  <si>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</si>
  <si>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</si>
  <si>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</si>
  <si>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</si>
  <si>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</si>
  <si>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</si>
  <si>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</si>
  <si>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</si>
  <si>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</si>
  <si>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</si>
  <si>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</si>
  <si>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</si>
  <si>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</si>
  <si>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</si>
  <si>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</si>
  <si>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</si>
  <si>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</si>
  <si>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</si>
  <si>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</si>
  <si>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</si>
  <si>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</si>
  <si>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</si>
  <si>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</si>
  <si>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</si>
  <si>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</si>
  <si>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</si>
  <si>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</si>
  <si>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</si>
  <si>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</si>
  <si>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</si>
  <si>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</si>
  <si>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</si>
  <si>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</si>
  <si>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</si>
  <si>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</si>
  <si>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</si>
  <si>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</si>
  <si>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</si>
  <si>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</si>
  <si>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</si>
  <si>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</si>
  <si>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</si>
  <si>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</si>
  <si>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</si>
  <si>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</si>
  <si>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</si>
  <si>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</si>
  <si>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</si>
  <si>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</si>
  <si>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</si>
  <si>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</si>
  <si>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</si>
  <si>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</si>
  <si>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</si>
  <si>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</si>
  <si>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</si>
  <si>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</si>
  <si>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</si>
  <si>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</si>
  <si>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</si>
  <si>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</si>
  <si>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</si>
  <si>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</si>
  <si>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</si>
  <si>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</si>
  <si>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</si>
  <si>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</si>
  <si>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</si>
  <si>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</si>
  <si>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</si>
  <si>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</si>
  <si>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</si>
  <si>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</si>
  <si>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</si>
  <si>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</si>
  <si>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</si>
  <si>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</si>
  <si>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</si>
  <si>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</si>
  <si>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</si>
  <si>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</si>
  <si>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</si>
  <si>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</si>
  <si>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</si>
  <si>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</si>
  <si>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</si>
  <si>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</si>
  <si>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</si>
  <si>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</si>
  <si>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</si>
  <si>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</si>
  <si>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</si>
  <si>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</si>
  <si>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</si>
  <si>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</si>
  <si>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</si>
  <si>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</si>
  <si>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</si>
  <si>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</si>
  <si>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</si>
  <si>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</si>
  <si>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</si>
  <si>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</si>
  <si>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</si>
  <si>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</si>
  <si>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t>Johannesburg only</t>
  </si>
  <si>
    <t>Disbursement</t>
  </si>
  <si>
    <t>支付费</t>
  </si>
  <si>
    <t>According to the Govt guidelines</t>
  </si>
  <si>
    <t>PTF</t>
  </si>
  <si>
    <t>目的港舱单发送费</t>
  </si>
  <si>
    <t>Handling/Release</t>
  </si>
  <si>
    <t>CARGO TRANSFER CHARGES</t>
  </si>
  <si>
    <t>运输费</t>
  </si>
  <si>
    <t>as actual</t>
  </si>
  <si>
    <t>De-grouping Fees</t>
  </si>
  <si>
    <t>Port Dues</t>
  </si>
  <si>
    <t>VAT(Value Added Tax)</t>
  </si>
  <si>
    <t>MGA</t>
  </si>
  <si>
    <t>up to 1CBM</t>
  </si>
  <si>
    <t>1-5CBM</t>
  </si>
  <si>
    <t>5-10CBM</t>
  </si>
  <si>
    <t>10CBM up</t>
  </si>
  <si>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</si>
  <si>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</si>
  <si>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</si>
  <si>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</si>
  <si>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</si>
  <si>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</si>
  <si>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</si>
  <si>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</si>
  <si>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</si>
  <si>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</si>
  <si>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</si>
  <si>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</si>
  <si>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</si>
  <si>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</si>
  <si>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</si>
  <si>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</si>
  <si>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</si>
  <si>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</si>
  <si>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</si>
  <si>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</si>
  <si>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</si>
  <si>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</si>
  <si>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</si>
  <si>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</si>
  <si>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</si>
  <si>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</si>
  <si>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</si>
  <si>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</si>
  <si>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</si>
  <si>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</si>
  <si>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</si>
  <si>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</si>
  <si>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</si>
  <si>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</si>
  <si>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</si>
  <si>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t>LCL Charge</t>
  </si>
  <si>
    <t>THC Charge</t>
  </si>
  <si>
    <t>Delivery Order Fee</t>
  </si>
  <si>
    <t>附加费</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</si>
  <si>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</si>
  <si>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</si>
  <si>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</si>
  <si>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</si>
  <si>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</si>
  <si>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</si>
  <si>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</si>
  <si>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</si>
  <si>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</si>
  <si>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</si>
  <si>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HO CHI MINH</t>
  </si>
  <si>
    <t>LCL Charges</t>
  </si>
  <si>
    <t>预入费用</t>
  </si>
  <si>
    <t>电子信息传输费用</t>
  </si>
  <si>
    <t>转运费</t>
  </si>
  <si>
    <t>MYR</t>
  </si>
  <si>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</si>
  <si>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</si>
  <si>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</si>
  <si>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</si>
  <si>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</si>
  <si>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</si>
  <si>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</si>
  <si>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</si>
  <si>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</si>
  <si>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</si>
  <si>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</si>
  <si>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</si>
  <si>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</si>
  <si>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</si>
  <si>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</si>
  <si>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</si>
  <si>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</si>
  <si>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</si>
  <si>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</si>
  <si>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</si>
  <si>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</si>
  <si>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</si>
  <si>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</si>
  <si>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</si>
  <si>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</si>
  <si>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</si>
  <si>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</si>
  <si>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</si>
  <si>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</si>
  <si>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</si>
  <si>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</si>
  <si>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</si>
  <si>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</si>
  <si>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</si>
  <si>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</si>
  <si>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</si>
  <si>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</si>
  <si>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</si>
  <si>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</si>
  <si>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</si>
  <si>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</si>
  <si>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</si>
  <si>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</si>
  <si>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</si>
  <si>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</si>
  <si>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</si>
  <si>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DPC charges</t>
  </si>
  <si>
    <t>CONTAINER DIRTYNESS CHANGE</t>
  </si>
  <si>
    <r>
      <rPr>
        <sz val="10"/>
        <rFont val="宋体"/>
        <family val="3"/>
        <charset val="134"/>
      </rPr>
      <t>运输费</t>
    </r>
  </si>
  <si>
    <t>War Risk</t>
  </si>
  <si>
    <r>
      <rPr>
        <sz val="10"/>
        <rFont val="宋体"/>
        <family val="3"/>
        <charset val="134"/>
      </rPr>
      <t>战争附加费</t>
    </r>
  </si>
  <si>
    <t>VAT</t>
  </si>
  <si>
    <t>RCR</t>
  </si>
  <si>
    <t>WAR RISK</t>
  </si>
  <si>
    <t>HANDLING CHARGE</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</si>
  <si>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</si>
  <si>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</si>
  <si>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</si>
  <si>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</si>
  <si>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</si>
  <si>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</si>
  <si>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</si>
  <si>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</si>
  <si>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</si>
  <si>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</si>
  <si>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</si>
  <si>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</si>
  <si>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</si>
  <si>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</si>
  <si>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</si>
  <si>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</si>
  <si>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</si>
  <si>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</si>
  <si>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</si>
  <si>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</si>
  <si>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</si>
  <si>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</si>
  <si>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</si>
  <si>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</si>
  <si>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</si>
  <si>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</si>
  <si>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</si>
  <si>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</si>
  <si>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</si>
  <si>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</si>
  <si>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</si>
  <si>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</si>
  <si>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</si>
  <si>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</si>
  <si>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</si>
  <si>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</si>
  <si>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</si>
  <si>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</si>
  <si>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</si>
  <si>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</si>
  <si>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</si>
  <si>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</si>
  <si>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</si>
  <si>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HANDING</t>
  </si>
  <si>
    <r>
      <rPr>
        <sz val="10"/>
        <rFont val="宋体"/>
        <family val="3"/>
        <charset val="134"/>
      </rPr>
      <t>手续费</t>
    </r>
  </si>
  <si>
    <t>WAR</t>
  </si>
  <si>
    <t>INR</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</si>
  <si>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</si>
  <si>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</si>
  <si>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</si>
  <si>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</si>
  <si>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</si>
  <si>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</si>
  <si>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</si>
  <si>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</si>
  <si>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</si>
  <si>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</si>
  <si>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</si>
  <si>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</si>
  <si>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</si>
  <si>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</si>
  <si>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EUR</t>
  </si>
  <si>
    <t>LOADING CHARGE FOR LOOSE CARGO</t>
  </si>
  <si>
    <t>进出仓费（散货）</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</si>
  <si>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</si>
  <si>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</si>
  <si>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</si>
  <si>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</si>
  <si>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</si>
  <si>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</si>
  <si>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</si>
  <si>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</si>
  <si>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</si>
  <si>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</si>
  <si>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</si>
  <si>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</si>
  <si>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</si>
  <si>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</si>
  <si>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</si>
  <si>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</si>
  <si>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</si>
  <si>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</si>
  <si>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</si>
  <si>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</si>
  <si>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</si>
  <si>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69/shipment</t>
  </si>
  <si>
    <t>ATB</t>
  </si>
  <si>
    <t>ISPS </t>
  </si>
  <si>
    <t>Ers</t>
  </si>
  <si>
    <t xml:space="preserve">Delivery Order </t>
  </si>
  <si>
    <t>Terminal Handling Charge</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</si>
  <si>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</si>
  <si>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</si>
  <si>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</si>
  <si>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</si>
  <si>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</si>
  <si>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</si>
  <si>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</si>
  <si>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</si>
  <si>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</si>
  <si>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</si>
  <si>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</si>
  <si>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</si>
  <si>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</si>
  <si>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</si>
  <si>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</si>
  <si>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</si>
  <si>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</si>
  <si>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</si>
  <si>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</si>
  <si>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</si>
  <si>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</si>
  <si>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</si>
  <si>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</si>
  <si>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</si>
  <si>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</si>
  <si>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</si>
  <si>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</si>
  <si>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</si>
  <si>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</si>
  <si>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</si>
  <si>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t>KGS</t>
  </si>
  <si>
    <t>Min 30 EUR, only bucharest</t>
  </si>
  <si>
    <t>Min 5</t>
  </si>
  <si>
    <t>ASC</t>
  </si>
  <si>
    <t>SCANNING FEE</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</si>
  <si>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</si>
  <si>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</si>
  <si>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</si>
  <si>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</si>
  <si>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</si>
  <si>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</si>
  <si>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</si>
  <si>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</si>
  <si>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</si>
  <si>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</si>
  <si>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</si>
  <si>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</si>
  <si>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If any</t>
  </si>
  <si>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</si>
  <si>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</si>
  <si>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</si>
  <si>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</si>
  <si>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</si>
  <si>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</si>
  <si>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</si>
  <si>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</si>
  <si>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</si>
  <si>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</si>
  <si>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</si>
  <si>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</si>
  <si>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</si>
  <si>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</si>
  <si>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</si>
  <si>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</si>
  <si>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</si>
  <si>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</si>
  <si>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</si>
  <si>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</si>
  <si>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</si>
  <si>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</si>
  <si>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</si>
  <si>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</si>
  <si>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</si>
  <si>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</si>
  <si>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</si>
  <si>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</si>
  <si>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</si>
  <si>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</si>
  <si>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</si>
  <si>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</si>
  <si>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</si>
  <si>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</si>
  <si>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</si>
  <si>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</si>
  <si>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</si>
  <si>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</si>
  <si>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</si>
  <si>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</si>
  <si>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</si>
  <si>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</si>
  <si>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</si>
  <si>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</si>
  <si>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</si>
  <si>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</si>
  <si>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</si>
  <si>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</si>
  <si>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</si>
  <si>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</si>
  <si>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</si>
  <si>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</si>
  <si>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</si>
  <si>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</si>
  <si>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</si>
  <si>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</si>
  <si>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</si>
  <si>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</si>
  <si>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</si>
  <si>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</si>
  <si>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</si>
  <si>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</si>
  <si>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</si>
  <si>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</si>
  <si>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</si>
  <si>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</si>
  <si>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</si>
  <si>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</si>
  <si>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</si>
  <si>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</si>
  <si>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</si>
  <si>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</si>
  <si>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</si>
  <si>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</si>
  <si>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</si>
  <si>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</si>
  <si>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</si>
  <si>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</si>
  <si>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</si>
  <si>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</si>
  <si>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</si>
  <si>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</si>
  <si>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</si>
  <si>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</si>
  <si>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</si>
  <si>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</si>
  <si>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</si>
  <si>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</si>
  <si>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</si>
  <si>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</si>
  <si>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</si>
  <si>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</si>
  <si>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</si>
  <si>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</si>
  <si>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</si>
  <si>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</si>
  <si>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</si>
  <si>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</si>
  <si>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</si>
  <si>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</si>
  <si>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</si>
  <si>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</si>
  <si>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</si>
  <si>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</si>
  <si>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</si>
  <si>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</si>
  <si>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</si>
  <si>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</si>
  <si>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</si>
  <si>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</si>
  <si>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</si>
  <si>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</si>
  <si>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</si>
  <si>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</si>
  <si>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</si>
  <si>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</si>
  <si>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</si>
  <si>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</si>
  <si>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</si>
  <si>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</si>
  <si>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</si>
  <si>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</si>
  <si>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</si>
  <si>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</si>
  <si>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</si>
  <si>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</si>
  <si>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</si>
  <si>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</si>
  <si>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</si>
  <si>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AMS</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</si>
  <si>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</si>
  <si>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</si>
  <si>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</si>
  <si>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</si>
  <si>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</si>
  <si>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</si>
  <si>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</si>
  <si>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</si>
  <si>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</si>
  <si>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</si>
  <si>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</si>
  <si>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</si>
  <si>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</si>
  <si>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</si>
  <si>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</si>
  <si>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</si>
  <si>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</si>
  <si>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</si>
  <si>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</si>
  <si>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</si>
  <si>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</si>
  <si>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</si>
  <si>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</si>
  <si>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</si>
  <si>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</si>
  <si>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</si>
  <si>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</si>
  <si>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</si>
  <si>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</si>
  <si>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</si>
  <si>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Pirepass</t>
  </si>
  <si>
    <t>城市建设费</t>
  </si>
  <si>
    <t>CTF</t>
  </si>
  <si>
    <t>卡车清洁费用</t>
  </si>
  <si>
    <t>Chassis Rental Charge</t>
  </si>
  <si>
    <t>底板费</t>
  </si>
  <si>
    <t>Terminal IN-OUT Fee (collect by warehouse)</t>
  </si>
  <si>
    <r>
      <rPr>
        <sz val="10"/>
        <rFont val="宋体"/>
        <family val="3"/>
        <charset val="134"/>
      </rPr>
      <t>进出仓费</t>
    </r>
  </si>
  <si>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</si>
  <si>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</si>
  <si>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</si>
  <si>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</si>
  <si>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</si>
  <si>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</si>
  <si>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</si>
  <si>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</si>
  <si>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</si>
  <si>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</si>
  <si>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</si>
  <si>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r>
      <rPr>
        <sz val="10"/>
        <rFont val="宋体"/>
        <family val="3"/>
        <charset val="134"/>
      </rPr>
      <t>码头拥堵费</t>
    </r>
  </si>
  <si>
    <t>MIN USD25</t>
  </si>
  <si>
    <t>LA/LB only</t>
  </si>
  <si>
    <t>Doc</t>
  </si>
  <si>
    <t>ISF Validation</t>
  </si>
  <si>
    <t>Isf 审核费</t>
  </si>
  <si>
    <t>if any</t>
  </si>
  <si>
    <t>which is higher
Min 15</t>
  </si>
  <si>
    <t xml:space="preserve">LOADING CHARGE </t>
  </si>
  <si>
    <t>100LBS</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</si>
  <si>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</si>
  <si>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</si>
  <si>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</si>
  <si>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</si>
  <si>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</si>
  <si>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</si>
  <si>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</si>
  <si>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</si>
  <si>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</si>
  <si>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</si>
  <si>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</si>
  <si>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</si>
  <si>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</si>
  <si>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</si>
  <si>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 xml:space="preserve">up to 5,000 LBS   </t>
  </si>
  <si>
    <t>5,001 to 10,000 LBS</t>
  </si>
  <si>
    <t>10,001 to 15,000 LBS</t>
  </si>
  <si>
    <t>15,001 to 20,000 LBS</t>
  </si>
  <si>
    <t>20,000 to 25,000 LBS</t>
  </si>
  <si>
    <t>25,001 to 34,999 LBS</t>
  </si>
  <si>
    <t>35,000 LBS and up</t>
  </si>
  <si>
    <t>SEATTLE / TACOMA</t>
  </si>
  <si>
    <t>Chassis Spilt</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</si>
  <si>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</si>
  <si>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</si>
  <si>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</si>
  <si>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</si>
  <si>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</si>
  <si>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</si>
  <si>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</si>
  <si>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</si>
  <si>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</si>
  <si>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宋体"/>
        <family val="3"/>
        <charset val="134"/>
      </rPr>
      <t>信息输入费</t>
    </r>
  </si>
  <si>
    <t>CHICAGO</t>
  </si>
  <si>
    <t>叉车费</t>
  </si>
  <si>
    <t>which is higher
Min 75</t>
  </si>
  <si>
    <t>安保费</t>
  </si>
  <si>
    <t>ATLANTA</t>
  </si>
  <si>
    <t xml:space="preserve">Pirepass </t>
  </si>
  <si>
    <t>PIER CONGESTION FEE</t>
  </si>
  <si>
    <t>HOUSTON</t>
  </si>
  <si>
    <r>
      <rPr>
        <sz val="10"/>
        <rFont val="宋体"/>
        <family val="3"/>
        <charset val="134"/>
      </rPr>
      <t>码头燃油供给费</t>
    </r>
  </si>
  <si>
    <t>FOLKLIFT CHARGE</t>
  </si>
  <si>
    <t>min 15</t>
  </si>
  <si>
    <t>TFSC</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</si>
  <si>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</si>
  <si>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</si>
  <si>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</si>
  <si>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</si>
  <si>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</si>
  <si>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</si>
  <si>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</si>
  <si>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</si>
  <si>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</si>
  <si>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</si>
  <si>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</si>
  <si>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</si>
  <si>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</si>
  <si>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</si>
  <si>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</si>
  <si>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</si>
  <si>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</si>
  <si>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</si>
  <si>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</si>
  <si>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</si>
  <si>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</si>
  <si>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</si>
  <si>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</si>
  <si>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</si>
  <si>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</si>
  <si>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</si>
  <si>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</si>
  <si>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</si>
  <si>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</si>
  <si>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</si>
  <si>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</si>
  <si>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TRANSFER CHARGE</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</si>
  <si>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</si>
  <si>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</si>
  <si>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</si>
  <si>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</si>
  <si>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</si>
  <si>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</si>
  <si>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</si>
  <si>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</si>
  <si>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</si>
  <si>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</si>
  <si>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</si>
  <si>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</si>
  <si>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</si>
  <si>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</si>
  <si>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</si>
  <si>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</si>
  <si>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</si>
  <si>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</si>
  <si>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</si>
  <si>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</si>
  <si>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t>B/L FEE</t>
  </si>
  <si>
    <t>放单费</t>
  </si>
  <si>
    <t>Certification of Freight</t>
  </si>
  <si>
    <t>运费证明费</t>
  </si>
  <si>
    <t>2 % (min 45 over total freight)</t>
  </si>
  <si>
    <t>MIN45</t>
  </si>
  <si>
    <t>倒付手续费</t>
  </si>
  <si>
    <t>5% ( min 40 usd) if anny</t>
  </si>
  <si>
    <t>3% ( min 35 usd) if anny</t>
  </si>
  <si>
    <t>IMO HANDLING  -When applicable DGD-</t>
  </si>
  <si>
    <t>MIN35</t>
  </si>
  <si>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</si>
  <si>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</si>
  <si>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</si>
  <si>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</si>
  <si>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</si>
  <si>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</si>
  <si>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</si>
  <si>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</si>
  <si>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</si>
  <si>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</si>
  <si>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</si>
  <si>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</si>
  <si>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</si>
  <si>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</si>
  <si>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</si>
  <si>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</si>
  <si>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</si>
  <si>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</si>
  <si>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</si>
  <si>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</si>
  <si>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</si>
  <si>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</si>
  <si>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</si>
  <si>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</si>
  <si>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</si>
  <si>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</si>
  <si>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</si>
  <si>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</si>
  <si>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</si>
  <si>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</si>
  <si>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</si>
  <si>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</si>
  <si>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</si>
  <si>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</si>
  <si>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</si>
  <si>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</si>
  <si>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Minimum charge $25</t>
  </si>
  <si>
    <t xml:space="preserve">         </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</si>
  <si>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</si>
  <si>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</si>
  <si>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</si>
  <si>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</si>
  <si>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</si>
  <si>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</si>
  <si>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</si>
  <si>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</si>
  <si>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</si>
  <si>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</si>
  <si>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</si>
  <si>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</si>
  <si>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</si>
  <si>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</si>
  <si>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</si>
  <si>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</si>
  <si>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</si>
  <si>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</si>
  <si>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</si>
  <si>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</si>
  <si>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</si>
  <si>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</si>
  <si>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</si>
  <si>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</si>
  <si>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</si>
  <si>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</si>
  <si>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</si>
  <si>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</si>
  <si>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</si>
  <si>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</si>
  <si>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</si>
  <si>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</si>
  <si>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</si>
  <si>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</si>
  <si>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</si>
  <si>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</si>
  <si>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</si>
  <si>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</si>
  <si>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</si>
  <si>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</si>
  <si>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</si>
  <si>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t>OKLAHOMA CITY,OK</t>
  </si>
  <si>
    <t>CHARLESTON,SC</t>
  </si>
  <si>
    <t>OMAHA,NE</t>
  </si>
  <si>
    <t>CHARLOTTE,NC</t>
  </si>
  <si>
    <t>ORLANDO,FL</t>
  </si>
  <si>
    <t>CHATTANOOGA,TN</t>
  </si>
  <si>
    <t>PHILADELPHIA</t>
  </si>
  <si>
    <t>PHOENIX,AZ</t>
  </si>
  <si>
    <t>CINCINNATTI,OH</t>
  </si>
  <si>
    <t>PITTSBURGH,PA</t>
  </si>
  <si>
    <t>CLEVELAND,OH</t>
  </si>
  <si>
    <t>COLUMBUS,OH</t>
  </si>
  <si>
    <t>PROVIDENCE,RI</t>
  </si>
  <si>
    <t>DALLAS,TX</t>
  </si>
  <si>
    <t>RALEIGH,NC</t>
  </si>
  <si>
    <t>DAYTON,OH</t>
  </si>
  <si>
    <t>RICHMOND,VA</t>
  </si>
  <si>
    <t>DENVER,CO</t>
  </si>
  <si>
    <t>ROCHESTER,NY</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</si>
  <si>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</si>
  <si>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</si>
  <si>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</si>
  <si>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</si>
  <si>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</si>
  <si>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</si>
  <si>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</si>
  <si>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</si>
  <si>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</si>
  <si>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</si>
  <si>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</si>
  <si>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</si>
  <si>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</si>
  <si>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</si>
  <si>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</si>
  <si>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</si>
  <si>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</si>
  <si>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</si>
  <si>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</si>
  <si>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</si>
  <si>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</si>
  <si>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</si>
  <si>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</si>
  <si>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</si>
  <si>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</si>
  <si>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</si>
  <si>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</si>
  <si>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</si>
  <si>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</si>
  <si>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</si>
  <si>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</si>
  <si>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</si>
  <si>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</si>
  <si>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</si>
  <si>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</si>
  <si>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</si>
  <si>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</si>
  <si>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</si>
  <si>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</si>
  <si>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</si>
  <si>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</si>
  <si>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</si>
  <si>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</si>
  <si>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</si>
  <si>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</si>
  <si>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</si>
  <si>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</si>
  <si>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</si>
  <si>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</si>
  <si>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</si>
  <si>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</si>
  <si>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</si>
  <si>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</si>
  <si>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</si>
  <si>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</si>
  <si>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</si>
  <si>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</si>
  <si>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</si>
  <si>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</si>
  <si>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</si>
  <si>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</si>
  <si>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</si>
  <si>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</si>
  <si>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EMC</t>
    <phoneticPr fontId="159" type="noConversion"/>
  </si>
  <si>
    <t>39</t>
    <phoneticPr fontId="159" type="noConversion"/>
  </si>
  <si>
    <t xml:space="preserve">    ATLANTA (直拼特推)</t>
    <phoneticPr fontId="159" type="noConversion"/>
  </si>
  <si>
    <t xml:space="preserve">  OSLO </t>
    <phoneticPr fontId="159" type="noConversion"/>
  </si>
  <si>
    <t xml:space="preserve">  HELSINKI </t>
    <phoneticPr fontId="159" type="noConversion"/>
  </si>
  <si>
    <t>二/五</t>
    <phoneticPr fontId="159" type="noConversion"/>
  </si>
  <si>
    <t>二</t>
    <phoneticPr fontId="159" type="noConversion"/>
  </si>
  <si>
    <t>3~10</t>
  </si>
  <si>
    <t>Min 30</t>
    <phoneticPr fontId="159" type="noConversion"/>
  </si>
  <si>
    <t xml:space="preserve">■  不含 AMS: USD 25 / BL,  </t>
    <phoneticPr fontId="159" type="noConversion"/>
  </si>
  <si>
    <t xml:space="preserve">■  不含AMS: USD 25 / BL, </t>
    <phoneticPr fontId="159" type="noConversion"/>
  </si>
  <si>
    <t>■  不含AMS: USD 25 / BL,</t>
    <phoneticPr fontId="159" type="noConversion"/>
  </si>
  <si>
    <t xml:space="preserve">■  不含AMS: USD 25 / BL, </t>
    <phoneticPr fontId="159" type="noConversion"/>
  </si>
  <si>
    <t>■  不含ACI: USD 25 / BL，如果单票大于等于5吨的，价格需要CASE BY CASE确认</t>
    <phoneticPr fontId="159" type="noConversion"/>
  </si>
  <si>
    <t>USD ( 31 ) / ( 31 )</t>
    <phoneticPr fontId="159" type="noConversion"/>
  </si>
  <si>
    <t>一/四/六</t>
    <phoneticPr fontId="159" type="noConversion"/>
  </si>
  <si>
    <t>二</t>
    <phoneticPr fontId="159" type="noConversion"/>
  </si>
  <si>
    <t>IAL</t>
    <phoneticPr fontId="159" type="noConversion"/>
  </si>
  <si>
    <t xml:space="preserve">    SIHANOUKVILLE ( PP ) </t>
    <phoneticPr fontId="159" type="noConversion"/>
  </si>
  <si>
    <t>Min USD250/BL</t>
  </si>
  <si>
    <t>WINDOWS FEE (collect by warehouse)</t>
    <phoneticPr fontId="159" type="noConversion"/>
  </si>
  <si>
    <t xml:space="preserve">    SOHAR</t>
    <phoneticPr fontId="159" type="noConversion"/>
  </si>
  <si>
    <t xml:space="preserve">    BAHRAIN</t>
    <phoneticPr fontId="159" type="noConversion"/>
  </si>
  <si>
    <t>ESL</t>
    <phoneticPr fontId="159" type="noConversion"/>
  </si>
  <si>
    <t>COSCO</t>
    <phoneticPr fontId="159" type="noConversion"/>
  </si>
  <si>
    <t>OOCL/YML&amp;HMM/EMC/EVG</t>
  </si>
  <si>
    <t>BAHRAIN</t>
    <phoneticPr fontId="159" type="noConversion"/>
  </si>
  <si>
    <t>综合费率上涨附加费</t>
    <phoneticPr fontId="159" type="noConversion"/>
  </si>
  <si>
    <t>四</t>
    <phoneticPr fontId="159" type="noConversion"/>
  </si>
  <si>
    <t>AUCKLAND</t>
    <phoneticPr fontId="159" type="noConversion"/>
  </si>
  <si>
    <t>INCHON</t>
    <phoneticPr fontId="159" type="noConversion"/>
  </si>
  <si>
    <t>0--999</t>
  </si>
  <si>
    <t>直客</t>
    <phoneticPr fontId="159" type="noConversion"/>
  </si>
  <si>
    <t>同行</t>
    <phoneticPr fontId="159" type="noConversion"/>
  </si>
  <si>
    <t>CAPE TOWN</t>
    <phoneticPr fontId="159" type="noConversion"/>
  </si>
  <si>
    <t>PORT ELIZABETH</t>
    <phoneticPr fontId="159" type="noConversion"/>
  </si>
  <si>
    <t>PORT LOUIS</t>
    <phoneticPr fontId="159" type="noConversion"/>
  </si>
  <si>
    <t>POINTE DES GALETS</t>
    <phoneticPr fontId="159" type="noConversion"/>
  </si>
  <si>
    <t>LOS ANGELES,CA</t>
    <phoneticPr fontId="159" type="noConversion"/>
  </si>
  <si>
    <t>HONG KONG</t>
    <phoneticPr fontId="159" type="noConversion"/>
  </si>
  <si>
    <t>NEW YORK,NY</t>
    <phoneticPr fontId="159" type="noConversion"/>
  </si>
  <si>
    <t>NEW JERSEY,NJ</t>
    <phoneticPr fontId="159" type="noConversion"/>
  </si>
  <si>
    <t>SAN FRANCISCO,CA</t>
    <phoneticPr fontId="159" type="noConversion"/>
  </si>
  <si>
    <t>LAT KRABANG</t>
    <phoneticPr fontId="159" type="noConversion"/>
  </si>
  <si>
    <t>KOTA KINABALU</t>
    <phoneticPr fontId="159" type="noConversion"/>
  </si>
  <si>
    <t>LAEM CHABANG</t>
    <phoneticPr fontId="159" type="noConversion"/>
  </si>
  <si>
    <t>HAIPHONG</t>
    <phoneticPr fontId="159" type="noConversion"/>
  </si>
  <si>
    <t>HANOI</t>
    <phoneticPr fontId="159" type="noConversion"/>
  </si>
  <si>
    <t>HO CHI MINH CITY</t>
    <phoneticPr fontId="159" type="noConversion"/>
  </si>
  <si>
    <t>PORT KELANG</t>
    <phoneticPr fontId="159" type="noConversion"/>
  </si>
  <si>
    <t>PASIR GUDANG</t>
    <phoneticPr fontId="159" type="noConversion"/>
  </si>
  <si>
    <t>JEBEL ALI</t>
    <phoneticPr fontId="159" type="noConversion"/>
  </si>
  <si>
    <t>BANDAR ABBAS</t>
    <phoneticPr fontId="159" type="noConversion"/>
  </si>
  <si>
    <t>HAMAD</t>
    <phoneticPr fontId="159" type="noConversion"/>
  </si>
  <si>
    <t>DJIBOUTI</t>
    <phoneticPr fontId="159" type="noConversion"/>
  </si>
  <si>
    <t>MOMBASA</t>
    <phoneticPr fontId="159" type="noConversion"/>
  </si>
  <si>
    <t>NAIROBI</t>
    <phoneticPr fontId="159" type="noConversion"/>
  </si>
  <si>
    <t>CHITTAGONG</t>
    <phoneticPr fontId="159" type="noConversion"/>
  </si>
  <si>
    <t>NHAVA SHEVA</t>
    <phoneticPr fontId="159" type="noConversion"/>
  </si>
  <si>
    <t>BANGALORE</t>
    <phoneticPr fontId="159" type="noConversion"/>
  </si>
  <si>
    <t>TEL AVIV</t>
    <phoneticPr fontId="159" type="noConversion"/>
  </si>
  <si>
    <t>MANZANILLO,MEXICO</t>
    <phoneticPr fontId="159" type="noConversion"/>
  </si>
  <si>
    <t>MEXICO CITY</t>
    <phoneticPr fontId="159" type="noConversion"/>
  </si>
  <si>
    <t>GUAYAQUIL</t>
    <phoneticPr fontId="159" type="noConversion"/>
  </si>
  <si>
    <t>RIO DE JANEIRO</t>
    <phoneticPr fontId="159" type="noConversion"/>
  </si>
  <si>
    <t>FELIXSTOWE</t>
    <phoneticPr fontId="159" type="noConversion"/>
  </si>
  <si>
    <t>ROSEAU</t>
    <phoneticPr fontId="159" type="noConversion"/>
  </si>
  <si>
    <t>LEIXOES</t>
    <phoneticPr fontId="159" type="noConversion"/>
  </si>
  <si>
    <t>OPORTO</t>
    <phoneticPr fontId="159" type="noConversion"/>
  </si>
  <si>
    <t xml:space="preserve">    PHNOMPENH ( PP )</t>
    <phoneticPr fontId="159" type="noConversion"/>
  </si>
  <si>
    <t xml:space="preserve">    HONGKONG（CNEE直客）</t>
    <phoneticPr fontId="159" type="noConversion"/>
  </si>
  <si>
    <t xml:space="preserve">    HONGKONG（CNEE同行）</t>
    <phoneticPr fontId="159" type="noConversion"/>
  </si>
  <si>
    <t>USD 0 / 5</t>
  </si>
  <si>
    <t>ABU DHABI</t>
    <phoneticPr fontId="159" type="noConversion"/>
  </si>
  <si>
    <t>SOHAR</t>
    <phoneticPr fontId="159" type="noConversion"/>
  </si>
  <si>
    <t>SOHAR</t>
    <phoneticPr fontId="159" type="noConversion"/>
  </si>
  <si>
    <t>BAHRAIN</t>
    <phoneticPr fontId="159" type="noConversion"/>
  </si>
  <si>
    <t>BAHRAIN</t>
    <phoneticPr fontId="159" type="noConversion"/>
  </si>
  <si>
    <t>DAMMAM</t>
    <phoneticPr fontId="159" type="noConversion"/>
  </si>
  <si>
    <t>DAMMAM</t>
    <phoneticPr fontId="159" type="noConversion"/>
  </si>
  <si>
    <t>JEDDAH</t>
    <phoneticPr fontId="159" type="noConversion"/>
  </si>
  <si>
    <t>RIYADH</t>
    <phoneticPr fontId="159" type="noConversion"/>
  </si>
  <si>
    <t>RIYADH</t>
    <phoneticPr fontId="159" type="noConversion"/>
  </si>
  <si>
    <t>AQABA</t>
    <phoneticPr fontId="159" type="noConversion"/>
  </si>
  <si>
    <t>COLOMBO</t>
    <phoneticPr fontId="159" type="noConversion"/>
  </si>
  <si>
    <t>COCHIN</t>
    <phoneticPr fontId="159" type="noConversion"/>
  </si>
  <si>
    <t>TUTICORIN</t>
    <phoneticPr fontId="159" type="noConversion"/>
  </si>
  <si>
    <t>MALE</t>
    <phoneticPr fontId="159" type="noConversion"/>
  </si>
  <si>
    <t>KARACHI</t>
    <phoneticPr fontId="159" type="noConversion"/>
  </si>
  <si>
    <t>KARACHI</t>
    <phoneticPr fontId="159" type="noConversion"/>
  </si>
  <si>
    <t>LAHORE</t>
    <phoneticPr fontId="159" type="noConversion"/>
  </si>
  <si>
    <t>COLOMBO</t>
    <phoneticPr fontId="159" type="noConversion"/>
  </si>
  <si>
    <t>COLOMBO</t>
    <phoneticPr fontId="159" type="noConversion"/>
  </si>
  <si>
    <t>KARACHI</t>
    <phoneticPr fontId="159" type="noConversion"/>
  </si>
  <si>
    <t>CALCUTTA</t>
    <phoneticPr fontId="159" type="noConversion"/>
  </si>
  <si>
    <t>CALCUTTA</t>
    <phoneticPr fontId="159" type="noConversion"/>
  </si>
  <si>
    <t>CHENNAI</t>
    <phoneticPr fontId="159" type="noConversion"/>
  </si>
  <si>
    <t>CHENNAI</t>
    <phoneticPr fontId="159" type="noConversion"/>
  </si>
  <si>
    <t>NEW DELHI</t>
    <phoneticPr fontId="159" type="noConversion"/>
  </si>
  <si>
    <t>USD 20 / 25</t>
  </si>
  <si>
    <t xml:space="preserve">    ALGECIRAS 直拼</t>
    <phoneticPr fontId="159" type="noConversion"/>
  </si>
  <si>
    <t xml:space="preserve">    BILBAO </t>
    <phoneticPr fontId="159" type="noConversion"/>
  </si>
  <si>
    <t>BILBAO</t>
    <phoneticPr fontId="159" type="noConversion"/>
  </si>
  <si>
    <t xml:space="preserve">    MADRID </t>
    <phoneticPr fontId="159" type="noConversion"/>
  </si>
  <si>
    <t>MADRID</t>
    <phoneticPr fontId="159" type="noConversion"/>
  </si>
  <si>
    <t xml:space="preserve">    VALLETTA</t>
    <phoneticPr fontId="159" type="noConversion"/>
  </si>
  <si>
    <t xml:space="preserve">  ANCONA</t>
    <phoneticPr fontId="159" type="noConversion"/>
  </si>
  <si>
    <t xml:space="preserve">  LA SPEZIA </t>
    <phoneticPr fontId="159" type="noConversion"/>
  </si>
  <si>
    <t>LA SPEZIA</t>
    <phoneticPr fontId="159" type="noConversion"/>
  </si>
  <si>
    <t xml:space="preserve">  LIVORNO </t>
    <phoneticPr fontId="159" type="noConversion"/>
  </si>
  <si>
    <t xml:space="preserve">  FLORENCE / FIRENZE</t>
    <phoneticPr fontId="159" type="noConversion"/>
  </si>
  <si>
    <t xml:space="preserve">  TUNIS ( PP ) </t>
    <phoneticPr fontId="159" type="noConversion"/>
  </si>
  <si>
    <t xml:space="preserve">  SFAX ( PP ) </t>
    <phoneticPr fontId="159" type="noConversion"/>
  </si>
  <si>
    <t>SOKHNA</t>
    <phoneticPr fontId="159" type="noConversion"/>
  </si>
  <si>
    <t>PORT SAID</t>
    <phoneticPr fontId="159" type="noConversion"/>
  </si>
  <si>
    <t>ATHENS</t>
    <phoneticPr fontId="159" type="noConversion"/>
  </si>
  <si>
    <t>IZMIR</t>
    <phoneticPr fontId="159" type="noConversion"/>
  </si>
  <si>
    <t>GEBZE</t>
    <phoneticPr fontId="159" type="noConversion"/>
  </si>
  <si>
    <t>MERSIN</t>
    <phoneticPr fontId="159" type="noConversion"/>
  </si>
  <si>
    <t>GEMLIK</t>
    <phoneticPr fontId="159" type="noConversion"/>
  </si>
  <si>
    <t>GEMLIK</t>
    <phoneticPr fontId="159" type="noConversion"/>
  </si>
  <si>
    <t>BEIRUT</t>
    <phoneticPr fontId="159" type="noConversion"/>
  </si>
  <si>
    <t xml:space="preserve">  PIRAEUS </t>
    <phoneticPr fontId="159" type="noConversion"/>
  </si>
  <si>
    <t xml:space="preserve">  BUDAPEST 直拼 </t>
    <phoneticPr fontId="159" type="noConversion"/>
  </si>
  <si>
    <t xml:space="preserve">  PRAGUE / PRAHA  直拼</t>
    <phoneticPr fontId="159" type="noConversion"/>
  </si>
  <si>
    <t xml:space="preserve">  BELGRADE  直拼  </t>
    <phoneticPr fontId="159" type="noConversion"/>
  </si>
  <si>
    <t xml:space="preserve">  RIJEKA   </t>
    <phoneticPr fontId="159" type="noConversion"/>
  </si>
  <si>
    <t>RIJEKA</t>
    <phoneticPr fontId="159" type="noConversion"/>
  </si>
  <si>
    <t xml:space="preserve">  VIENNA / WIEN  </t>
    <phoneticPr fontId="159" type="noConversion"/>
  </si>
  <si>
    <t xml:space="preserve">  ZURICH   </t>
    <phoneticPr fontId="159" type="noConversion"/>
  </si>
  <si>
    <t xml:space="preserve">  BASEL</t>
    <phoneticPr fontId="159" type="noConversion"/>
  </si>
  <si>
    <t xml:space="preserve">  ZAGREB   </t>
    <phoneticPr fontId="159" type="noConversion"/>
  </si>
  <si>
    <t>ZAGREB</t>
    <phoneticPr fontId="159" type="noConversion"/>
  </si>
  <si>
    <t xml:space="preserve">  DURRES </t>
    <phoneticPr fontId="159" type="noConversion"/>
  </si>
  <si>
    <t xml:space="preserve">  POZNAN</t>
    <phoneticPr fontId="159" type="noConversion"/>
  </si>
  <si>
    <t>  KRAKOW</t>
    <phoneticPr fontId="159" type="noConversion"/>
  </si>
  <si>
    <t xml:space="preserve">  VARNA </t>
    <phoneticPr fontId="159" type="noConversion"/>
  </si>
  <si>
    <t xml:space="preserve">  BURGAS  </t>
    <phoneticPr fontId="159" type="noConversion"/>
  </si>
  <si>
    <t>BURGAS</t>
    <phoneticPr fontId="159" type="noConversion"/>
  </si>
  <si>
    <t xml:space="preserve">  MOSCOW</t>
    <phoneticPr fontId="159" type="noConversion"/>
  </si>
  <si>
    <t xml:space="preserve">  FELIXSTOWE </t>
    <phoneticPr fontId="159" type="noConversion"/>
  </si>
  <si>
    <t xml:space="preserve">  MANCHESTER  </t>
    <phoneticPr fontId="159" type="noConversion"/>
  </si>
  <si>
    <t>MANCHESTER</t>
    <phoneticPr fontId="159" type="noConversion"/>
  </si>
  <si>
    <t xml:space="preserve">  BIRMINGHAM </t>
    <phoneticPr fontId="159" type="noConversion"/>
  </si>
  <si>
    <t xml:space="preserve">  LIVERPOOL </t>
    <phoneticPr fontId="159" type="noConversion"/>
  </si>
  <si>
    <t xml:space="preserve">  GLASGOW </t>
    <phoneticPr fontId="159" type="noConversion"/>
  </si>
  <si>
    <t xml:space="preserve">  LEEDS </t>
    <phoneticPr fontId="159" type="noConversion"/>
  </si>
  <si>
    <t xml:space="preserve">  THAMES PORT </t>
    <phoneticPr fontId="159" type="noConversion"/>
  </si>
  <si>
    <t xml:space="preserve">  AMSTERDAM </t>
    <phoneticPr fontId="159" type="noConversion"/>
  </si>
  <si>
    <t xml:space="preserve">  REYKJAVIK ( PP )</t>
    <phoneticPr fontId="159" type="noConversion"/>
  </si>
  <si>
    <t xml:space="preserve">  AARHUS </t>
    <phoneticPr fontId="159" type="noConversion"/>
  </si>
  <si>
    <t xml:space="preserve">  GOTHENBURG </t>
    <phoneticPr fontId="159" type="noConversion"/>
  </si>
  <si>
    <t xml:space="preserve">  MALMO</t>
    <phoneticPr fontId="159" type="noConversion"/>
  </si>
  <si>
    <t xml:space="preserve">  STOCKHOLM</t>
    <phoneticPr fontId="159" type="noConversion"/>
  </si>
  <si>
    <t xml:space="preserve">  BERGEN </t>
    <phoneticPr fontId="159" type="noConversion"/>
  </si>
  <si>
    <t xml:space="preserve">  STAVANGER</t>
    <phoneticPr fontId="159" type="noConversion"/>
  </si>
  <si>
    <t xml:space="preserve">  CALLAO </t>
    <phoneticPr fontId="159" type="noConversion"/>
  </si>
  <si>
    <t xml:space="preserve">  LIMA </t>
    <phoneticPr fontId="159" type="noConversion"/>
  </si>
  <si>
    <t xml:space="preserve">  BUENAVENTURA</t>
    <phoneticPr fontId="159" type="noConversion"/>
  </si>
  <si>
    <t xml:space="preserve">  VALPARAISO</t>
    <phoneticPr fontId="159" type="noConversion"/>
  </si>
  <si>
    <t xml:space="preserve">  SAN ANTONIO,CHL </t>
    <phoneticPr fontId="159" type="noConversion"/>
  </si>
  <si>
    <t>SAN JOSE</t>
    <phoneticPr fontId="159" type="noConversion"/>
  </si>
  <si>
    <t xml:space="preserve">  BALBOA ( MIN 2CBM )</t>
    <phoneticPr fontId="159" type="noConversion"/>
  </si>
  <si>
    <t xml:space="preserve">  BRIDGETOWN</t>
    <phoneticPr fontId="159" type="noConversion"/>
  </si>
  <si>
    <t xml:space="preserve">  CARTAGENA,CLB</t>
    <phoneticPr fontId="159" type="noConversion"/>
  </si>
  <si>
    <t xml:space="preserve">  CAUCEDO</t>
    <phoneticPr fontId="159" type="noConversion"/>
  </si>
  <si>
    <t xml:space="preserve">  LA HAVANA ( PP )</t>
    <phoneticPr fontId="159" type="noConversion"/>
  </si>
  <si>
    <t xml:space="preserve">  LA GUAIRA ( PP ) </t>
    <phoneticPr fontId="159" type="noConversion"/>
  </si>
  <si>
    <t xml:space="preserve">  KINGSTON</t>
    <phoneticPr fontId="159" type="noConversion"/>
  </si>
  <si>
    <t xml:space="preserve">  ORANJESTAD ( PP )</t>
    <phoneticPr fontId="159" type="noConversion"/>
  </si>
  <si>
    <t xml:space="preserve">  MANZANILLO,PANAMA</t>
    <phoneticPr fontId="159" type="noConversion"/>
  </si>
  <si>
    <t>AMSTERDAM</t>
    <phoneticPr fontId="159" type="noConversion"/>
  </si>
  <si>
    <t>STOCKHOLM</t>
    <phoneticPr fontId="159" type="noConversion"/>
  </si>
  <si>
    <t>BERGEN</t>
    <phoneticPr fontId="159" type="noConversion"/>
  </si>
  <si>
    <t>BUENAVENTURA</t>
    <phoneticPr fontId="159" type="noConversion"/>
  </si>
  <si>
    <t>Min 30</t>
    <phoneticPr fontId="159" type="noConversion"/>
  </si>
  <si>
    <t>SOHAR</t>
    <phoneticPr fontId="159" type="noConversion"/>
  </si>
  <si>
    <t>BL</t>
    <phoneticPr fontId="159" type="noConversion"/>
  </si>
  <si>
    <t>GRI</t>
    <phoneticPr fontId="159" type="noConversion"/>
  </si>
  <si>
    <t>RT</t>
    <phoneticPr fontId="159" type="noConversion"/>
  </si>
  <si>
    <t>which is higher, Min 96</t>
    <phoneticPr fontId="159" type="noConversion"/>
  </si>
  <si>
    <t>which is higher
Min 125</t>
    <phoneticPr fontId="159" type="noConversion"/>
  </si>
  <si>
    <t>USD</t>
    <phoneticPr fontId="159" type="noConversion"/>
  </si>
  <si>
    <t>PALLETS MIN USD225,which is higher</t>
    <phoneticPr fontId="159" type="noConversion"/>
  </si>
  <si>
    <t>DESTUFFING CHARGES</t>
    <phoneticPr fontId="159" type="noConversion"/>
  </si>
  <si>
    <t>码头操作费</t>
    <phoneticPr fontId="159" type="noConversion"/>
  </si>
  <si>
    <t>USD</t>
    <phoneticPr fontId="159" type="noConversion"/>
  </si>
  <si>
    <t>CBM</t>
    <phoneticPr fontId="159" type="noConversion"/>
  </si>
  <si>
    <t>which is higher
Min 35</t>
    <phoneticPr fontId="159" type="noConversion"/>
  </si>
  <si>
    <t>码头操作费</t>
    <phoneticPr fontId="159" type="noConversion"/>
  </si>
  <si>
    <t>800LBS</t>
    <phoneticPr fontId="159" type="noConversion"/>
  </si>
  <si>
    <t>MIN40</t>
    <phoneticPr fontId="159" type="noConversion"/>
  </si>
  <si>
    <t>转运方式</t>
    <phoneticPr fontId="159" type="noConversion"/>
  </si>
  <si>
    <t>RAIL</t>
    <phoneticPr fontId="159" type="noConversion"/>
  </si>
  <si>
    <t>TRUCK</t>
    <phoneticPr fontId="159" type="noConversion"/>
  </si>
  <si>
    <t>文件费</t>
    <phoneticPr fontId="159" type="noConversion"/>
  </si>
  <si>
    <t>USD</t>
    <phoneticPr fontId="159" type="noConversion"/>
  </si>
  <si>
    <t>BL</t>
    <phoneticPr fontId="159" type="noConversion"/>
  </si>
  <si>
    <t>锦江/中外运/锦江</t>
    <phoneticPr fontId="159" type="noConversion"/>
  </si>
  <si>
    <t>锦江/锦江</t>
    <phoneticPr fontId="159" type="noConversion"/>
  </si>
  <si>
    <t>海丰/锦江/锦江</t>
    <phoneticPr fontId="159" type="noConversion"/>
  </si>
  <si>
    <t>锦江/锦江/锦江</t>
    <phoneticPr fontId="159" type="noConversion"/>
  </si>
  <si>
    <t>GOTO</t>
    <phoneticPr fontId="159" type="noConversion"/>
  </si>
  <si>
    <t>KMTC/OOCL/KMTC</t>
    <phoneticPr fontId="159" type="noConversion"/>
  </si>
  <si>
    <t>四/五</t>
    <phoneticPr fontId="159" type="noConversion"/>
  </si>
  <si>
    <t>YM/SITC</t>
    <phoneticPr fontId="159" type="noConversion"/>
  </si>
  <si>
    <t>KMTC/JJ/KMTC/RCL</t>
    <phoneticPr fontId="159" type="noConversion"/>
  </si>
  <si>
    <t>JJ/RCL</t>
    <phoneticPr fontId="159" type="noConversion"/>
  </si>
  <si>
    <t>日</t>
    <phoneticPr fontId="159" type="noConversion"/>
  </si>
  <si>
    <t>EMC</t>
    <phoneticPr fontId="159" type="noConversion"/>
  </si>
  <si>
    <t xml:space="preserve">SNL  /SNL </t>
    <phoneticPr fontId="159" type="noConversion"/>
  </si>
  <si>
    <t xml:space="preserve">SITC   /KMTC  </t>
    <phoneticPr fontId="159" type="noConversion"/>
  </si>
  <si>
    <t>JJ/SNL/SNL/KMTC</t>
    <phoneticPr fontId="159" type="noConversion"/>
  </si>
  <si>
    <t>IAL/KMTC/JJ/KMTC/COSCO</t>
    <phoneticPr fontId="159" type="noConversion"/>
  </si>
  <si>
    <t xml:space="preserve">KMTC/SITC/KMTC </t>
    <phoneticPr fontId="159" type="noConversion"/>
  </si>
  <si>
    <t>六</t>
    <phoneticPr fontId="159" type="noConversion"/>
  </si>
  <si>
    <t>0--999</t>
    <phoneticPr fontId="159" type="noConversion"/>
  </si>
  <si>
    <t>一</t>
    <phoneticPr fontId="159" type="noConversion"/>
  </si>
  <si>
    <t>MSC&amp;HPL</t>
    <phoneticPr fontId="159" type="noConversion"/>
  </si>
  <si>
    <t>六</t>
    <phoneticPr fontId="159" type="noConversion"/>
  </si>
  <si>
    <t>MSC&amp;HPL</t>
    <phoneticPr fontId="159" type="noConversion"/>
  </si>
  <si>
    <t>MSC&amp;HPL</t>
    <phoneticPr fontId="159" type="noConversion"/>
  </si>
  <si>
    <t>一</t>
    <phoneticPr fontId="159" type="noConversion"/>
  </si>
  <si>
    <t>二</t>
    <phoneticPr fontId="159" type="noConversion"/>
  </si>
  <si>
    <t>二</t>
    <phoneticPr fontId="159" type="noConversion"/>
  </si>
  <si>
    <t>二</t>
    <phoneticPr fontId="159" type="noConversion"/>
  </si>
  <si>
    <t>YML&amp;MSK&amp;MSC</t>
    <phoneticPr fontId="159" type="noConversion"/>
  </si>
  <si>
    <t>EMC</t>
    <phoneticPr fontId="159" type="noConversion"/>
  </si>
  <si>
    <t>一/四/六</t>
    <phoneticPr fontId="159" type="noConversion"/>
  </si>
  <si>
    <t>三</t>
    <phoneticPr fontId="159" type="noConversion"/>
  </si>
  <si>
    <t>三</t>
    <phoneticPr fontId="159" type="noConversion"/>
  </si>
  <si>
    <t>HAL</t>
    <phoneticPr fontId="159" type="noConversion"/>
  </si>
  <si>
    <t>一</t>
    <phoneticPr fontId="159" type="noConversion"/>
  </si>
  <si>
    <t>六</t>
    <phoneticPr fontId="159" type="noConversion"/>
  </si>
  <si>
    <t>三</t>
    <phoneticPr fontId="159" type="noConversion"/>
  </si>
  <si>
    <t>HMM/COSCO</t>
    <phoneticPr fontId="159" type="noConversion"/>
  </si>
  <si>
    <t>一/三/六</t>
    <phoneticPr fontId="159" type="noConversion"/>
  </si>
  <si>
    <t>六</t>
    <phoneticPr fontId="159" type="noConversion"/>
  </si>
  <si>
    <t>LABOR AND TRANSPORTATION FEE(collect by warehouse)</t>
    <phoneticPr fontId="159" type="noConversion"/>
  </si>
  <si>
    <t>IMP SHIP INS FEE (collect by warehouse)</t>
    <phoneticPr fontId="159" type="noConversion"/>
  </si>
  <si>
    <t>劳力运输费</t>
    <phoneticPr fontId="159" type="noConversion"/>
  </si>
  <si>
    <t>MIN USD25</t>
    <phoneticPr fontId="159" type="noConversion"/>
  </si>
  <si>
    <t>LABOR AND TRANSPORTATION FEE(collect by warehouse)</t>
    <phoneticPr fontId="159" type="noConversion"/>
  </si>
  <si>
    <t>CONGESTION SURCHARGE</t>
    <phoneticPr fontId="159" type="noConversion"/>
  </si>
  <si>
    <t>Adjustment Fee (collect by warehouse)</t>
    <phoneticPr fontId="159" type="noConversion"/>
  </si>
  <si>
    <t>航程(DAYS)</t>
    <phoneticPr fontId="159" type="noConversion"/>
  </si>
  <si>
    <t>转运方式</t>
    <phoneticPr fontId="159" type="noConversion"/>
  </si>
  <si>
    <t>TRUCK</t>
    <phoneticPr fontId="159" type="noConversion"/>
  </si>
  <si>
    <t>RAIL</t>
    <phoneticPr fontId="159" type="noConversion"/>
  </si>
  <si>
    <t>RAIL</t>
    <phoneticPr fontId="159" type="noConversion"/>
  </si>
  <si>
    <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phoneticPr fontId="159" type="noConversion"/>
  </si>
  <si>
    <t xml:space="preserve">Terminal IN-OUT Fee </t>
    <phoneticPr fontId="159" type="noConversion"/>
  </si>
  <si>
    <t>TFSC</t>
    <phoneticPr fontId="159" type="noConversion"/>
  </si>
  <si>
    <t>Terminal IN-OUT Fee</t>
    <phoneticPr fontId="159" type="noConversion"/>
  </si>
  <si>
    <t xml:space="preserve">TFSC </t>
    <phoneticPr fontId="159" type="noConversion"/>
  </si>
  <si>
    <t xml:space="preserve">Doc </t>
    <phoneticPr fontId="159" type="noConversion"/>
  </si>
  <si>
    <t>Forklift Fee</t>
    <phoneticPr fontId="159" type="noConversion"/>
  </si>
  <si>
    <t>TFSC</t>
    <phoneticPr fontId="159" type="noConversion"/>
  </si>
  <si>
    <t xml:space="preserve">B/L fee </t>
    <phoneticPr fontId="159" type="noConversion"/>
  </si>
  <si>
    <t>Security fee</t>
    <phoneticPr fontId="159" type="noConversion"/>
  </si>
  <si>
    <t>TFSC</t>
    <phoneticPr fontId="159" type="noConversion"/>
  </si>
  <si>
    <t>EDI</t>
    <phoneticPr fontId="159" type="noConversion"/>
  </si>
  <si>
    <t xml:space="preserve">Documentation Charge </t>
    <phoneticPr fontId="159" type="noConversion"/>
  </si>
  <si>
    <t>CBM</t>
    <phoneticPr fontId="159" type="noConversion"/>
  </si>
  <si>
    <t xml:space="preserve">    SINGAPORE 直客</t>
    <phoneticPr fontId="159" type="noConversion"/>
  </si>
  <si>
    <t xml:space="preserve">    SINGAPORE 同行</t>
    <phoneticPr fontId="159" type="noConversion"/>
  </si>
  <si>
    <t xml:space="preserve">    BELAWAN 直拼</t>
    <phoneticPr fontId="159" type="noConversion"/>
  </si>
  <si>
    <t xml:space="preserve">    DUBAI / JEBEL ALI </t>
    <phoneticPr fontId="159" type="noConversion"/>
  </si>
  <si>
    <t xml:space="preserve">    KARACHI</t>
    <phoneticPr fontId="159" type="noConversion"/>
  </si>
  <si>
    <t xml:space="preserve">    MADRAS / CHENNAI</t>
    <phoneticPr fontId="159" type="noConversion"/>
  </si>
  <si>
    <t xml:space="preserve">    NHAVA SHEVA </t>
    <phoneticPr fontId="159" type="noConversion"/>
  </si>
  <si>
    <t xml:space="preserve">    TENERIFE</t>
    <phoneticPr fontId="159" type="noConversion"/>
  </si>
  <si>
    <t>0--999</t>
    <phoneticPr fontId="159" type="noConversion"/>
  </si>
  <si>
    <t>0--999</t>
    <phoneticPr fontId="159" type="noConversion"/>
  </si>
  <si>
    <t xml:space="preserve">  KLAIPEDA </t>
    <phoneticPr fontId="159" type="noConversion"/>
  </si>
  <si>
    <t>WINDOWS FEE</t>
    <phoneticPr fontId="159" type="noConversion"/>
  </si>
  <si>
    <t xml:space="preserve">WINDOWS FEE </t>
    <phoneticPr fontId="159" type="noConversion"/>
  </si>
  <si>
    <t>min 15</t>
    <phoneticPr fontId="159" type="noConversion"/>
  </si>
  <si>
    <r>
      <t>JBH</t>
    </r>
    <r>
      <rPr>
        <sz val="10"/>
        <rFont val="宋体"/>
        <family val="3"/>
        <charset val="134"/>
      </rPr>
      <t>附加费</t>
    </r>
  </si>
  <si>
    <r>
      <t xml:space="preserve">PORT LOUIS         </t>
    </r>
    <r>
      <rPr>
        <sz val="10"/>
        <rFont val="宋体"/>
        <family val="3"/>
        <charset val="134"/>
      </rPr>
      <t>（本</t>
    </r>
    <r>
      <rPr>
        <sz val="10"/>
        <rFont val="Arial"/>
        <family val="2"/>
      </rPr>
      <t>LOCAL</t>
    </r>
    <r>
      <rPr>
        <sz val="10"/>
        <rFont val="宋体"/>
        <family val="3"/>
        <charset val="134"/>
      </rPr>
      <t>只适用于直拼）</t>
    </r>
  </si>
  <si>
    <r>
      <t>ATB</t>
    </r>
    <r>
      <rPr>
        <sz val="10"/>
        <rFont val="宋体"/>
        <family val="3"/>
        <charset val="134"/>
      </rPr>
      <t>服务费</t>
    </r>
  </si>
  <si>
    <r>
      <t xml:space="preserve">BUH </t>
    </r>
    <r>
      <rPr>
        <sz val="10"/>
        <rFont val="宋体"/>
        <family val="3"/>
        <charset val="134"/>
      </rPr>
      <t>仓储费</t>
    </r>
  </si>
  <si>
    <r>
      <t xml:space="preserve">which is higher
Min 60 Max 250  </t>
    </r>
    <r>
      <rPr>
        <sz val="10"/>
        <rFont val="宋体"/>
        <family val="3"/>
        <charset val="134"/>
      </rPr>
      <t>生效日期</t>
    </r>
    <r>
      <rPr>
        <sz val="10"/>
        <rFont val="Arial"/>
        <family val="2"/>
      </rPr>
      <t>ETA 2023.1.1</t>
    </r>
    <phoneticPr fontId="159" type="noConversion"/>
  </si>
  <si>
    <r>
      <t xml:space="preserve">which is higher
Min 20  </t>
    </r>
    <r>
      <rPr>
        <sz val="10"/>
        <rFont val="宋体"/>
        <family val="3"/>
        <charset val="134"/>
      </rPr>
      <t>生效日期</t>
    </r>
    <r>
      <rPr>
        <sz val="10"/>
        <rFont val="Arial"/>
        <family val="2"/>
      </rPr>
      <t>ETA 2023.1.1</t>
    </r>
    <phoneticPr fontId="159" type="noConversion"/>
  </si>
  <si>
    <r>
      <t>生效日期</t>
    </r>
    <r>
      <rPr>
        <sz val="10"/>
        <rFont val="Arial"/>
        <family val="2"/>
      </rPr>
      <t>ETA 2023.1.1</t>
    </r>
    <phoneticPr fontId="159" type="noConversion"/>
  </si>
  <si>
    <r>
      <t>生效日期</t>
    </r>
    <r>
      <rPr>
        <sz val="10"/>
        <rFont val="Arial"/>
        <family val="2"/>
      </rPr>
      <t>ETD2023.5.1</t>
    </r>
    <phoneticPr fontId="159" type="noConversion"/>
  </si>
  <si>
    <r>
      <t>which is higher   ETD 5.1</t>
    </r>
    <r>
      <rPr>
        <sz val="10"/>
        <rFont val="宋体"/>
        <family val="3"/>
        <charset val="134"/>
      </rPr>
      <t>到港开始</t>
    </r>
    <phoneticPr fontId="159" type="noConversion"/>
  </si>
  <si>
    <r>
      <t xml:space="preserve">24999 LBS OR MORE,NO MAX,which is higher </t>
    </r>
    <r>
      <rPr>
        <sz val="10"/>
        <rFont val="宋体"/>
        <family val="3"/>
        <charset val="134"/>
      </rPr>
      <t>生效日期：</t>
    </r>
    <r>
      <rPr>
        <sz val="10"/>
        <rFont val="Arial"/>
        <family val="2"/>
      </rPr>
      <t>ETD 2.17</t>
    </r>
    <phoneticPr fontId="159" type="noConversion"/>
  </si>
  <si>
    <r>
      <t>生效日期</t>
    </r>
    <r>
      <rPr>
        <sz val="10"/>
        <rFont val="Arial"/>
        <family val="2"/>
      </rPr>
      <t>ETA 2023.1.1</t>
    </r>
    <phoneticPr fontId="159" type="noConversion"/>
  </si>
  <si>
    <r>
      <t>which is higher   ETD 5.1</t>
    </r>
    <r>
      <rPr>
        <sz val="10"/>
        <rFont val="宋体"/>
        <family val="3"/>
        <charset val="134"/>
      </rPr>
      <t>到港开始</t>
    </r>
    <phoneticPr fontId="159" type="noConversion"/>
  </si>
  <si>
    <r>
      <t>etd 5.15</t>
    </r>
    <r>
      <rPr>
        <sz val="10"/>
        <rFont val="宋体"/>
        <family val="3"/>
        <charset val="134"/>
      </rPr>
      <t>日开始调整</t>
    </r>
    <phoneticPr fontId="159" type="noConversion"/>
  </si>
  <si>
    <r>
      <t>ETD 11.15</t>
    </r>
    <r>
      <rPr>
        <sz val="10"/>
        <rFont val="宋体"/>
        <family val="3"/>
        <charset val="134"/>
      </rPr>
      <t>日开始调整</t>
    </r>
  </si>
  <si>
    <r>
      <t>生效日期</t>
    </r>
    <r>
      <rPr>
        <sz val="10"/>
        <rFont val="Arial"/>
        <family val="2"/>
      </rPr>
      <t>ETA 2023.1.1</t>
    </r>
  </si>
  <si>
    <r>
      <t>which is higher  5.1</t>
    </r>
    <r>
      <rPr>
        <sz val="10"/>
        <rFont val="宋体"/>
        <family val="3"/>
        <charset val="134"/>
      </rPr>
      <t>到港开始</t>
    </r>
    <phoneticPr fontId="159" type="noConversion"/>
  </si>
  <si>
    <r>
      <t>etd 2.1</t>
    </r>
    <r>
      <rPr>
        <sz val="10"/>
        <rFont val="宋体"/>
        <family val="3"/>
        <charset val="134"/>
      </rPr>
      <t>日开始</t>
    </r>
    <phoneticPr fontId="159" type="noConversion"/>
  </si>
  <si>
    <r>
      <t>etd 2.1</t>
    </r>
    <r>
      <rPr>
        <sz val="10"/>
        <rFont val="宋体"/>
        <family val="3"/>
        <charset val="134"/>
      </rPr>
      <t>日开始</t>
    </r>
    <phoneticPr fontId="159" type="noConversion"/>
  </si>
  <si>
    <r>
      <t xml:space="preserve"> 5.1</t>
    </r>
    <r>
      <rPr>
        <sz val="10"/>
        <rFont val="宋体"/>
        <family val="3"/>
        <charset val="134"/>
      </rPr>
      <t>到港开始</t>
    </r>
    <phoneticPr fontId="159" type="noConversion"/>
  </si>
  <si>
    <r>
      <t>which is higher  5.1</t>
    </r>
    <r>
      <rPr>
        <sz val="10"/>
        <rFont val="宋体"/>
        <family val="3"/>
        <charset val="134"/>
      </rPr>
      <t>到港开始</t>
    </r>
    <r>
      <rPr>
        <sz val="10"/>
        <rFont val="Arial"/>
        <family val="2"/>
      </rPr>
      <t>,min 15</t>
    </r>
    <phoneticPr fontId="159" type="noConversion"/>
  </si>
  <si>
    <t>which is higher
Min 80</t>
    <phoneticPr fontId="159" type="noConversion"/>
  </si>
  <si>
    <t>美加</t>
  </si>
  <si>
    <t>which is higher
Min 105</t>
  </si>
  <si>
    <r>
      <t>Only to puerto caldera or puerto limon</t>
    </r>
    <r>
      <rPr>
        <sz val="10"/>
        <rFont val="宋体"/>
        <family val="3"/>
        <charset val="134"/>
      </rPr>
      <t>，</t>
    </r>
    <r>
      <rPr>
        <sz val="10"/>
        <rFont val="Arial"/>
        <family val="2"/>
      </rPr>
      <t>as actual</t>
    </r>
  </si>
  <si>
    <r>
      <rPr>
        <sz val="10"/>
        <rFont val="宋体"/>
        <family val="3"/>
        <charset val="134"/>
      </rPr>
      <t>直</t>
    </r>
    <r>
      <rPr>
        <sz val="10"/>
        <rFont val="Arial"/>
        <family val="2"/>
      </rPr>
      <t>Min 70</t>
    </r>
    <r>
      <rPr>
        <sz val="10"/>
        <rFont val="宋体"/>
        <family val="3"/>
        <charset val="134"/>
      </rPr>
      <t>同行</t>
    </r>
    <r>
      <rPr>
        <sz val="10"/>
        <rFont val="Arial"/>
        <family val="2"/>
      </rPr>
      <t>60</t>
    </r>
  </si>
  <si>
    <r>
      <rPr>
        <sz val="10"/>
        <rFont val="宋体"/>
        <family val="3"/>
        <charset val="134"/>
      </rPr>
      <t>直</t>
    </r>
    <r>
      <rPr>
        <sz val="10"/>
        <rFont val="Arial"/>
        <family val="2"/>
      </rPr>
      <t>MIN 20</t>
    </r>
    <r>
      <rPr>
        <sz val="10"/>
        <rFont val="宋体"/>
        <family val="3"/>
        <charset val="134"/>
      </rPr>
      <t>同行</t>
    </r>
    <r>
      <rPr>
        <sz val="10"/>
        <rFont val="Arial"/>
        <family val="2"/>
      </rPr>
      <t>MIN 15</t>
    </r>
  </si>
  <si>
    <r>
      <rPr>
        <sz val="10"/>
        <rFont val="宋体"/>
        <family val="3"/>
        <charset val="134"/>
      </rPr>
      <t>直客</t>
    </r>
    <r>
      <rPr>
        <sz val="10"/>
        <rFont val="Arial"/>
        <family val="2"/>
      </rPr>
      <t>MIN40</t>
    </r>
    <r>
      <rPr>
        <sz val="10"/>
        <rFont val="宋体"/>
        <family val="3"/>
        <charset val="134"/>
      </rPr>
      <t>同行</t>
    </r>
    <r>
      <rPr>
        <sz val="10"/>
        <rFont val="Arial"/>
        <family val="2"/>
      </rPr>
      <t>MIN35</t>
    </r>
  </si>
  <si>
    <r>
      <t>as actual</t>
    </r>
    <r>
      <rPr>
        <sz val="10"/>
        <rFont val="宋体"/>
        <family val="3"/>
        <charset val="134"/>
      </rPr>
      <t>，预计usd200-300 船公司代收代付费用</t>
    </r>
    <phoneticPr fontId="159" type="noConversion"/>
  </si>
  <si>
    <t>USD 75 / 85</t>
  </si>
  <si>
    <t>EUR</t>
    <phoneticPr fontId="163" type="noConversion"/>
  </si>
  <si>
    <t>TON</t>
    <phoneticPr fontId="163" type="noConversion"/>
  </si>
  <si>
    <t>min8.5</t>
    <phoneticPr fontId="163" type="noConversion"/>
  </si>
  <si>
    <t>EUR</t>
    <phoneticPr fontId="163" type="noConversion"/>
  </si>
  <si>
    <t>CBM</t>
    <phoneticPr fontId="163" type="noConversion"/>
  </si>
  <si>
    <t>min8.5</t>
    <phoneticPr fontId="163" type="noConversion"/>
  </si>
  <si>
    <t>仓库上下车费</t>
    <phoneticPr fontId="159" type="noConversion"/>
  </si>
  <si>
    <t>DELIVERY AND LOADING AT WAREHOUSE</t>
    <phoneticPr fontId="163" type="noConversion"/>
  </si>
  <si>
    <t>USD 29 / 34</t>
  </si>
  <si>
    <t>美设国际物流集团股份有限公司</t>
    <phoneticPr fontId="159" type="noConversion"/>
  </si>
  <si>
    <t>UP TO 5RT</t>
    <phoneticPr fontId="159" type="noConversion"/>
  </si>
  <si>
    <t>OVER 5RT</t>
    <phoneticPr fontId="159" type="noConversion"/>
  </si>
  <si>
    <t>D/O FEE</t>
    <phoneticPr fontId="159" type="noConversion"/>
  </si>
  <si>
    <t>PLT</t>
    <phoneticPr fontId="159" type="noConversion"/>
  </si>
  <si>
    <t>Warehousing</t>
    <phoneticPr fontId="159" type="noConversion"/>
  </si>
  <si>
    <t>仓库费用</t>
    <phoneticPr fontId="159" type="noConversion"/>
  </si>
  <si>
    <t>Warehousing</t>
    <phoneticPr fontId="159" type="noConversion"/>
  </si>
  <si>
    <t>ALEXANDRIA</t>
    <phoneticPr fontId="159" type="noConversion"/>
  </si>
  <si>
    <t>MALTA</t>
    <phoneticPr fontId="159" type="noConversion"/>
  </si>
  <si>
    <t>LOADING CHARGE</t>
    <phoneticPr fontId="159" type="noConversion"/>
  </si>
  <si>
    <t>1/4/6</t>
  </si>
  <si>
    <t>4/5/2</t>
  </si>
  <si>
    <t>OOCL&amp;cosco&amp;HMM/OOCL&amp;cosco&amp;HMM/OOCL&amp;cosco&amp;HMM</t>
  </si>
  <si>
    <t>38</t>
  </si>
  <si>
    <t>P/C</t>
  </si>
  <si>
    <t>0%</t>
  </si>
  <si>
    <t>AALESUND</t>
  </si>
  <si>
    <t>YML&amp;HMM</t>
  </si>
  <si>
    <t>48</t>
  </si>
  <si>
    <t>建议价</t>
  </si>
  <si>
    <t>6</t>
  </si>
  <si>
    <t>2</t>
  </si>
  <si>
    <t>39</t>
  </si>
  <si>
    <t>40</t>
  </si>
  <si>
    <t>ABERDEEN</t>
  </si>
  <si>
    <t>4/2</t>
  </si>
  <si>
    <t>30/30</t>
  </si>
  <si>
    <t>HMM&amp;cosco</t>
  </si>
  <si>
    <t>36</t>
  </si>
  <si>
    <t>ABIDJAN</t>
  </si>
  <si>
    <t>60</t>
  </si>
  <si>
    <t>PP</t>
  </si>
  <si>
    <t>3/5/7</t>
  </si>
  <si>
    <t>4/1/3</t>
  </si>
  <si>
    <t>5</t>
  </si>
  <si>
    <t>1</t>
  </si>
  <si>
    <t>25</t>
  </si>
  <si>
    <t>5.00%</t>
  </si>
  <si>
    <t>双周班</t>
  </si>
  <si>
    <t>HLC/HPL</t>
  </si>
  <si>
    <t>10.00%</t>
  </si>
  <si>
    <t>CC加收10% 通过SAN  JOSE 转运的货物， 超过5TON有附加超重费，USD90/TON （超出5吨的重量加收）默认到付</t>
  </si>
  <si>
    <t>ACCRA</t>
  </si>
  <si>
    <t>需要发货人提供Waiver / ECTN  ，如果需要代理提供USD110/BL，只能预付不能到付，第三国转运，中转港产生的一切费用不能到付只能起运港承担。
欧洲拥堵严重，中转港会有延误转运的情况。</t>
  </si>
  <si>
    <t>ADANA</t>
  </si>
  <si>
    <t>35</t>
  </si>
  <si>
    <t>ADAPAZARI</t>
  </si>
  <si>
    <t>需要发货人提供Waiver / ECTN，如果需要代理提供USD70/BL，只能预付不能到付，第三国转运，中转港产生的一切费用不能到付只能起运港承担。
欧洲拥堵严重，中转港会有延误转运的情况。</t>
  </si>
  <si>
    <t>33</t>
  </si>
  <si>
    <t>45</t>
  </si>
  <si>
    <t>目的港不能高收</t>
  </si>
  <si>
    <t>AGUASCALIENTES</t>
  </si>
  <si>
    <t>4/7</t>
  </si>
  <si>
    <t>5/1</t>
  </si>
  <si>
    <t>50</t>
  </si>
  <si>
    <t>MIN 2CBM,AMS $25/BL,CC加收10%</t>
  </si>
  <si>
    <t>1/3/6</t>
  </si>
  <si>
    <t>4/4/2</t>
  </si>
  <si>
    <t>IAL/WHL/ZIM/GOLD STAR&amp;ESL</t>
  </si>
  <si>
    <t>16/16/16</t>
  </si>
  <si>
    <t>AITUTAKI</t>
  </si>
  <si>
    <t>AKITA</t>
  </si>
  <si>
    <t>2/3/4/5/6/7</t>
  </si>
  <si>
    <t>4/4/5/1/2/3</t>
  </si>
  <si>
    <t>EAS/EAS/EAS/COHEUNG/SNL/SNL</t>
  </si>
  <si>
    <t>15</t>
  </si>
  <si>
    <t>ALBACETE</t>
  </si>
  <si>
    <t>MSC&amp;HLC/HPL</t>
  </si>
  <si>
    <t>ALESUND</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</si>
  <si>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</si>
  <si>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</si>
  <si>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42</t>
  </si>
  <si>
    <t>ALICANTE</t>
  </si>
  <si>
    <t>ALMERIA</t>
  </si>
  <si>
    <t>ALTAMIRA</t>
  </si>
  <si>
    <t>AMS $25/BL,CC加收10%</t>
  </si>
  <si>
    <t>AMIENS</t>
  </si>
  <si>
    <t>AMSTERDAM</t>
  </si>
  <si>
    <t>2/6</t>
  </si>
  <si>
    <t>COSCO SH&amp;CMA/YML&amp;ONE</t>
  </si>
  <si>
    <t>2-3周开一班直拼</t>
  </si>
  <si>
    <t>ANGERS</t>
  </si>
  <si>
    <t>ANGUILLA</t>
  </si>
  <si>
    <t>7</t>
  </si>
  <si>
    <t>MIN 2CBM  可能会双周班</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</si>
  <si>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</si>
  <si>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</si>
  <si>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</si>
  <si>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</si>
  <si>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</si>
  <si>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</si>
  <si>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</si>
  <si>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</si>
  <si>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</si>
  <si>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</si>
  <si>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</si>
  <si>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4/5</t>
  </si>
  <si>
    <t>YML&amp;MSK/MSK</t>
  </si>
  <si>
    <t>CC加收10%,</t>
  </si>
  <si>
    <t>APIA</t>
  </si>
  <si>
    <t>70-100</t>
  </si>
  <si>
    <t>洋山22</t>
  </si>
  <si>
    <t>单件超5吨，单边超5米，需要和代理确认</t>
  </si>
  <si>
    <t>ARENDAL</t>
  </si>
  <si>
    <t>YML&amp;MSC</t>
  </si>
  <si>
    <t>ATHENS</t>
  </si>
  <si>
    <t>EMC/EVG</t>
  </si>
  <si>
    <t>21</t>
  </si>
  <si>
    <t>AUGSBURG</t>
  </si>
  <si>
    <t>AVILA</t>
  </si>
  <si>
    <t>AVONMOUTH</t>
  </si>
  <si>
    <t>BADAJOZ</t>
  </si>
  <si>
    <t>COSCO SH</t>
  </si>
  <si>
    <t>20</t>
  </si>
  <si>
    <t>BAKU</t>
  </si>
  <si>
    <t>MIN 2CBM
任何形式纺织品将面临海关查验。
中转港转运每周一班卡车，期间等待时候产生的仓储费都需要收货人承担</t>
  </si>
  <si>
    <t>CMA CGM</t>
  </si>
  <si>
    <t>MIN 2CBM,CC加收10%,</t>
  </si>
  <si>
    <t>BALIKESIR</t>
  </si>
  <si>
    <t>BAMAKO</t>
  </si>
  <si>
    <t>第三国转运，如果在中转港查验的话查验费只能发货人承担</t>
  </si>
  <si>
    <t>BANDAR ABBAS</t>
  </si>
  <si>
    <t xml:space="preserve">不能高收任何费用
单边超3米5，单件超3吨就有附加费
</t>
  </si>
  <si>
    <t>BANGALORE</t>
  </si>
  <si>
    <t>28</t>
  </si>
  <si>
    <t>3/4/5/7</t>
  </si>
  <si>
    <t>4/5/1/3</t>
  </si>
  <si>
    <t>KMTC/JJ/SITC&amp;KMTC/RCL</t>
  </si>
  <si>
    <t>10/9/10-12/7-12</t>
  </si>
  <si>
    <t>BANJUL</t>
  </si>
  <si>
    <t>需要发货人提供Waiver / ECTN  ，如果需要代理提供USD70/BL，只能预付不能到付，第三国转运，中转港产生的一切费用不能到付只能起运港承担。
欧洲拥堵严重，中转港会有延误转运的情况。</t>
  </si>
  <si>
    <t>BAR</t>
  </si>
  <si>
    <t>3/7</t>
  </si>
  <si>
    <t>建议价 &gt;3RT</t>
  </si>
  <si>
    <t>BARI</t>
  </si>
  <si>
    <t>BARRANQUILLA</t>
  </si>
  <si>
    <t>CC加收10%</t>
  </si>
  <si>
    <t>BASSETERRE</t>
  </si>
  <si>
    <t>PP   可能会双周班</t>
  </si>
  <si>
    <t>BATA</t>
  </si>
  <si>
    <t>65</t>
  </si>
  <si>
    <t>BATAM</t>
  </si>
  <si>
    <t>OOCL&amp;KMTC/OOCL/KMTC</t>
  </si>
  <si>
    <t>18</t>
  </si>
  <si>
    <t>任何形式纺织品将面临海关查验。
中转港转运每周一班卡车，期间等待时候产生的仓储费都需要收货人承担</t>
  </si>
  <si>
    <t>BEIRA</t>
  </si>
  <si>
    <t>ONE&amp;ZIM/GOLD STAR</t>
  </si>
  <si>
    <t>80</t>
  </si>
  <si>
    <t>不能高收</t>
  </si>
  <si>
    <t>BEJAIA</t>
  </si>
  <si>
    <t>周一实际不开 吸货用</t>
  </si>
  <si>
    <t>14</t>
  </si>
  <si>
    <t xml:space="preserve">基本不开 同行有开 一个月一班左右   </t>
  </si>
  <si>
    <t>HPLA&amp;COSCO</t>
  </si>
  <si>
    <t>CMA&amp;cosco</t>
  </si>
  <si>
    <t>27</t>
  </si>
  <si>
    <t>提单上要显示HS cnee 的电话 如果是危险品需要CAS NUMBER
开不出直拼放KOPER中转</t>
  </si>
  <si>
    <t>BELIZE CITY</t>
  </si>
  <si>
    <t>可能会双周班</t>
  </si>
  <si>
    <t>BERGAMO</t>
  </si>
  <si>
    <t>BERGEN</t>
  </si>
  <si>
    <t>BERLIN</t>
  </si>
  <si>
    <t>BERN</t>
  </si>
  <si>
    <t>BESANCON</t>
  </si>
  <si>
    <t>BIELEFELD</t>
  </si>
  <si>
    <t>BIELLA</t>
  </si>
  <si>
    <t>BILBAO</t>
  </si>
  <si>
    <t>32-35天</t>
  </si>
  <si>
    <t>BLACKBURN</t>
  </si>
  <si>
    <t>BLENHEIM</t>
  </si>
  <si>
    <t>BOGOTA</t>
  </si>
  <si>
    <t>5/5</t>
  </si>
  <si>
    <t>cma/MSK</t>
  </si>
  <si>
    <t>MIN 3CBM</t>
  </si>
  <si>
    <t>BOLOGNA</t>
  </si>
  <si>
    <t>BOLU</t>
  </si>
  <si>
    <t>BOLZANO</t>
  </si>
  <si>
    <t>BONN</t>
  </si>
  <si>
    <t>BORDEAUX</t>
  </si>
  <si>
    <t>BRADFORD</t>
  </si>
  <si>
    <t>BRATISLAVA</t>
  </si>
  <si>
    <t>BREMERHAVEN</t>
  </si>
  <si>
    <t>BRESCIA</t>
  </si>
  <si>
    <t>BREST</t>
  </si>
  <si>
    <t>BRINDISI</t>
  </si>
  <si>
    <t>OOCL&amp;COSCO SH</t>
  </si>
  <si>
    <t>17-25</t>
  </si>
  <si>
    <t>BRISTOL</t>
  </si>
  <si>
    <t>BRNO</t>
  </si>
  <si>
    <t>constanza/constanta港拥堵会拖去BUCHAREST仓库拆箱，并通知cnee去BUCHAREST提货，可能有额外费用直接问cnee收取
目的港海关不接受提单cnee是货代，目的港只接受预录直客信息
不接受私人物品，如果要接只能做门点预付LOCAL</t>
  </si>
  <si>
    <t>CMA&amp;COSCO</t>
  </si>
  <si>
    <t>ONLY BOXLINE 开不出直拼的放在KOPER里中转</t>
  </si>
  <si>
    <t>28/33</t>
  </si>
  <si>
    <t>CC加收10%,重量附加费 $20/TON(TON:M3&gt;=0.75)</t>
  </si>
  <si>
    <t>BURGAS</t>
  </si>
  <si>
    <t>COSCO&amp;MSK</t>
  </si>
  <si>
    <t>BURGOS</t>
  </si>
  <si>
    <t>BURSA</t>
  </si>
  <si>
    <t>KMTC/KMTC/KMTC/KMTC/SNL&amp;KMTC/EAS</t>
  </si>
  <si>
    <t>3/3/3/3/3/3</t>
  </si>
  <si>
    <t>单件超3M 3T 需要和代理确认额外费用</t>
  </si>
  <si>
    <t>BYDGOSZCZ</t>
  </si>
  <si>
    <t>CACERES</t>
  </si>
  <si>
    <t>CADIZ</t>
  </si>
  <si>
    <t>CAGLIARI</t>
  </si>
  <si>
    <t>不接裸装货物</t>
  </si>
  <si>
    <t>cma</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</si>
  <si>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</si>
  <si>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</si>
  <si>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</si>
  <si>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CANCUN</t>
  </si>
  <si>
    <t>CANNES</t>
  </si>
  <si>
    <t>EMC/EVG&amp;YML/EMC/EVG&amp;YML</t>
  </si>
  <si>
    <t xml:space="preserve"> 
</t>
  </si>
  <si>
    <t>直拼  ，双周班</t>
  </si>
  <si>
    <t>CARDIFF</t>
  </si>
  <si>
    <t>YML&amp;MSC&amp;MSK</t>
  </si>
  <si>
    <t>CASERTA</t>
  </si>
  <si>
    <t>CASTELLON</t>
  </si>
  <si>
    <t>CATANIA</t>
  </si>
  <si>
    <t>CATANZARO</t>
  </si>
  <si>
    <t>双周班 钢制品的重货 需提前确认！否则船公司会加收USD200/ton的附加费！需和客户事先说明：如高收遇到CNEE投诉，代理会自动取消，不会等起运港通知。</t>
  </si>
  <si>
    <t>CELJE</t>
  </si>
  <si>
    <t>CELLE</t>
  </si>
  <si>
    <t>CESENA</t>
  </si>
  <si>
    <t>CHARLESTOWN</t>
  </si>
  <si>
    <t>CHIASSO</t>
  </si>
  <si>
    <t>需提前确认品名，HB/L 品名要和MB/L品名相一致</t>
  </si>
  <si>
    <t>CHIBA</t>
  </si>
  <si>
    <t>1/4</t>
  </si>
  <si>
    <t>OOCL/ONE</t>
  </si>
  <si>
    <t>21/21</t>
  </si>
  <si>
    <t>CHIETI</t>
  </si>
  <si>
    <t>CHISINAU</t>
  </si>
  <si>
    <t>CONSTANTA</t>
  </si>
  <si>
    <t>12</t>
  </si>
  <si>
    <t xml:space="preserve"> MCC早截 按周日船期截 周三截关周四截单货</t>
  </si>
  <si>
    <t xml:space="preserve"> 纺织品 实际周四区分报价  纺织品和非纺</t>
  </si>
  <si>
    <t>9-11</t>
  </si>
  <si>
    <t>重量附加费 $20/TON(TON:M3&gt;=0.75)炭黑，墨水，油类，胶水，热熔胶，不接！！！</t>
  </si>
  <si>
    <t>CHRISTIANSTED</t>
  </si>
  <si>
    <t>90</t>
  </si>
  <si>
    <t>PP MIN 2CBM</t>
  </si>
  <si>
    <t>CIUDAD REAL</t>
  </si>
  <si>
    <t>CIVITAVECCHIA</t>
  </si>
  <si>
    <t>CLERMONT FERRAND</t>
  </si>
  <si>
    <t>COCHABAMBA</t>
  </si>
  <si>
    <t>转三程，需要经过arica转运！化工品必须提前同时提供MSDS和鉴定证书审核！ 单票超过6tons或者10cbm OR 单件超过2ton OR 尺寸超过 5m长*2.2m宽*2.2m高,case by case
CC加收10%</t>
  </si>
  <si>
    <t>COCHIN</t>
  </si>
  <si>
    <t>4/3</t>
  </si>
  <si>
    <t>IAL/OOCL</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</si>
  <si>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</si>
  <si>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</si>
  <si>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</si>
  <si>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</si>
  <si>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</si>
  <si>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</si>
  <si>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CORDOBA,SPAIN</t>
  </si>
  <si>
    <t>CORINTO</t>
  </si>
  <si>
    <t>在Managua 提货！！CC加收10%,</t>
  </si>
  <si>
    <t>COSENZA</t>
  </si>
  <si>
    <t>COTONOU</t>
  </si>
  <si>
    <t>CREMONA</t>
  </si>
  <si>
    <t>CUENCA</t>
  </si>
  <si>
    <t>CUERNAVACA</t>
  </si>
  <si>
    <t>MIN 2CBM,AMS $25/BL,CC加收10%,</t>
  </si>
  <si>
    <t>CUNEO</t>
  </si>
  <si>
    <t>CUXHAVEN</t>
  </si>
  <si>
    <t>DAKAR</t>
  </si>
  <si>
    <t>双周班
单件超过5吨，单边超过5米会有额外费用</t>
  </si>
  <si>
    <t>10</t>
  </si>
  <si>
    <t>DAR ES SALAAM</t>
  </si>
  <si>
    <t>不能高收任何费用</t>
  </si>
  <si>
    <t>DARMSTADT</t>
  </si>
  <si>
    <t>DARWIN</t>
  </si>
  <si>
    <t>DAVAO</t>
  </si>
  <si>
    <t xml:space="preserve">周一实际不开 吸货用
</t>
  </si>
  <si>
    <t>DERBY</t>
  </si>
  <si>
    <t>DHAKA</t>
  </si>
  <si>
    <t>1/3/4/5/6/7</t>
  </si>
  <si>
    <t>WHL/MCC/YML/MCC/CNC/MCC</t>
  </si>
  <si>
    <t>DIJON</t>
  </si>
  <si>
    <t>DJIBOUTI</t>
  </si>
  <si>
    <t>55</t>
  </si>
  <si>
    <t xml:space="preserve">目的港不能高收
</t>
  </si>
  <si>
    <t>DORTMUND</t>
  </si>
  <si>
    <t>DOUALA</t>
  </si>
  <si>
    <t>需要发货人提供Waiver / ECTN，如果需要代理提供USD70/BL，只能预付不能到付。
港口强制需要提供NIF和PR号码，第三国转运，中转港产生的一切费用不能到付只能起运港承担。
这个港口强制需要提供NIF和PR号码。
欧洲拥堵严重，中转港会有延误转运的情况。</t>
  </si>
  <si>
    <t>DOVER</t>
  </si>
  <si>
    <t>DRAMMEN</t>
  </si>
  <si>
    <t>DRESDEN</t>
  </si>
  <si>
    <t>Volta Co&amp;KMTC/OOCL/Volta Co&amp;KMTC</t>
  </si>
  <si>
    <t>DUBROVNIK</t>
  </si>
  <si>
    <t>DUESSELDORF</t>
  </si>
  <si>
    <t>DUISBURG</t>
  </si>
  <si>
    <t>DUNDEE</t>
  </si>
  <si>
    <t>DUNEDIN</t>
  </si>
  <si>
    <t>DUNKERQUE</t>
  </si>
  <si>
    <t>26</t>
  </si>
  <si>
    <t>DUSSELDORF</t>
  </si>
  <si>
    <t>EDINBURGH</t>
  </si>
  <si>
    <t>EKATERINBURG</t>
  </si>
  <si>
    <t>SNKO</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</si>
  <si>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</si>
  <si>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NEW YORK,NY</t>
  </si>
  <si>
    <t>3/5</t>
  </si>
  <si>
    <t>ELVERUM</t>
  </si>
  <si>
    <t>EMDEN</t>
  </si>
  <si>
    <t>ENNA</t>
  </si>
  <si>
    <t>ESCHENBACH</t>
  </si>
  <si>
    <t>ESPOO</t>
  </si>
  <si>
    <t>HMM&amp;YML</t>
  </si>
  <si>
    <t>40-48</t>
  </si>
  <si>
    <t>ESSEN</t>
  </si>
  <si>
    <t>29/30</t>
  </si>
  <si>
    <t>FERRARA</t>
  </si>
  <si>
    <t>FOGGIA</t>
  </si>
  <si>
    <t>FORLI</t>
  </si>
  <si>
    <t>FORT DE FRANCE</t>
  </si>
  <si>
    <t>FREDERIKSTAD</t>
  </si>
  <si>
    <t>FREETOWN</t>
  </si>
  <si>
    <t>FREIBURG</t>
  </si>
  <si>
    <t>OOCL&amp;CMA</t>
  </si>
  <si>
    <t>FROSINONE</t>
  </si>
  <si>
    <t>FUKUOKA</t>
  </si>
  <si>
    <t>GOTO</t>
  </si>
  <si>
    <t>8-10</t>
  </si>
  <si>
    <t>单边超5M 不接！</t>
  </si>
  <si>
    <t>FUKUYAMA</t>
  </si>
  <si>
    <t>GABORONE</t>
  </si>
  <si>
    <t>GAZIANTEP</t>
  </si>
  <si>
    <t>GDYNIA</t>
  </si>
  <si>
    <t>GEBZE</t>
  </si>
  <si>
    <t>GEMLIK</t>
  </si>
  <si>
    <t>GENEVA</t>
  </si>
  <si>
    <t>GEORGE TOWN</t>
  </si>
  <si>
    <t>GEORGETOWN,GUYANA</t>
  </si>
  <si>
    <t>GERA</t>
  </si>
  <si>
    <t>GIESSEN</t>
  </si>
  <si>
    <t>GIJON</t>
  </si>
  <si>
    <t>GIOIA TAURO</t>
  </si>
  <si>
    <t>GISBORNE</t>
  </si>
  <si>
    <t>GLOUCESTER</t>
  </si>
  <si>
    <t>GOETTINGEN</t>
  </si>
  <si>
    <t>GORIZIA</t>
  </si>
  <si>
    <t>MSK&amp;YML</t>
  </si>
  <si>
    <t>GOZO</t>
  </si>
  <si>
    <t>cosco</t>
  </si>
  <si>
    <t>GRANADA</t>
  </si>
  <si>
    <t>GRANGEMOUTH</t>
  </si>
  <si>
    <t>GRAZ</t>
  </si>
  <si>
    <t>GRENOBLE</t>
  </si>
  <si>
    <t>GROSSETO</t>
  </si>
  <si>
    <t>GUADALAJARA,MEXICO</t>
  </si>
  <si>
    <t>AMS $25/BL,CC加收10%,</t>
  </si>
  <si>
    <t>GUADALAJARA,SPAIN</t>
  </si>
  <si>
    <t>2/3/4/5/7</t>
  </si>
  <si>
    <t>3/4/5/1/3</t>
  </si>
  <si>
    <t>WHL/SITC/KMTC (HK) /KMTC/SITC</t>
  </si>
  <si>
    <t>香港中转的货物不接受裸装货物！</t>
  </si>
  <si>
    <t>CC加收10%  通过SAN  JOSE 转运的货物， 超过5TON有附加超重费，USD90/TON （超出5吨的重量加收）默认到付</t>
  </si>
  <si>
    <t>HAGEN</t>
  </si>
  <si>
    <t>3/4/5/6</t>
  </si>
  <si>
    <t>4/5/1/2</t>
  </si>
  <si>
    <t>JJ/SNL/SNL/KMTC</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</si>
  <si>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</si>
  <si>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</si>
  <si>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</si>
  <si>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</si>
  <si>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</si>
  <si>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2.单件货物不超过2.5ton，长度不超过2m
3.若要出运食品，务必提前和操作和代理确认,确认ok才能接.
</t>
  </si>
  <si>
    <t xml:space="preserve">
</t>
  </si>
  <si>
    <t>HAMILTON</t>
  </si>
  <si>
    <t>HAMILTON,BERMUDA</t>
  </si>
  <si>
    <t>HAMINA</t>
  </si>
  <si>
    <t>HANNOVER</t>
  </si>
  <si>
    <t>HANOI</t>
  </si>
  <si>
    <t>14/14/14/14</t>
  </si>
  <si>
    <t>MIN 2CBM</t>
  </si>
  <si>
    <t>HARARE</t>
  </si>
  <si>
    <t>HARSTAD</t>
  </si>
  <si>
    <t>HASTINGS</t>
  </si>
  <si>
    <t>HATAY</t>
  </si>
  <si>
    <t>HAUGESUND</t>
  </si>
  <si>
    <t>HEIDELBERG</t>
  </si>
  <si>
    <t>HEILBRONN</t>
  </si>
  <si>
    <t>建议价
ETD:12/18起，该转运点货物单票&gt;=10CBM，运价case by case．
超长超高超重需要事先与代理确认费用。</t>
  </si>
  <si>
    <t>HERAKLION</t>
  </si>
  <si>
    <t>HERMOSILLO</t>
  </si>
  <si>
    <t>HIROSHIMA</t>
  </si>
  <si>
    <t>HO CHI MINH CITY</t>
  </si>
  <si>
    <t>2/3/5/6/7</t>
  </si>
  <si>
    <t>4/4/1/2/3</t>
  </si>
  <si>
    <t>IAL/KMTC&amp;EMC/EVG/JJ&amp;SNL/KMTC/SHZYH</t>
  </si>
  <si>
    <t>7/7/7/7/7</t>
  </si>
  <si>
    <t>HOLMESTRAND</t>
  </si>
  <si>
    <t>JJ/SNL/JJ</t>
  </si>
  <si>
    <t>HONIARA</t>
  </si>
  <si>
    <t>HONOLULU,HI</t>
  </si>
  <si>
    <t>17</t>
  </si>
  <si>
    <t>AMS USD25/BL
只开小箱，超长/超高或特殊规格货物必须事先确认！</t>
  </si>
  <si>
    <t>HORTEN</t>
  </si>
  <si>
    <t>HUELVA</t>
  </si>
  <si>
    <t>HUESCA</t>
  </si>
  <si>
    <t>HULL</t>
  </si>
  <si>
    <t>IBIZA</t>
  </si>
  <si>
    <t>IMABARI</t>
  </si>
  <si>
    <t>IMPERIA</t>
  </si>
  <si>
    <t>4/4/5/1/3</t>
  </si>
  <si>
    <t>CSCL&amp;YZJ&amp;FZ&amp;DYS/DYS&amp;CSCL&amp;YZJ&amp;FZ/YZJ&amp;CSCL&amp;FZ&amp;DYS/CSCL&amp;DYS&amp;FZ&amp;YZJ/FZ&amp;CSCL&amp;DYS&amp;YZJ</t>
  </si>
  <si>
    <t>2/2/2/2/2</t>
  </si>
  <si>
    <t>INNSBRUCK</t>
  </si>
  <si>
    <t>ISERNIA</t>
  </si>
  <si>
    <t xml:space="preserve">CC加收10% 
ITAJAI=NAVEGANTES </t>
  </si>
  <si>
    <t>IZMIR</t>
  </si>
  <si>
    <t>IZMIT</t>
  </si>
  <si>
    <t>JAEN</t>
  </si>
  <si>
    <t>3/6</t>
  </si>
  <si>
    <t>9/9</t>
  </si>
  <si>
    <t xml:space="preserve">双周班
单件超5吨，单边超5米需要提前和代理确认。
</t>
  </si>
  <si>
    <t>KAISTEN</t>
  </si>
  <si>
    <t>KAMPALA</t>
  </si>
  <si>
    <t>KANAZAWA</t>
  </si>
  <si>
    <t>5/3</t>
  </si>
  <si>
    <t>JJ/SNL</t>
  </si>
  <si>
    <t>2/2</t>
  </si>
  <si>
    <t>截关早 按周五船期截 周一截关周二截单货
周二不开，同行都是一周两班，接货外CO
单票超过20方有附加费，单询代理具体金额
GLOBAL 可以接大立方，但是开箱不稳定</t>
  </si>
  <si>
    <t>KARLSRUHE</t>
  </si>
  <si>
    <t>KASSEL</t>
  </si>
  <si>
    <t>KATOWICE</t>
  </si>
  <si>
    <t>KATTUPALLI</t>
  </si>
  <si>
    <t>KAYSERI</t>
  </si>
  <si>
    <t>KAZAN</t>
  </si>
  <si>
    <t>JJ/JJ</t>
  </si>
  <si>
    <t>3/3</t>
  </si>
  <si>
    <t>KHARTOUM</t>
  </si>
  <si>
    <t>KIEL</t>
  </si>
  <si>
    <t>KIGALI</t>
  </si>
  <si>
    <t>45-53</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</si>
  <si>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</si>
  <si>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KINSHASA</t>
  </si>
  <si>
    <t>KIRKENES</t>
  </si>
  <si>
    <t>KITWE</t>
  </si>
  <si>
    <t>KLAGENFURT</t>
  </si>
  <si>
    <t>YML&amp;ONE</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</si>
  <si>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</si>
  <si>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</si>
  <si>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</si>
  <si>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</si>
  <si>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</si>
  <si>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</si>
  <si>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</si>
  <si>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和OSA单周轮 没有CAF 
快船不接裸装货物
单边超5M 同行都不接 我们代理即使接也要满足很高的装箱要求 不保证航次</t>
  </si>
  <si>
    <t>KOBLENZ</t>
  </si>
  <si>
    <t>KOLKATA</t>
  </si>
  <si>
    <t>KOLN</t>
  </si>
  <si>
    <t>KONYA</t>
  </si>
  <si>
    <t>KOTA KINABALU</t>
  </si>
  <si>
    <t>目的港不得高收
周一实际不开 吸货用</t>
  </si>
  <si>
    <t>KOUVOLA</t>
  </si>
  <si>
    <t>KRANJ</t>
  </si>
  <si>
    <t>KRISTIANSAND</t>
  </si>
  <si>
    <t>KRISTIANSUND</t>
  </si>
  <si>
    <t>KUMAMOTO</t>
  </si>
  <si>
    <t>KUTAISI</t>
  </si>
  <si>
    <t>双周班
单件超5吨，单边超5米，需要和代理确认</t>
  </si>
  <si>
    <t>L’AQUILA</t>
  </si>
  <si>
    <t>LA CORUNA</t>
  </si>
  <si>
    <t xml:space="preserve">PP </t>
  </si>
  <si>
    <t>LA PAZ</t>
  </si>
  <si>
    <t>转三程，需要经过arica转运！化工品必须提前同时提供MSDS和鉴定证书审核！ 单票超过6tons或者10cbm OR 单件超过2ton OR 尺寸超过 5m长*2.2m宽*2.2m高,case by case
CC加收10%,</t>
  </si>
  <si>
    <t>LA SPEZIA</t>
  </si>
  <si>
    <t>29/31</t>
  </si>
  <si>
    <t>LAE</t>
  </si>
  <si>
    <t>5/7</t>
  </si>
  <si>
    <t>1/3</t>
  </si>
  <si>
    <t>JJ/RCL&amp;ZLHYYXGS</t>
  </si>
  <si>
    <t>7-9</t>
  </si>
  <si>
    <t xml:space="preserve">泰国海关规定所有货物上必须要有唛头，必须与提单上唛头保持一致， 并要求实际货物唛头有每件货物的对应序号，否则会有罚金THB 50000 泰铢. </t>
  </si>
  <si>
    <t>LAHORE</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</si>
  <si>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</si>
  <si>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</si>
  <si>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</si>
  <si>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</si>
  <si>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MIN 2CBM
LIMASSOL 如运费到付，加收10%</t>
  </si>
  <si>
    <t>LARVIK</t>
  </si>
  <si>
    <t>LAS PALMAS,SPAIN</t>
  </si>
  <si>
    <t>LAT KRABANG</t>
  </si>
  <si>
    <t xml:space="preserve">周一实际不开 吸货用
从ETD:9/3开始， 泰国海关规定所有货物上必须要有唛头，必须与提单上唛头保持一致， 并要求实际货物唛头有每件货物的对应序号，否则会有罚金THB 50000 泰铢. </t>
  </si>
  <si>
    <t>LATINA</t>
  </si>
  <si>
    <t>LAUSANNE</t>
  </si>
  <si>
    <t>LAUTOKA</t>
  </si>
  <si>
    <t>LAZARO CARDENAS</t>
  </si>
  <si>
    <t>代理不去，接了外co  ,AMS $25/BL,CC加收10%</t>
  </si>
  <si>
    <t>22/22</t>
  </si>
  <si>
    <t>LE MANS</t>
  </si>
  <si>
    <t>LECCO</t>
  </si>
  <si>
    <t>case by case与代理确认</t>
  </si>
  <si>
    <t>LEICESTER</t>
  </si>
  <si>
    <t>LEIPZIG</t>
  </si>
  <si>
    <t>MSC&amp;OOCL</t>
  </si>
  <si>
    <t>LEON</t>
  </si>
  <si>
    <t>LEON,MEX</t>
  </si>
  <si>
    <t>LIBREVILLE</t>
  </si>
  <si>
    <t>LILLE</t>
  </si>
  <si>
    <t>LILLEHAMMER</t>
  </si>
  <si>
    <t>LILONGWE</t>
  </si>
  <si>
    <t>化工品必须提前同时提供MSDS和鉴定证书审核！ CC加收10%,ETD1/1所以去CALLAO的货物，包括转运货必须熏蒸。并且转运货到中转港要重新称重。</t>
  </si>
  <si>
    <t>LIMERICK</t>
  </si>
  <si>
    <t>LIMOGES</t>
  </si>
  <si>
    <t>LINDAU</t>
  </si>
  <si>
    <t>LJUBLJANA</t>
  </si>
  <si>
    <t>LODZ</t>
  </si>
  <si>
    <t>LOGRONO</t>
  </si>
  <si>
    <t>LOME</t>
  </si>
  <si>
    <t>LONG BEACH,CA</t>
  </si>
  <si>
    <t>2/4/7</t>
  </si>
  <si>
    <t>4/5/3</t>
  </si>
  <si>
    <t>OOCL/HMM&amp;YML/EMC/EVG</t>
  </si>
  <si>
    <t>14/16/14</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</si>
  <si>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</si>
  <si>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</si>
  <si>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</si>
  <si>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</si>
  <si>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</si>
  <si>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</si>
  <si>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</si>
  <si>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</si>
  <si>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</si>
  <si>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LUXEMBOURG</t>
  </si>
  <si>
    <t>必须在Antwerp清关</t>
  </si>
  <si>
    <t>LYON</t>
  </si>
  <si>
    <t>MACERATA</t>
  </si>
  <si>
    <t>MADRAS</t>
  </si>
  <si>
    <t>MADRID</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</si>
  <si>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</si>
  <si>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</si>
  <si>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</si>
  <si>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</si>
  <si>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</si>
  <si>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</si>
  <si>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MALAGA</t>
  </si>
  <si>
    <t>MALE</t>
  </si>
  <si>
    <t>按周二船期截 周四截关周六截单货
重量附加费 $20/TON(TON:M3&gt;=0.75)
Male 所有单证都需要显示 CNEE COMPANY REGISTRATION NUMBER</t>
  </si>
  <si>
    <t>MANCHESTER</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</si>
  <si>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</si>
  <si>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</si>
  <si>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</si>
  <si>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</si>
  <si>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</si>
  <si>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</si>
  <si>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</si>
  <si>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</si>
  <si>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</si>
  <si>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</si>
  <si>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MARSAXLOKK</t>
  </si>
  <si>
    <t>MARSEILLE</t>
  </si>
  <si>
    <t>MASSA CARRARA</t>
  </si>
  <si>
    <t>MATADI</t>
  </si>
  <si>
    <t>MATERA</t>
  </si>
  <si>
    <t>MATSAPHA</t>
  </si>
  <si>
    <t>MATSUYAMA</t>
  </si>
  <si>
    <t>4/1</t>
  </si>
  <si>
    <t>15/17</t>
  </si>
  <si>
    <t>MERIDA</t>
  </si>
  <si>
    <t>MESSINA</t>
  </si>
  <si>
    <t>METZ</t>
  </si>
  <si>
    <t>MEXICO CITY</t>
  </si>
  <si>
    <t>MILANO</t>
  </si>
  <si>
    <t>MIRI</t>
  </si>
  <si>
    <t>MIZUSHIMA</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</si>
  <si>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</si>
  <si>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</si>
  <si>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</si>
  <si>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</si>
  <si>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</si>
  <si>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</si>
  <si>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</si>
  <si>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</si>
  <si>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</si>
  <si>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MONTERREY</t>
  </si>
  <si>
    <t>MONTPELLIER</t>
  </si>
  <si>
    <t>23-28</t>
  </si>
  <si>
    <t>MOSS</t>
  </si>
  <si>
    <t>目的港不得高收 周一实际不开 吸货用</t>
  </si>
  <si>
    <t>MUGLA</t>
  </si>
  <si>
    <t>MULHOUSE</t>
  </si>
  <si>
    <t>MUNICH</t>
  </si>
  <si>
    <t>MURCIA</t>
  </si>
  <si>
    <t>NAGASAKI</t>
  </si>
  <si>
    <t>NAGOYA</t>
  </si>
  <si>
    <t>NAHA</t>
  </si>
  <si>
    <t>NAIROBI</t>
  </si>
  <si>
    <t xml:space="preserve">MIN 2CBM </t>
  </si>
  <si>
    <t>NANCY</t>
  </si>
  <si>
    <t>NANTES</t>
  </si>
  <si>
    <t>NAOETSU</t>
  </si>
  <si>
    <t>NAPIER</t>
  </si>
  <si>
    <t>NAPOLI</t>
  </si>
  <si>
    <t>NAVEGANTES</t>
  </si>
  <si>
    <t>CC加收10% 
ITAJAI=NAVEGANTES  双周班</t>
  </si>
  <si>
    <t>NELSON</t>
  </si>
  <si>
    <t>CMA&amp;OOCL</t>
  </si>
  <si>
    <t>P港T港都能去</t>
  </si>
  <si>
    <t>NEW JERSEY,NJ</t>
  </si>
  <si>
    <t>大立方货物不建议配GLOBAL代理，会有未知的仓储费产生。</t>
  </si>
  <si>
    <t>NIAMEY</t>
  </si>
  <si>
    <t>85</t>
  </si>
  <si>
    <t>NICE</t>
  </si>
  <si>
    <t>NICOSIA</t>
  </si>
  <si>
    <t>NIIGATA</t>
  </si>
  <si>
    <t>13</t>
  </si>
  <si>
    <t>NORTHAMPTON</t>
  </si>
  <si>
    <t>NOTTINGHAM</t>
  </si>
  <si>
    <t>NOUAKCHOTT</t>
  </si>
  <si>
    <t>NOUMEA</t>
  </si>
  <si>
    <t>NOVARA</t>
  </si>
  <si>
    <t>NOVOROSSIYSK</t>
  </si>
  <si>
    <t>NOVOSIBIRSK</t>
  </si>
  <si>
    <t>NUKUALOFA</t>
  </si>
  <si>
    <t>NURNBERG</t>
  </si>
  <si>
    <t>OLDHAM</t>
  </si>
  <si>
    <t>OMSK</t>
  </si>
  <si>
    <t>ONNE</t>
  </si>
  <si>
    <t>70</t>
  </si>
  <si>
    <t>OPORTO</t>
  </si>
  <si>
    <t>ORAN</t>
  </si>
  <si>
    <t>ORENSE</t>
  </si>
  <si>
    <t>ORLEANS</t>
  </si>
  <si>
    <t>OSAKA</t>
  </si>
  <si>
    <t>SZH/XJZ</t>
  </si>
  <si>
    <t xml:space="preserve">周二SZH 只有OSA  没有CAF 
周六XJZ OSA/KOBE轮
快船不接裸装货物
单边超5M 同行都不接 我们代理即使接也要满足很高的装箱要求 不保证航次
</t>
  </si>
  <si>
    <t>2/7</t>
  </si>
  <si>
    <t>SITC/SITC</t>
  </si>
  <si>
    <t>3-2/3</t>
  </si>
  <si>
    <t>货物要有清晰可区分的唛头，提单上也要显示实际唛头
单边超5M 同行都不接 我们代理即使接也要满足很高的装箱要求 不保证航次</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</si>
  <si>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</si>
  <si>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</si>
  <si>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</si>
  <si>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</si>
  <si>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</si>
  <si>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</si>
  <si>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</si>
  <si>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</si>
  <si>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</si>
  <si>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</si>
  <si>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</si>
  <si>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</si>
  <si>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</si>
  <si>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</si>
  <si>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</si>
  <si>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</si>
  <si>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PAVIA</t>
  </si>
  <si>
    <t xml:space="preserve">单票超过20方的价格单票确认！  目的港不得高收
单件超过3T请和代理CASE BY CASE </t>
  </si>
  <si>
    <t>PERM</t>
  </si>
  <si>
    <t>PERPIGNAN</t>
  </si>
  <si>
    <t>PERUGIA</t>
  </si>
  <si>
    <t>PESARO</t>
  </si>
  <si>
    <t>PESCARA</t>
  </si>
  <si>
    <t>周3几乎开不出，吸货用 PHONOM PENH 超重标准是500KG/CBM, 每立方超过500KG 就是超重货，收费标准是USD35/TON(重量取整）</t>
  </si>
  <si>
    <t>PIACENZA</t>
  </si>
  <si>
    <t>PISA</t>
  </si>
  <si>
    <t>PISTOIA</t>
  </si>
  <si>
    <t>PLOVDIV</t>
  </si>
  <si>
    <t>PLYMOUTH</t>
  </si>
  <si>
    <t>PODGORICA</t>
  </si>
  <si>
    <t>重量附加费 $20/TON(TON:M3&gt;=0.75)</t>
  </si>
  <si>
    <t>POINTE DES GALETS</t>
  </si>
  <si>
    <t>POINTE NOIRE</t>
  </si>
  <si>
    <t>POINTE-A-PITRE</t>
  </si>
  <si>
    <t>POITIERS</t>
  </si>
  <si>
    <t>PONTEVEDRA</t>
  </si>
  <si>
    <t>PORDENONE</t>
  </si>
  <si>
    <t>PORI</t>
  </si>
  <si>
    <t>PORT ELIZABETH</t>
  </si>
  <si>
    <t>PORT GENTIL</t>
  </si>
  <si>
    <t>PORT HARCOURT</t>
  </si>
  <si>
    <t>KMTC/KMTC&amp;SITC/KMTC</t>
  </si>
  <si>
    <t>9-10/9-10/9-10</t>
  </si>
  <si>
    <t>目的港不得高收    周一实际不开 吸货用</t>
  </si>
  <si>
    <t>货物必须要有唛头及编号,提单上也需显示唛头。 如拆箱发现货物没有唛头或编号，或货物数量不符将收取100美金的额外费用。</t>
  </si>
  <si>
    <t>PORT MORESBY</t>
  </si>
  <si>
    <t>只去西港,提前一周的周2截ACID等信息
开船日2021/10/1起每票要显示ACID,实际发货人的税号和CNEE的税号
出口到埃及的货物货值超过USD100000的必须做信用证</t>
  </si>
  <si>
    <t>PORT SUDAN</t>
  </si>
  <si>
    <t xml:space="preserve"> 不能高收</t>
  </si>
  <si>
    <t>PORT VILA</t>
  </si>
  <si>
    <t>PORTO</t>
  </si>
  <si>
    <t>POTENZA</t>
  </si>
  <si>
    <t xml:space="preserve">任何形式纺织品将面临海关查验
</t>
  </si>
  <si>
    <t>PRAHA</t>
  </si>
  <si>
    <t>PRAIA</t>
  </si>
  <si>
    <t>PRATO</t>
  </si>
  <si>
    <t>PRISTINA</t>
  </si>
  <si>
    <t>41</t>
  </si>
  <si>
    <t>PUEBLA</t>
  </si>
  <si>
    <t xml:space="preserve">PP 重量附加费 $20/TON(TON:M3&gt;=0.75)  </t>
  </si>
  <si>
    <t>CC加收10%,            在san jose 提货                  6.1日起通过SAN  JOSE 转运的货物， 超过5TON有附加超重费，USD90/TON （超出5吨的重量加收）默认到付</t>
  </si>
  <si>
    <t>CC加收10%, 在san jose 提货     6.1日起通过SAN  JOSE 转运的货物， 超过5TON有附加超重费，USD90/TON （超出5吨的重量加收）默认到付</t>
  </si>
  <si>
    <t>PUNTA ARENAS</t>
  </si>
  <si>
    <t>QUEENSTOWN</t>
  </si>
  <si>
    <t>QUERETARO</t>
  </si>
  <si>
    <t>QUITO</t>
  </si>
  <si>
    <t xml:space="preserve"> MIN 2CBM,CC加收10%</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</si>
  <si>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</si>
  <si>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</si>
  <si>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</si>
  <si>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</si>
  <si>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</si>
  <si>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</si>
  <si>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</si>
  <si>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</si>
  <si>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</si>
  <si>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</si>
  <si>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</si>
  <si>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目的港不接电动汽车喝电动自行车（包括不含电池）</t>
  </si>
  <si>
    <t>RIETI</t>
  </si>
  <si>
    <t>RIJEKA</t>
  </si>
  <si>
    <t>双周班
单件超5吨，单边超5米需要提前和代理确认。</t>
  </si>
  <si>
    <t>ROAD TOWN</t>
  </si>
  <si>
    <t>ROMA</t>
  </si>
  <si>
    <t>ROSEAU</t>
  </si>
  <si>
    <t xml:space="preserve"> PP MIN 2CBM,重量附加费 $20/TON(TON:M3&gt;=0.75)   miami转三程</t>
  </si>
  <si>
    <t>ROSTOCK</t>
  </si>
  <si>
    <t>ROTORUA</t>
  </si>
  <si>
    <t>ROUBAIX</t>
  </si>
  <si>
    <t>ROUEN</t>
  </si>
  <si>
    <t>ROVIGO</t>
  </si>
  <si>
    <t>RZESZOW</t>
  </si>
  <si>
    <t>MIN 2起收 香港中转的货物不接受裸装货物！</t>
  </si>
  <si>
    <t>SAKAIMINATO</t>
  </si>
  <si>
    <t>SALAMANCA</t>
  </si>
  <si>
    <t>SALERNO</t>
  </si>
  <si>
    <t>SALZBURG</t>
  </si>
  <si>
    <t>SAMARA</t>
  </si>
  <si>
    <t>SAMSUN</t>
  </si>
  <si>
    <t xml:space="preserve">
CC加收10%,</t>
  </si>
  <si>
    <t>CC加收10%,  6.1日起通过SAN  JOSE 转运的货物， 超过5TON有附加超重费，USD90/TON （超出5吨的重量加收）默认到付</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</si>
  <si>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</si>
  <si>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</si>
  <si>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</si>
  <si>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</si>
  <si>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</si>
  <si>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</si>
  <si>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</si>
  <si>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</si>
  <si>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</si>
  <si>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</si>
  <si>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SAO JOSE DOS PINHAIS</t>
  </si>
  <si>
    <t>50/50</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</si>
  <si>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</si>
  <si>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</si>
  <si>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</si>
  <si>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</si>
  <si>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</si>
  <si>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</si>
  <si>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</si>
  <si>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</si>
  <si>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</si>
  <si>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</si>
  <si>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</si>
  <si>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SIENA</t>
  </si>
  <si>
    <t>YMCW/SITC</t>
  </si>
  <si>
    <t>周3几乎开不出，吸货用 
无免堆 仓储费0.2usd/cbm/day</t>
  </si>
  <si>
    <t>9/8/11/9/7</t>
  </si>
  <si>
    <t>SIRACUSA</t>
  </si>
  <si>
    <t>SKI</t>
  </si>
  <si>
    <t>SKIEN</t>
  </si>
  <si>
    <t>SKIKDA</t>
  </si>
  <si>
    <t>SKOPJE</t>
  </si>
  <si>
    <t>ESL</t>
  </si>
  <si>
    <t>SOKHNA</t>
  </si>
  <si>
    <t>SONDRIO</t>
  </si>
  <si>
    <t>SORIA</t>
  </si>
  <si>
    <t>SOUSSE</t>
  </si>
  <si>
    <t>SOUTH SHIELDS</t>
  </si>
  <si>
    <t>SPLIT</t>
  </si>
  <si>
    <t>ST ETIENNE</t>
  </si>
  <si>
    <t>ST.ETIENNE</t>
  </si>
  <si>
    <t>ST.THOMAS</t>
  </si>
  <si>
    <t>STOCKHOLM</t>
  </si>
  <si>
    <t>STOCKPORT</t>
  </si>
  <si>
    <t>STRASBOURG</t>
  </si>
  <si>
    <t>STUTTGART</t>
  </si>
  <si>
    <t>SUEZ</t>
  </si>
  <si>
    <t xml:space="preserve"> 靠TANJUNG PERAK码头 </t>
  </si>
  <si>
    <t>SWINDON</t>
  </si>
  <si>
    <t>COSCO SH&amp;OOCL/YML</t>
  </si>
  <si>
    <t>14/19</t>
  </si>
  <si>
    <t>SZCZECIN</t>
  </si>
  <si>
    <t>TAKAMATSU</t>
  </si>
  <si>
    <t>TAKORADI</t>
  </si>
  <si>
    <t>TALCAHUANO</t>
  </si>
  <si>
    <t>1.长宽高超2米,单件超一吨，需要和代理确认。
2.提单上的唛头需要与实际唛头相符合,件数必须与实际件数一致
3.双周班</t>
  </si>
  <si>
    <t>TAMPERE</t>
  </si>
  <si>
    <t>TARANTO</t>
  </si>
  <si>
    <t>TAURANGA</t>
  </si>
  <si>
    <t>TBILISI</t>
  </si>
  <si>
    <t>TEL AVIV</t>
  </si>
  <si>
    <t>PIL</t>
  </si>
  <si>
    <t>TERNI</t>
  </si>
  <si>
    <t>TERUEL</t>
  </si>
  <si>
    <t>TILBURY</t>
  </si>
  <si>
    <t>TIMARU</t>
  </si>
  <si>
    <t>TIMISOARA</t>
  </si>
  <si>
    <t>TIRANA</t>
  </si>
  <si>
    <t>TOKYO</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</si>
  <si>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</si>
  <si>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</si>
  <si>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</si>
  <si>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</si>
  <si>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TOMAKOMAI</t>
  </si>
  <si>
    <t>TORINO</t>
  </si>
  <si>
    <t>TOULOUSE</t>
  </si>
  <si>
    <t>TOYAMA</t>
  </si>
  <si>
    <t>TRABZON</t>
  </si>
  <si>
    <t>TREVISO</t>
  </si>
  <si>
    <t>TRIER</t>
  </si>
  <si>
    <t>TRIPOLI</t>
  </si>
  <si>
    <t>MIN 2CBM
第三国转运，如果在中转港查验的话查验费只能发货人承担</t>
  </si>
  <si>
    <t>TRONDHEIM</t>
  </si>
  <si>
    <t>TSURUGA</t>
  </si>
  <si>
    <t>AFR $25/BL</t>
  </si>
  <si>
    <t>TUGHLAKABAD</t>
  </si>
  <si>
    <t>TUTICORIN</t>
  </si>
  <si>
    <t>TYCHY</t>
  </si>
  <si>
    <t>UDINE</t>
  </si>
  <si>
    <t>VAASA</t>
  </si>
  <si>
    <t>VALLADOLID</t>
  </si>
  <si>
    <t>SM LINE</t>
  </si>
  <si>
    <t>VANTAA</t>
  </si>
  <si>
    <t>VARESE</t>
  </si>
  <si>
    <t>VENEZIA</t>
  </si>
  <si>
    <t>VERCELLI</t>
  </si>
  <si>
    <t>VERONA</t>
  </si>
  <si>
    <t>VICENZA</t>
  </si>
  <si>
    <t>VICTORIA</t>
  </si>
  <si>
    <t>VIGO</t>
  </si>
  <si>
    <t>VITERBO</t>
  </si>
  <si>
    <t>VITORIA</t>
  </si>
  <si>
    <t>HAL</t>
  </si>
  <si>
    <t>VOLOS</t>
  </si>
  <si>
    <t>WAKEFIELD</t>
  </si>
  <si>
    <t>WALVIS BAY</t>
  </si>
  <si>
    <t>WIESBADEN</t>
  </si>
  <si>
    <t>WIGAN</t>
  </si>
  <si>
    <t>WILHELMSHAVEN</t>
  </si>
  <si>
    <t>WINDHOEK</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</si>
  <si>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</si>
  <si>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</si>
  <si>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</si>
  <si>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</si>
  <si>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</si>
  <si>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</si>
  <si>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</si>
  <si>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</si>
  <si>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</si>
  <si>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ZAGREB</t>
  </si>
  <si>
    <t>ZAMORA</t>
  </si>
  <si>
    <t>ZARAGOZA</t>
  </si>
  <si>
    <t>ZEEBRUGGE</t>
  </si>
  <si>
    <t>ZENICA</t>
  </si>
  <si>
    <t>1--999</t>
  </si>
  <si>
    <t>15% of local charges and any collect charges</t>
    <phoneticPr fontId="159" type="noConversion"/>
  </si>
  <si>
    <t>BL</t>
    <phoneticPr fontId="159" type="noConversion"/>
  </si>
  <si>
    <t>附加费</t>
    <phoneticPr fontId="159" type="noConversion"/>
  </si>
  <si>
    <t>Handling Charge</t>
    <phoneticPr fontId="159" type="noConversion"/>
  </si>
  <si>
    <t>SWAPPING+HANDLING FEE</t>
    <phoneticPr fontId="159" type="noConversion"/>
  </si>
  <si>
    <t>RT</t>
    <phoneticPr fontId="159" type="noConversion"/>
  </si>
  <si>
    <t>USD</t>
    <phoneticPr fontId="159" type="noConversion"/>
  </si>
  <si>
    <t>CBM</t>
    <phoneticPr fontId="159" type="noConversion"/>
  </si>
  <si>
    <t>USD</t>
    <phoneticPr fontId="159" type="noConversion"/>
  </si>
  <si>
    <t>美森不收</t>
    <phoneticPr fontId="159" type="noConversion"/>
  </si>
  <si>
    <t>PCS</t>
    <phoneticPr fontId="159" type="noConversion"/>
  </si>
  <si>
    <t>RT</t>
    <phoneticPr fontId="159" type="noConversion"/>
  </si>
  <si>
    <t>PORT CHARGE</t>
    <phoneticPr fontId="159" type="noConversion"/>
  </si>
  <si>
    <t>码头费</t>
    <phoneticPr fontId="159" type="noConversion"/>
  </si>
  <si>
    <t>RT</t>
    <phoneticPr fontId="159" type="noConversion"/>
  </si>
  <si>
    <t>RT</t>
    <phoneticPr fontId="159" type="noConversion"/>
  </si>
  <si>
    <t>RT</t>
    <phoneticPr fontId="159" type="noConversion"/>
  </si>
  <si>
    <t>TRUCKING FEE</t>
    <phoneticPr fontId="159" type="noConversion"/>
  </si>
  <si>
    <t>卡车费</t>
    <phoneticPr fontId="159" type="noConversion"/>
  </si>
  <si>
    <t>MSK&amp;HMM</t>
  </si>
  <si>
    <t>MSC&amp;YML</t>
  </si>
  <si>
    <r>
      <t>CONGESTION SURCHARGE</t>
    </r>
    <r>
      <rPr>
        <sz val="10"/>
        <rFont val="宋体"/>
        <family val="3"/>
        <charset val="134"/>
      </rPr>
      <t>（</t>
    </r>
    <r>
      <rPr>
        <sz val="10"/>
        <rFont val="Arial"/>
        <family val="2"/>
      </rPr>
      <t>CORRECT BY WAREHOUSE</t>
    </r>
    <r>
      <rPr>
        <sz val="10"/>
        <rFont val="宋体"/>
        <family val="3"/>
        <charset val="134"/>
      </rPr>
      <t>）</t>
    </r>
    <phoneticPr fontId="159" type="noConversion"/>
  </si>
  <si>
    <t>拥堵费（仓库收取）</t>
    <phoneticPr fontId="159" type="noConversion"/>
  </si>
  <si>
    <r>
      <t>as actual</t>
    </r>
    <r>
      <rPr>
        <sz val="10"/>
        <rFont val="宋体"/>
        <family val="3"/>
        <charset val="134"/>
      </rPr>
      <t>，</t>
    </r>
    <r>
      <rPr>
        <sz val="10"/>
        <rFont val="Arial"/>
        <family val="2"/>
      </rPr>
      <t>$225 per container, plus minimum $75 per hour waiting time (pickup and empty returned)</t>
    </r>
    <phoneticPr fontId="159" type="noConversion"/>
  </si>
  <si>
    <t>需要发货人提供Waiver或者ECTN，如果需要代理提供USD125/BL，只能预付不能到付。
港口还需提供Fdi和local insurance cert，第三国转运，中转港产生的一切费用不能到付只能起运港承担。
欧洲拥堵严重，中转港会有延误转运的情况。</t>
  </si>
  <si>
    <t>35/35</t>
  </si>
  <si>
    <t>需要发货人提供Waiver / ECTN  NIF + PR number，如果需要代理提供USD125/BL，只能预付不能到付，第三国转运，中转港产生的一切费用不能到付只能起运港承担。
欧洲拥堵严重，中转港会有延误转运的情况。</t>
  </si>
  <si>
    <t>需要发货人提供Waiver / ECTN  NIF + PR number，如果需要代理提供USD70/BL，只能预付不能到付，第三国转运，中转港产生的一切费用不能到付只能起运港承担。
欧洲拥堵严重，中转港会有延误转运的情况。</t>
  </si>
  <si>
    <t xml:space="preserve">需要发货人提供Waiver / ECTN  NIF + PR number，如果需要代理提供USD70/BL，只能预付不能到付，第三国转运，中转港产生的一切费用不能到付只能起运港承担。
欧洲拥堵严重，中转港会有延误转运的情况。
</t>
  </si>
  <si>
    <t>EAST LONDON</t>
  </si>
  <si>
    <t>USD ( 51 ) / ( 51 )</t>
    <phoneticPr fontId="159" type="noConversion"/>
  </si>
  <si>
    <t xml:space="preserve"> USD 55 / 100  </t>
    <phoneticPr fontId="159" type="noConversion"/>
  </si>
  <si>
    <t xml:space="preserve">    BUENOS AIRES </t>
    <phoneticPr fontId="159" type="noConversion"/>
  </si>
  <si>
    <t>60-80</t>
  </si>
  <si>
    <t>四</t>
    <phoneticPr fontId="159" type="noConversion"/>
  </si>
  <si>
    <t>which is higher,MIN2</t>
    <phoneticPr fontId="159" type="noConversion"/>
  </si>
  <si>
    <t>which is higher,MIN2</t>
    <phoneticPr fontId="159" type="noConversion"/>
  </si>
  <si>
    <t>德国改账单会有改单费，EUR25，按次收费</t>
  </si>
  <si>
    <t>转运仓库的有额外收费：CFS handling USD50w/m, min. USD100</t>
  </si>
  <si>
    <t>HLC\HPL</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</si>
  <si>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t>
  </si>
  <si>
    <t>转非洲，即使收/发货人及时提供了转运所需资料，如果船公司延误、清关行动作缓慢、等二程船等导致的仓储费也需要由发货人承担并且只能预付。</t>
  </si>
  <si>
    <t>1.卸货港没有免堆天数，故会产生仓库堆存费EUR5/RT
2.若CNEE目的港资料提供超过规定时间，会产生晚截费LDS：EUR75/BILL</t>
  </si>
  <si>
    <t>koper和praha都可以转，代理会优先放在praha，如果客户要求在Koper清关请备注需配在Koper的柜子里
提单上要显示HS cnee 的电话 如果是危险品需要CAS NUMBER
1.卸货港没有免堆天数，故会产生仓库堆存费EUR5/RT
2.若CNEE目的港资料提供超过规定时间，会产生晚截费LDS：EUR75/BILL</t>
  </si>
  <si>
    <t>COSCO&amp;MSK&amp;EMC\EVG</t>
  </si>
  <si>
    <t>HS CODE 6801/6802/6803这3个大类的货物必须装在箱门口,卸货港需要接受查验,查验费EUR50,如果不装门口卸货港会产生EUR1490的费用</t>
  </si>
  <si>
    <t>提单上要显示HS cnee 的电话 如果是危险品需要CAS NUMBER  
1.卸货港没有免堆天数，故会产生仓库堆存费EUR5/RT
2.若CNEE目的港资料提供超过规定时间，会产生晚截费LDS：EUR75/BILL</t>
  </si>
  <si>
    <t>提单上要显示HS cnee 的电话 如果是危险品需要CAS NUMBER
1.卸货港没有免堆天数，故会产生仓库堆存费EUR5/RT
2.若CNEE目的港资料提供超过规定时间，会产生晚截费LDS：EUR75/BILL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</si>
  <si>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1.卸货港没有免堆天数，故会产生仓库堆存费EUR5/RT
2.若CNEE目的港资料提供超过规定时间，会产生晚截费LDS：EUR75/BILL
</t>
  </si>
  <si>
    <t xml:space="preserve"> 
長寬高各有任何一邊超過240cm即有超長費USD 5/CBM
over-length surcharge USD 5/CBM
單件貨物超過5噸即有超重費USD 8 /CBM Over-weight surcharge</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</si>
  <si>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</si>
  <si>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提单上要显示HS cnee 的电话 如果是危险品需要CAS NUMBER 
1.卸货港没有免堆天数，故会产生仓库堆存费EUR5/RT
2.若CNEE目的港资料提供超过规定时间，会产生晚截费LDS：EUR75/BILL</t>
  </si>
  <si>
    <t>min2</t>
  </si>
  <si>
    <t>LIMASSOL 如运费到付，加收10%</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</si>
  <si>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t>
  </si>
  <si>
    <t xml:space="preserve">单票超过20方的价格单票确认！目的港不得高收 
周四 西港北港都去 FM代理西港有仓库!可以西港清关提货!备注指定FM代理!
周一和周六靠 北港
</t>
  </si>
  <si>
    <t>转非洲，即使收/发货人及时提供了转运所需资料，如果船公司延误、清关行动作缓慢、等二程船等导致的仓储费也需要由发货人承担并且只能预付。
欧洲拥堵严重，中转港会有延误转运的情况。</t>
  </si>
  <si>
    <t xml:space="preserve">提单上要显示HS cnee 的电话 如果是危险品需要CAS NUMBER
1.卸货港没有免堆天数，故会产生仓库堆存费EUR5/RT
2.若CNEE目的港资料提供超过规定时间，会产生晚截费LDS：EUR75/BILL
</t>
  </si>
  <si>
    <t>USD 65 / 70</t>
  </si>
  <si>
    <t>USD 28 / 33</t>
  </si>
  <si>
    <t xml:space="preserve">ALGER / ALGIERS 目的港不可以高收
货物尺寸超过1.2*1.2*1.2请单票确认是否有额外费用
</t>
  </si>
  <si>
    <t>MAZATLAN,MEXICO</t>
  </si>
  <si>
    <t>AMS $25/BL,CC加收10%, 只能选择ifs 代理</t>
  </si>
  <si>
    <t>FOB使用，不做CIF报价用</t>
  </si>
  <si>
    <t>USD 100 / 100</t>
  </si>
  <si>
    <t>如运费到付，加收18%</t>
  </si>
  <si>
    <t>JUBA</t>
  </si>
  <si>
    <t>在波兰卸港，整箱转运到Kiev仓库后拆箱，目的港收费按波兰的标准，货物放在Kiev直拼箱，代理说目的港local charge可以避免额外的20% VAT。</t>
  </si>
  <si>
    <t>CMA&amp;COSCO/OOCL&amp;COSCO</t>
  </si>
  <si>
    <t>在波兰卸港，整箱转运到Kiev仓库后拆箱，目的港收费按波兰的标准，到KIEV仓库提货。
货物放在Kiev直拼箱，代理说目的港local charge可以避免额外的20% VAT。</t>
  </si>
  <si>
    <t>任何形式纺织品将面临海关查验。
中转港转运每周一班卡车，期间等待时候产生的仓储费都需要收货人承担
仓储费从到POTI拆箱日2天开始算USD16/RT/DAY</t>
  </si>
  <si>
    <t>SML</t>
    <phoneticPr fontId="159" type="noConversion"/>
  </si>
  <si>
    <t>日</t>
    <phoneticPr fontId="159" type="noConversion"/>
  </si>
  <si>
    <t>OOCL</t>
    <phoneticPr fontId="159" type="noConversion"/>
  </si>
  <si>
    <t>二</t>
    <phoneticPr fontId="159" type="noConversion"/>
  </si>
  <si>
    <t>二</t>
    <phoneticPr fontId="159" type="noConversion"/>
  </si>
  <si>
    <t>二/四/日</t>
    <phoneticPr fontId="159" type="noConversion"/>
  </si>
  <si>
    <t>OOCL/HMM/EMC</t>
    <phoneticPr fontId="159" type="noConversion"/>
  </si>
  <si>
    <t>四/日</t>
    <phoneticPr fontId="159" type="noConversion"/>
  </si>
  <si>
    <t>二/五</t>
    <phoneticPr fontId="159" type="noConversion"/>
  </si>
  <si>
    <t>六</t>
    <phoneticPr fontId="159" type="noConversion"/>
  </si>
  <si>
    <t>五</t>
    <phoneticPr fontId="159" type="noConversion"/>
  </si>
  <si>
    <t>四/五</t>
    <phoneticPr fontId="159" type="noConversion"/>
  </si>
  <si>
    <t>四</t>
    <phoneticPr fontId="159" type="noConversion"/>
  </si>
  <si>
    <t>五</t>
    <phoneticPr fontId="159" type="noConversion"/>
  </si>
  <si>
    <t>二/五</t>
    <phoneticPr fontId="159" type="noConversion"/>
  </si>
  <si>
    <t>16%</t>
    <phoneticPr fontId="159" type="noConversion"/>
  </si>
  <si>
    <t>19%</t>
    <phoneticPr fontId="159" type="noConversion"/>
  </si>
  <si>
    <t>14%</t>
    <phoneticPr fontId="159" type="noConversion"/>
  </si>
  <si>
    <t>18%</t>
    <phoneticPr fontId="159" type="noConversion"/>
  </si>
  <si>
    <t>19%</t>
    <phoneticPr fontId="159" type="noConversion"/>
  </si>
  <si>
    <t>20%</t>
    <phoneticPr fontId="159" type="noConversion"/>
  </si>
  <si>
    <t>22%</t>
    <phoneticPr fontId="159" type="noConversion"/>
  </si>
  <si>
    <t>21%</t>
    <phoneticPr fontId="159" type="noConversion"/>
  </si>
  <si>
    <t>21%</t>
    <phoneticPr fontId="159" type="noConversion"/>
  </si>
  <si>
    <t>RT</t>
    <phoneticPr fontId="159" type="noConversion"/>
  </si>
  <si>
    <t>DESTINATION CHARGE</t>
    <phoneticPr fontId="159" type="noConversion"/>
  </si>
  <si>
    <t>DO FEE</t>
    <phoneticPr fontId="159" type="noConversion"/>
  </si>
  <si>
    <t>BL</t>
    <phoneticPr fontId="159" type="noConversion"/>
  </si>
  <si>
    <t>PORT CHARGE</t>
    <phoneticPr fontId="159" type="noConversion"/>
  </si>
  <si>
    <t>LSS</t>
    <phoneticPr fontId="159" type="noConversion"/>
  </si>
  <si>
    <t>换单费</t>
    <phoneticPr fontId="159" type="noConversion"/>
  </si>
  <si>
    <t>操作费</t>
    <phoneticPr fontId="159" type="noConversion"/>
  </si>
  <si>
    <t>拆箱费</t>
    <phoneticPr fontId="159" type="noConversion"/>
  </si>
  <si>
    <t>ACAJUTLA/SAN SALVADOR</t>
    <phoneticPr fontId="159" type="noConversion"/>
  </si>
  <si>
    <t xml:space="preserve">18% of Collect payment charges </t>
    <phoneticPr fontId="159" type="noConversion"/>
  </si>
  <si>
    <t>三/日</t>
    <phoneticPr fontId="159" type="noConversion"/>
  </si>
  <si>
    <t>单边超过2M就会有额外费用，详细咨询代理</t>
  </si>
  <si>
    <t>在波兰拆箱中转，代理单票拖到KIEV仓库，目的港收费按波兰的标准，仓储费默认按7天起收。</t>
  </si>
  <si>
    <t>在波兰拆箱中转，代理单票拖到KIEV仓库，到KIEV仓库提货，目的港收费按波兰的标准，仓储费默认按7天起收。</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</si>
  <si>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</si>
  <si>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五</t>
    <phoneticPr fontId="159" type="noConversion"/>
  </si>
  <si>
    <t>1/6</t>
  </si>
  <si>
    <t>COSCO/COSCO&amp;EMC\EVG</t>
  </si>
  <si>
    <t xml:space="preserve">收货人抬头为如下的是欺诈公司，代理不接
MEHMET HALUK UNDEGER TARIM VE HAYVANCILIK A.S.
ORHAN KIRALI 
UNSPED TARIM VE HAYVANCILIK
UNSPED GLOBAL LOJISTIK
AMBARKOYU HAYVANSAL URUNLER TIC.AS
YENIAY LOJISTIK
NİL ULUSLARARASI
</t>
  </si>
  <si>
    <t>收货人抬头为如下的是欺诈公司，代理不接
MEHMET HALUK UNDEGER TARIM VE HAYVANCILIK A.S.
ORHAN KIRALI 
UNSPED TARIM VE HAYVANCILIK
UNSPED GLOBAL LOJISTIK
AMBARKOYU HAYVANSAL URUNLER TIC.AS
YENIAY LOJISTIK
NİL ULUSLARARASI</t>
  </si>
  <si>
    <t>MSK&amp;COSCO</t>
  </si>
  <si>
    <t>GRI</t>
  </si>
  <si>
    <t>B/L DOCUMENT FEE</t>
  </si>
  <si>
    <t>税金</t>
    <phoneticPr fontId="159" type="noConversion"/>
  </si>
  <si>
    <t>扫描费</t>
    <phoneticPr fontId="159" type="noConversion"/>
  </si>
  <si>
    <t>行政费</t>
    <phoneticPr fontId="159" type="noConversion"/>
  </si>
  <si>
    <t>Bill</t>
  </si>
  <si>
    <t>USD 63 / 83</t>
  </si>
  <si>
    <t>OOCL&amp;YML</t>
  </si>
  <si>
    <t>单票超过20方的价格单票确认！ 高度大于2M会有额外费用，请和代理单票确认</t>
  </si>
  <si>
    <t>USD 60 / 65</t>
  </si>
  <si>
    <t>Whse Verification</t>
    <phoneticPr fontId="159" type="noConversion"/>
  </si>
  <si>
    <t>仓库验证费</t>
    <phoneticPr fontId="159" type="noConversion"/>
  </si>
  <si>
    <t>PSS</t>
    <phoneticPr fontId="159" type="noConversion"/>
  </si>
  <si>
    <t>季节附加费</t>
    <phoneticPr fontId="159" type="noConversion"/>
  </si>
  <si>
    <t>USD</t>
    <phoneticPr fontId="159" type="noConversion"/>
  </si>
  <si>
    <t>RT</t>
    <phoneticPr fontId="159" type="noConversion"/>
  </si>
  <si>
    <t>MIN 10  MAX 90</t>
    <phoneticPr fontId="159" type="noConversion"/>
  </si>
  <si>
    <t>FACILITY WINDOW</t>
    <phoneticPr fontId="159" type="noConversion"/>
  </si>
  <si>
    <t>设施窗口费</t>
    <phoneticPr fontId="159" type="noConversion"/>
  </si>
  <si>
    <t>BL</t>
    <phoneticPr fontId="159" type="noConversion"/>
  </si>
  <si>
    <t xml:space="preserve"> AFR $25/BL </t>
  </si>
  <si>
    <t>目的港不得高收 
周一实际不开 吸货用</t>
  </si>
  <si>
    <t xml:space="preserve"> AFR $25/BL</t>
  </si>
  <si>
    <t>MIN 2CBM！目的港不得高收 周一实际不开 吸货用</t>
  </si>
  <si>
    <t>MIN 2CBM, AFR $25/BL</t>
  </si>
  <si>
    <t xml:space="preserve">目的港不得高收 周一实际不开 吸货用
</t>
  </si>
  <si>
    <t>MIN 2CBM,  AFR $25/BL</t>
  </si>
  <si>
    <t>MIN 2CBM,   AFR $25/BL</t>
  </si>
  <si>
    <t>USD ( 17 ) / ( 17 )</t>
  </si>
  <si>
    <t>BAF</t>
    <phoneticPr fontId="159" type="noConversion"/>
  </si>
  <si>
    <t>燃油附加费</t>
    <phoneticPr fontId="159" type="noConversion"/>
  </si>
  <si>
    <t>USD</t>
    <phoneticPr fontId="159" type="noConversion"/>
  </si>
  <si>
    <t>RT</t>
    <phoneticPr fontId="159" type="noConversion"/>
  </si>
  <si>
    <t>20</t>
    <phoneticPr fontId="159" type="noConversion"/>
  </si>
  <si>
    <t>20</t>
    <phoneticPr fontId="159" type="noConversion"/>
  </si>
  <si>
    <t>45</t>
    <phoneticPr fontId="159" type="noConversion"/>
  </si>
  <si>
    <t>40</t>
    <phoneticPr fontId="159" type="noConversion"/>
  </si>
  <si>
    <t>40</t>
    <phoneticPr fontId="159" type="noConversion"/>
  </si>
  <si>
    <t>25</t>
    <phoneticPr fontId="159" type="noConversion"/>
  </si>
  <si>
    <t>25</t>
    <phoneticPr fontId="159" type="noConversion"/>
  </si>
  <si>
    <t>22</t>
    <phoneticPr fontId="159" type="noConversion"/>
  </si>
  <si>
    <t>22</t>
    <phoneticPr fontId="159" type="noConversion"/>
  </si>
  <si>
    <t>DAD</t>
    <phoneticPr fontId="159" type="noConversion"/>
  </si>
  <si>
    <t>USD</t>
    <phoneticPr fontId="159" type="noConversion"/>
  </si>
  <si>
    <t>BL</t>
    <phoneticPr fontId="159" type="noConversion"/>
  </si>
  <si>
    <t>文件费</t>
    <phoneticPr fontId="159" type="noConversion"/>
  </si>
  <si>
    <t>Isf+D104+D1036</t>
    <phoneticPr fontId="159" type="noConversion"/>
  </si>
  <si>
    <t>23</t>
  </si>
  <si>
    <t>USD ( 47 ) / ( 42 )</t>
  </si>
  <si>
    <t>PSS</t>
    <phoneticPr fontId="159" type="noConversion"/>
  </si>
  <si>
    <t>USD</t>
    <phoneticPr fontId="159" type="noConversion"/>
  </si>
  <si>
    <t>RT</t>
    <phoneticPr fontId="159" type="noConversion"/>
  </si>
  <si>
    <t>PP 只能用pcs代理
收货人local必须美金支付，如果不行，需要预付local</t>
  </si>
  <si>
    <t>CC加收10%, msl巴西不接如下cnee的货：NEW HUB
CTL - CHARTER LINK
PLUSCARGO</t>
  </si>
  <si>
    <t>距离paranagua很近！！可以建议客人走这个点！！！CC加收10%,   msl巴西不接如下cnee的货：NEW HUB
CTL - CHARTER LINK
PLUSCARGO</t>
  </si>
  <si>
    <t>CC加收10%, 只能pcs代理</t>
  </si>
  <si>
    <t>USD 90 / 95</t>
  </si>
  <si>
    <t>USD 83 / 98</t>
  </si>
  <si>
    <t>USD 188 / 203</t>
  </si>
  <si>
    <t>USD 93 / 103</t>
  </si>
  <si>
    <t>USD 273 / 338</t>
  </si>
  <si>
    <t>USD 130 / 135</t>
  </si>
  <si>
    <t>CHATTOGRAM</t>
  </si>
  <si>
    <t>CFS CHARGE</t>
    <phoneticPr fontId="159" type="noConversion"/>
  </si>
  <si>
    <t>AGENCY FEE</t>
    <phoneticPr fontId="159" type="noConversion"/>
  </si>
  <si>
    <t>DOCUMENTATION FEE</t>
    <phoneticPr fontId="159" type="noConversion"/>
  </si>
  <si>
    <t>VAT</t>
    <phoneticPr fontId="159" type="noConversion"/>
  </si>
  <si>
    <t>代理费</t>
    <phoneticPr fontId="159" type="noConversion"/>
  </si>
  <si>
    <t>文件费</t>
    <phoneticPr fontId="159" type="noConversion"/>
  </si>
  <si>
    <t>RT</t>
    <phoneticPr fontId="159" type="noConversion"/>
  </si>
  <si>
    <t>BL</t>
    <phoneticPr fontId="159" type="noConversion"/>
  </si>
  <si>
    <t>BL</t>
    <phoneticPr fontId="159" type="noConversion"/>
  </si>
  <si>
    <t>50-55</t>
  </si>
  <si>
    <t>USD ( 50 ) / ( 40 )</t>
  </si>
  <si>
    <t>USD 15 / 20</t>
  </si>
  <si>
    <t>USD 0 / 10</t>
  </si>
  <si>
    <t>which is higher</t>
    <phoneticPr fontId="159" type="noConversion"/>
  </si>
  <si>
    <t xml:space="preserve">  单票转运货大于等于30CBM or 30000LBS（=13607kgs ），会产生额外转运费，USD10 cbm or 800lbs</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</si>
  <si>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</si>
  <si>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</si>
  <si>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</si>
  <si>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</si>
  <si>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</si>
  <si>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</si>
  <si>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USD ( 15 ) / ( 5 )</t>
  </si>
  <si>
    <r>
      <t xml:space="preserve">全产品整合营销、五星级客服体验、
一站式解决方案、专家级咨询服务！ </t>
    </r>
    <r>
      <rPr>
        <b/>
        <sz val="13"/>
        <color indexed="9"/>
        <rFont val="新宋体"/>
        <family val="3"/>
        <charset val="134"/>
      </rPr>
      <t xml:space="preserve">  
</t>
    </r>
    <phoneticPr fontId="159" type="noConversion"/>
  </si>
  <si>
    <t>PICK UP CARGO</t>
  </si>
  <si>
    <t>ENSENADA</t>
  </si>
  <si>
    <t>仅外co ！</t>
  </si>
  <si>
    <t>BAF</t>
    <phoneticPr fontId="159" type="noConversion"/>
  </si>
  <si>
    <t>燃油附加费</t>
    <phoneticPr fontId="159" type="noConversion"/>
  </si>
  <si>
    <t>RT</t>
    <phoneticPr fontId="159" type="noConversion"/>
  </si>
  <si>
    <t xml:space="preserve">    MALTA  直拼</t>
    <phoneticPr fontId="159" type="noConversion"/>
  </si>
  <si>
    <t>一</t>
    <phoneticPr fontId="159" type="noConversion"/>
  </si>
  <si>
    <t>周五</t>
    <phoneticPr fontId="159" type="noConversion"/>
  </si>
  <si>
    <t xml:space="preserve"> 新港 EMC/COSCO（周五）</t>
    <phoneticPr fontId="159" type="noConversion"/>
  </si>
  <si>
    <t>日</t>
    <phoneticPr fontId="159" type="noConversion"/>
  </si>
  <si>
    <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phoneticPr fontId="159" type="noConversion"/>
  </si>
  <si>
    <t>USD 260 / 500</t>
  </si>
  <si>
    <t>USD 298 / 550</t>
  </si>
  <si>
    <t>CC加收10%  提货在guatemala city      6.1日起通过SAN  JOSE 转运的货物， 超过5TON有附加超重费，USD90/TON （超出5吨的重量加收）默认到付</t>
  </si>
  <si>
    <t>MSK&amp;EMC\EVG</t>
  </si>
  <si>
    <t>1/5</t>
  </si>
  <si>
    <t>COSCO&amp;MSK&amp;EMC\EVG/COSCO&amp;EMC\EVG&amp;MSK</t>
  </si>
  <si>
    <t>MIN EUR40</t>
    <phoneticPr fontId="159" type="noConversion"/>
  </si>
  <si>
    <t>转关费</t>
    <phoneticPr fontId="159" type="noConversion"/>
  </si>
  <si>
    <t>EUR</t>
    <phoneticPr fontId="159" type="noConversion"/>
  </si>
  <si>
    <t>BL</t>
    <phoneticPr fontId="159" type="noConversion"/>
  </si>
  <si>
    <t xml:space="preserve">CUSTOMS MANIFEST FEE </t>
    <phoneticPr fontId="159" type="noConversion"/>
  </si>
  <si>
    <t>BL</t>
    <phoneticPr fontId="159" type="noConversion"/>
  </si>
  <si>
    <t>PCS</t>
    <phoneticPr fontId="159" type="noConversion"/>
  </si>
  <si>
    <t>RT</t>
    <phoneticPr fontId="159" type="noConversion"/>
  </si>
  <si>
    <t>CC加收10%  提货在guatemala city  通过SAN  JOSE 转运的货物， 超过5TON有附加超重费，USD90/TON （超出5吨的重量加收）默认到付</t>
  </si>
  <si>
    <t>USD 19 / 24</t>
  </si>
  <si>
    <r>
      <t xml:space="preserve">0 TO 24999Min 225 Max 550,,  ,which is higher </t>
    </r>
    <r>
      <rPr>
        <sz val="10"/>
        <rFont val="宋体"/>
        <family val="3"/>
        <charset val="134"/>
      </rPr>
      <t>生效日期：</t>
    </r>
    <r>
      <rPr>
        <sz val="10"/>
        <rFont val="Arial"/>
        <family val="2"/>
      </rPr>
      <t>ETD 2.17</t>
    </r>
    <phoneticPr fontId="159" type="noConversion"/>
  </si>
  <si>
    <t>COSCO&amp;YML&amp;CMA</t>
    <phoneticPr fontId="159" type="noConversion"/>
  </si>
  <si>
    <t>YML&amp;OOCL</t>
    <phoneticPr fontId="159" type="noConversion"/>
  </si>
  <si>
    <t>USD 159 / 169</t>
  </si>
  <si>
    <t>USD 185 / 195</t>
  </si>
  <si>
    <t>which is higher
Min 65</t>
    <phoneticPr fontId="159" type="noConversion"/>
  </si>
  <si>
    <t>which is higher
Min 65</t>
    <phoneticPr fontId="159" type="noConversion"/>
  </si>
  <si>
    <t>which is higher
Min 65</t>
    <phoneticPr fontId="159" type="noConversion"/>
  </si>
  <si>
    <t>EMC\EVG</t>
  </si>
  <si>
    <t>42/37/37</t>
  </si>
  <si>
    <t>105</t>
  </si>
  <si>
    <t>CNEE若不在加纳当地，需在截单前告知</t>
  </si>
  <si>
    <t>58</t>
  </si>
  <si>
    <t>100</t>
  </si>
  <si>
    <t>USD ( 5 ) / 0</t>
  </si>
  <si>
    <t>MSK&amp;cma</t>
  </si>
  <si>
    <t>USD ( 70 ) / 160</t>
  </si>
  <si>
    <t>which is higher
Min 160</t>
    <phoneticPr fontId="159" type="noConversion"/>
  </si>
  <si>
    <t>which is higher
Min 160</t>
    <phoneticPr fontId="159" type="noConversion"/>
  </si>
  <si>
    <t>Cargo Dues</t>
    <phoneticPr fontId="159" type="noConversion"/>
  </si>
  <si>
    <t>操作费</t>
    <phoneticPr fontId="159" type="noConversion"/>
  </si>
  <si>
    <t>IDR</t>
    <phoneticPr fontId="159" type="noConversion"/>
  </si>
  <si>
    <t>RT</t>
    <phoneticPr fontId="159" type="noConversion"/>
  </si>
  <si>
    <t>2/4</t>
  </si>
  <si>
    <t>YML&amp;EMC\EVG&amp;COSCO</t>
  </si>
  <si>
    <t>MIN 3CBM,必须以托盘/木箱包装形式出运,目的港不得高收   强制熏蒸； 如果碰到布头等超长的货物，不适合打托的物品，麻烦跟代理确认下：以散货出运，上海预付“目的港额外费用“！！！
周一实际不开 吸货用</t>
  </si>
  <si>
    <t>YML&amp;EMC\EVG</t>
  </si>
  <si>
    <t>CORDOBA</t>
  </si>
  <si>
    <t xml:space="preserve">JJ船公司靠#78码头，不接船用品， 钢筋，钢板 </t>
  </si>
  <si>
    <t>外co 为主   CC加收10%, msl巴西不接如下cnee的货：NEW HUB
CTL - CHARTER LINK
PLUSCARGO</t>
  </si>
  <si>
    <t>ROSARIO</t>
  </si>
  <si>
    <t>USD 70 / 80</t>
  </si>
  <si>
    <t>ROSARIO</t>
    <phoneticPr fontId="159" type="noConversion"/>
  </si>
  <si>
    <t xml:space="preserve">    CORDOBA</t>
    <phoneticPr fontId="159" type="noConversion"/>
  </si>
  <si>
    <t>CORDOBA</t>
    <phoneticPr fontId="159" type="noConversion"/>
  </si>
  <si>
    <t xml:space="preserve">    ROSARIO</t>
    <phoneticPr fontId="159" type="noConversion"/>
  </si>
  <si>
    <t>四</t>
    <phoneticPr fontId="159" type="noConversion"/>
  </si>
  <si>
    <t>七</t>
    <phoneticPr fontId="159" type="noConversion"/>
  </si>
  <si>
    <t>七</t>
    <phoneticPr fontId="159" type="noConversion"/>
  </si>
  <si>
    <t>三</t>
    <phoneticPr fontId="159" type="noConversion"/>
  </si>
  <si>
    <t>YML&amp;HPLA</t>
  </si>
  <si>
    <t>CMA&amp;EMC\EVG&amp;MSK/MSK</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</si>
  <si>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</si>
  <si>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RIO GRANDE</t>
  </si>
  <si>
    <t>纯外co</t>
  </si>
  <si>
    <t>SHUWAIKH</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</si>
  <si>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</si>
  <si>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USD 100 / 115</t>
  </si>
  <si>
    <t>USD 115 / 130</t>
  </si>
  <si>
    <t>PP 收货人local必须美金支付，如果不行，需要预付local  只能用pcs</t>
  </si>
  <si>
    <t>CC加收10%, 只能用pcs代理</t>
  </si>
  <si>
    <t>USD 85 / 95</t>
  </si>
  <si>
    <t>USD 139 / 149</t>
  </si>
  <si>
    <t xml:space="preserve">   ACAJUTLA</t>
    <phoneticPr fontId="159" type="noConversion"/>
  </si>
  <si>
    <t>EMC\EVG/OOCL&amp;EMC\EVG</t>
  </si>
  <si>
    <t>40/30</t>
  </si>
  <si>
    <t>LINZ</t>
  </si>
  <si>
    <t>40/40</t>
  </si>
  <si>
    <t>由于俄罗斯受银行管制，这个点不能高收</t>
  </si>
  <si>
    <t>USD 34 / 39</t>
  </si>
  <si>
    <t>USD 63 / 68</t>
  </si>
  <si>
    <t>USD 83 / 93 (+USD50/BILL)</t>
    <phoneticPr fontId="159" type="noConversion"/>
  </si>
  <si>
    <t>USD 161 / 176 (+USD50/BILL)</t>
    <phoneticPr fontId="159" type="noConversion"/>
  </si>
  <si>
    <t>USD 22 / 27</t>
  </si>
  <si>
    <t>USD 24 / 29</t>
  </si>
  <si>
    <t>USD 31 / 36</t>
  </si>
  <si>
    <t>USD 80 / 86</t>
  </si>
  <si>
    <t>USD ( 70 ) / ( 60 )</t>
  </si>
  <si>
    <t>USD 75 / 80</t>
  </si>
  <si>
    <t>USD 98 / 103</t>
  </si>
  <si>
    <t>一/三</t>
    <phoneticPr fontId="159" type="noConversion"/>
  </si>
  <si>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</si>
  <si>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USD 100 / 105</t>
  </si>
  <si>
    <t>USD 90 / 100</t>
  </si>
  <si>
    <t>USD 100 / 110</t>
  </si>
  <si>
    <t>USD ( 45 ) / ( 35 )</t>
  </si>
  <si>
    <t>USD ( 40 ) / ( 35 )</t>
  </si>
  <si>
    <t>USD ( 20 ) / ( 10 )</t>
  </si>
  <si>
    <t>USD 113 / 118</t>
  </si>
  <si>
    <t>USD 8 / 18</t>
  </si>
  <si>
    <t>二/四</t>
    <phoneticPr fontId="159" type="noConversion"/>
  </si>
  <si>
    <t>三</t>
    <phoneticPr fontId="159" type="noConversion"/>
  </si>
  <si>
    <t>一/五</t>
    <phoneticPr fontId="159" type="noConversion"/>
  </si>
  <si>
    <t>四</t>
    <phoneticPr fontId="159" type="noConversion"/>
  </si>
  <si>
    <t>MSK/COSCO</t>
    <phoneticPr fontId="159" type="noConversion"/>
  </si>
  <si>
    <t>HMM&amp;MSK/EMC\EVG</t>
  </si>
  <si>
    <t xml:space="preserve">MIN 2CBM
第三国转运，中转港产生的一切费用不能到付只能由起运港承担。
</t>
  </si>
  <si>
    <t>MIN 2CBM 
由于目的港圣诞休假，所以每年12月到隔年1月中旬停止开箱
第三国转运，中转港产生的一切费用不能到付只能由起运港承担。</t>
  </si>
  <si>
    <t>由于目的港圣诞休假，所以每年12月到隔年1月中旬停止开箱
第三国转运，中转港产生的一切费用不能到付只能由起运港承担。</t>
  </si>
  <si>
    <t xml:space="preserve"> MIN 2CBM 
由于目的港圣诞休假，所以每年12月到隔年1月中旬停止开箱
第三国转运，中转港产生的一切费用不能到付只能由起运港承担。</t>
  </si>
  <si>
    <t>第三国转运，中转港产生的一切费用不能到付只能由起运港承担。</t>
  </si>
  <si>
    <t>USD 35 / 45</t>
  </si>
  <si>
    <t>USD 33 / 43</t>
  </si>
  <si>
    <t>USD 98 / 128</t>
  </si>
  <si>
    <t>USD 140 / 160</t>
  </si>
  <si>
    <t>USD 92 / 102</t>
  </si>
  <si>
    <t>USD 18 / 28</t>
  </si>
  <si>
    <t>HAL/JJ</t>
  </si>
  <si>
    <t xml:space="preserve"> 靠TANJUNG PRIOK码头 
周三 兴亚靠UCT3
周六 KMTC/JJ 靠UCT1</t>
  </si>
  <si>
    <t>PORT AU PRINCE</t>
  </si>
  <si>
    <t>指定OCEANICA 代理</t>
  </si>
  <si>
    <t>USD ( 12 ) / ( 12 )</t>
  </si>
  <si>
    <t>USD 26 / 51</t>
  </si>
  <si>
    <t>USD 12 / 37</t>
  </si>
  <si>
    <t>USD 42 / 67</t>
  </si>
  <si>
    <t>USD ( 4 ) / 21</t>
  </si>
  <si>
    <t>USD 455 / 460</t>
  </si>
  <si>
    <t>USD 178 / 188</t>
  </si>
  <si>
    <t>USD 120 / 180</t>
  </si>
  <si>
    <t>USD 110 / 170</t>
  </si>
  <si>
    <t>USD 23 / 28</t>
  </si>
  <si>
    <t>USD 26 / 46</t>
  </si>
  <si>
    <t>USD 180 / 220</t>
  </si>
  <si>
    <t>USD 66 / 86</t>
  </si>
  <si>
    <t>USD 216 / 236</t>
  </si>
  <si>
    <t>USD 76 / 96</t>
  </si>
  <si>
    <t>USD 111 / 131</t>
  </si>
  <si>
    <t>USD 253 / 278</t>
  </si>
  <si>
    <t>USD 55 / 60</t>
  </si>
  <si>
    <t>USD 87 / 97</t>
  </si>
  <si>
    <t>USD 17 / 27</t>
  </si>
  <si>
    <t>USD 102 / 112</t>
  </si>
  <si>
    <t>USD 135 / 145</t>
  </si>
  <si>
    <t>USD 120 / 125</t>
  </si>
  <si>
    <t>USD 0 / 45</t>
  </si>
  <si>
    <t>USD ( 30 ) / ( 25 )</t>
  </si>
  <si>
    <t>USD 220 / 230</t>
  </si>
  <si>
    <t>USD 80 / 85</t>
  </si>
  <si>
    <t>USD 35 / 40</t>
  </si>
  <si>
    <t>USD ( 25 ) / ( 20 )</t>
  </si>
  <si>
    <t>USD 66 / 71</t>
  </si>
  <si>
    <t>USD 26 / 31</t>
  </si>
  <si>
    <t>USD 120 / 130</t>
  </si>
  <si>
    <t>USD ( 45 ) / ( 40 )</t>
  </si>
  <si>
    <t>USD ( 97 ) / ( 92 )</t>
  </si>
  <si>
    <t>USD ( 82 ) / ( 77 )</t>
  </si>
  <si>
    <t>USD 159 / 164</t>
  </si>
  <si>
    <t>USD 82 / 87</t>
  </si>
  <si>
    <t>USD 144 / 164</t>
  </si>
  <si>
    <t>一/六</t>
    <phoneticPr fontId="159" type="noConversion"/>
  </si>
  <si>
    <t>日</t>
    <phoneticPr fontId="159" type="noConversion"/>
  </si>
  <si>
    <t>日</t>
    <phoneticPr fontId="159" type="noConversion"/>
  </si>
  <si>
    <t>日</t>
    <phoneticPr fontId="159" type="noConversion"/>
  </si>
  <si>
    <t>USD 100 / 105</t>
    <phoneticPr fontId="159" type="noConversion"/>
  </si>
  <si>
    <t>日</t>
    <phoneticPr fontId="159" type="noConversion"/>
  </si>
  <si>
    <t>一/六</t>
    <phoneticPr fontId="159" type="noConversion"/>
  </si>
  <si>
    <t>一/六</t>
    <phoneticPr fontId="159" type="noConversion"/>
  </si>
  <si>
    <t>3/2</t>
  </si>
  <si>
    <t>OOCL&amp;HMM/YML&amp;OOCL</t>
  </si>
  <si>
    <t>MSK&amp;MSC</t>
  </si>
  <si>
    <t xml:space="preserve">免堆3天  泰国提单不能显示中转条款 
从ETD:9/3开始， 泰国海关规定所有货物上必须要有唛头，必须与提单上唛头保持一致， 并要求实际货物唛头有每件货物的对应序号，否则会有罚金THB 50000 泰铢. </t>
  </si>
  <si>
    <t>只能外co，只能同行代发ams和isf，费用一共USD45/BILL</t>
  </si>
  <si>
    <t>CC加收10%  6.1日起通过SAN  JOSE 转运的货物， 超过5TON有附加超重费，USD90/TON （超出5吨的重量加收）默认到付
PUERTO CORTES是码头，实际SAN JOSE是转到TEGUCIGALPA 或者SAN PEDRO SULA 的仓库</t>
  </si>
  <si>
    <t xml:space="preserve">
6/1起，加拿大代理通知私人物品，电动摩托车自行车（不论是否含电池），一次性塑料制品还有食品没有CFIA一律不接。</t>
  </si>
  <si>
    <t>6/1起，加拿大代理通知私人物品，电动摩托车自行车（不论是否含电池），一次性塑料制品还有食品没有CFIA一律不接。</t>
  </si>
  <si>
    <t>USD 79 / 94</t>
  </si>
  <si>
    <t>USD 34 / 49</t>
  </si>
  <si>
    <t>USD 118 / 133</t>
  </si>
  <si>
    <t>USD 73 / 88</t>
  </si>
  <si>
    <t>USD 135 / 150</t>
  </si>
  <si>
    <t>USD 90 / 105</t>
  </si>
  <si>
    <t>USD 435 / 450</t>
  </si>
  <si>
    <t>USD 415 / 430</t>
  </si>
  <si>
    <t>USD 385 / 400</t>
  </si>
  <si>
    <t>USD 267 / 272</t>
  </si>
  <si>
    <t>USD 105 / 115</t>
  </si>
  <si>
    <t>USD 115 / 125</t>
  </si>
  <si>
    <t>USD ( 62 ) / ( 57 )</t>
  </si>
  <si>
    <t>USD ( 113 ) / ( 108 )</t>
  </si>
  <si>
    <t>USD 3 / 8</t>
  </si>
  <si>
    <t>USD 36 / 46</t>
  </si>
  <si>
    <t>USD 268 / 273</t>
  </si>
  <si>
    <t>USD 175 / 195</t>
  </si>
  <si>
    <t>USD 154 / 174</t>
  </si>
  <si>
    <t>RT</t>
    <phoneticPr fontId="159" type="noConversion"/>
  </si>
  <si>
    <t>LCL CHARGE</t>
    <phoneticPr fontId="159" type="noConversion"/>
  </si>
  <si>
    <t>USD</t>
    <phoneticPr fontId="159" type="noConversion"/>
  </si>
  <si>
    <t>RT</t>
    <phoneticPr fontId="159" type="noConversion"/>
  </si>
  <si>
    <t>拆箱费</t>
    <phoneticPr fontId="159" type="noConversion"/>
  </si>
  <si>
    <t>AACHEN</t>
  </si>
  <si>
    <t>USD ( 16 ) / ( 1 )</t>
  </si>
  <si>
    <t>USD 24 / 39</t>
  </si>
  <si>
    <t>USD ( 21 ) / ( 6 )</t>
  </si>
  <si>
    <t>USD 19 / 34</t>
  </si>
  <si>
    <t>USD 27 / 32</t>
  </si>
  <si>
    <t>USD 47 / 52</t>
  </si>
  <si>
    <t>USD 292 / 297</t>
  </si>
  <si>
    <t>USD 277 / 282</t>
  </si>
  <si>
    <t>USD 142 / 162</t>
  </si>
  <si>
    <t>USD 161 / 559</t>
  </si>
  <si>
    <t>USD 350 / 355</t>
  </si>
  <si>
    <t>USD 130 / 150</t>
  </si>
  <si>
    <t>USD 160 / 220</t>
  </si>
  <si>
    <t>USD 145 / 175</t>
  </si>
  <si>
    <t>USD 100 / 120</t>
  </si>
  <si>
    <t>USD 95 / 115</t>
  </si>
  <si>
    <t>USD 135 / 195</t>
  </si>
  <si>
    <t>USD 110 / 120</t>
  </si>
  <si>
    <t>USD 140 / 150</t>
  </si>
  <si>
    <t>USD 130 / 140</t>
  </si>
  <si>
    <t>USD 377 / 397</t>
  </si>
  <si>
    <t>USD 462 / 482</t>
  </si>
  <si>
    <t>USD 397 / 417</t>
  </si>
  <si>
    <t>USD 411 / 421</t>
  </si>
  <si>
    <t>USD 68 / 73</t>
  </si>
  <si>
    <t>USD 123 / 128</t>
  </si>
  <si>
    <t>USD 265 / 275</t>
  </si>
  <si>
    <t>USD 200 / 205</t>
  </si>
  <si>
    <t>USD 261 / 266</t>
  </si>
  <si>
    <t>USD 177 / 182</t>
  </si>
  <si>
    <t>USD 113 / 123</t>
  </si>
  <si>
    <t>USD 109 / 119</t>
  </si>
  <si>
    <t>USD 10 / 15</t>
  </si>
  <si>
    <t>USD 45 / 50</t>
  </si>
  <si>
    <t>USD 155 / 160</t>
  </si>
  <si>
    <t>USD 156 / 161</t>
  </si>
  <si>
    <t>USD 135 / 140</t>
  </si>
  <si>
    <t>USD ( 35 ) / ( 30 )</t>
  </si>
  <si>
    <t>USD 6 / 11</t>
  </si>
  <si>
    <t>USD ( 77 ) / ( 72 )</t>
  </si>
  <si>
    <t>USD ( 67 ) / ( 62 )</t>
  </si>
  <si>
    <t>USD ( 27 ) / ( 22 )</t>
  </si>
  <si>
    <t>USD 1 / 6</t>
  </si>
  <si>
    <t>USD 175 / 180</t>
  </si>
  <si>
    <t>USD 50 / 55</t>
  </si>
  <si>
    <t>USD 342 / 347</t>
  </si>
  <si>
    <t>USD 70 / 75</t>
  </si>
  <si>
    <t>USD 97 / 102</t>
  </si>
  <si>
    <t>USD 5 / ( 5 )</t>
  </si>
  <si>
    <t>USD 10 / 20</t>
  </si>
  <si>
    <t>USD 95 / 100</t>
  </si>
  <si>
    <t>USD 78 / 83</t>
  </si>
  <si>
    <t>USD 143 / 148</t>
  </si>
  <si>
    <t>USD 136 / 141</t>
  </si>
  <si>
    <t>USD 164 / 184</t>
  </si>
  <si>
    <t>EUR</t>
    <phoneticPr fontId="159" type="noConversion"/>
  </si>
  <si>
    <t>1：6/24日起，南美除CALLAO/MONTEVIDEO不涨，其他所有港口涨10</t>
    <phoneticPr fontId="159" type="noConversion"/>
  </si>
  <si>
    <t>2：6/26日起，CHITTAGONG(SITC船)拼箱比例2.5以上的涨4，比例2.5以下的涨10</t>
    <phoneticPr fontId="159" type="noConversion"/>
  </si>
  <si>
    <t>40-80</t>
  </si>
  <si>
    <t>USD 58 / 63</t>
  </si>
  <si>
    <t>USD 170 / 175</t>
  </si>
  <si>
    <t>USD 297 / 302</t>
  </si>
  <si>
    <t>USD 38 / 53</t>
  </si>
  <si>
    <t>USD 43 / 48</t>
  </si>
  <si>
    <t>USD 38 / 43</t>
  </si>
  <si>
    <t>USD 128 / 158</t>
  </si>
  <si>
    <t>USD 170 / 190</t>
  </si>
  <si>
    <t>USD 178 / 198</t>
  </si>
  <si>
    <t>USD ( 37 ) / ( 32 )</t>
  </si>
  <si>
    <t>USD 85 / 135</t>
  </si>
  <si>
    <t>USD 39 / 44</t>
  </si>
  <si>
    <t>USD 58 / 68</t>
  </si>
  <si>
    <t>USD 144 / 154</t>
  </si>
  <si>
    <t>USD 55 / 55</t>
  </si>
  <si>
    <t>USD ( 35 ) / ( 25 )</t>
  </si>
  <si>
    <t>USD 47 / 57</t>
  </si>
  <si>
    <t>USD 126 / 136</t>
  </si>
  <si>
    <t>USD 35 / 35</t>
  </si>
  <si>
    <t>USD 46 / 56</t>
  </si>
  <si>
    <t>USD 89 / 99</t>
  </si>
  <si>
    <t>USD 125 / 135</t>
  </si>
  <si>
    <t>USD 73 / 93</t>
  </si>
  <si>
    <t>USD 128 / 148</t>
  </si>
  <si>
    <t>USD 176 / 196</t>
  </si>
  <si>
    <t>USD 95 / 105</t>
  </si>
  <si>
    <t>USD 90 / 110</t>
  </si>
  <si>
    <t>USD 194 / 214</t>
  </si>
  <si>
    <t>USD 271 / 291</t>
  </si>
  <si>
    <t>USD 254 / 274</t>
  </si>
  <si>
    <t>USD 124 / 144</t>
  </si>
  <si>
    <t>USD 189 / 209</t>
  </si>
  <si>
    <t>USD 195 / 215</t>
  </si>
  <si>
    <t>USD 174 / 194</t>
  </si>
  <si>
    <t>USD 435 / 455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</si>
</sst>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quot;?&quot;\,##0.00_);\(&quot;?&quot;\,##0.00\)"/>
    <numFmt numFmtId="177" formatCode="_(&quot;$&quot;* #,##0.0_);_(&quot;$&quot;* \(#,##0.0\);_(&quot;$&quot;* &quot;-&quot;??_);_(@_)"/>
    <numFmt numFmtId="178" formatCode="&quot;L.&quot;\ #,##0;\-&quot;L.&quot;\ #,##0"/>
    <numFmt numFmtId="179" formatCode="_ \¥* #,##0.00_ ;_ \¥* \-#,##0.00_ ;_ \¥* &quot;-&quot;??_ ;_ @_ "/>
    <numFmt numFmtId="180" formatCode="dd/mm"/>
    <numFmt numFmtId="181" formatCode="&quot;L.&quot;\ #,##0;[Red]\-&quot;L.&quot;\ #,##0"/>
    <numFmt numFmtId="182" formatCode="_(* #,##0.00_);_(* \(#,##0.00\);_(* &quot;-&quot;??_);_(@_)"/>
    <numFmt numFmtId="183" formatCode="#,##0;\-#,##0;&quot;-&quot;"/>
    <numFmt numFmtId="184" formatCode="mm/dd/yy"/>
    <numFmt numFmtId="185" formatCode="_(&quot;$&quot;* #,##0.00_);_(&quot;$&quot;* \(#,##0.00\);_(&quot;$&quot;* &quot;-&quot;??_);_(@_)"/>
    <numFmt numFmtId="186" formatCode="_(&quot;$&quot;* #,##0_);_(&quot;$&quot;* \(#,##0\);_(&quot;$&quot;* &quot;-&quot;??_);_(@_)"/>
    <numFmt numFmtId="187" formatCode="_-* #,##0_-;\-* #,##0_-;_-* &quot;-&quot;_-;_-@_-"/>
    <numFmt numFmtId="188" formatCode="mmm\ dd\,\ yy"/>
    <numFmt numFmtId="189" formatCode="mm/dd/yy_)"/>
    <numFmt numFmtId="190" formatCode="&quot;?#,##0.00;[Red]\-&quot;&quot;?&quot;#,##0.00"/>
    <numFmt numFmtId="191" formatCode="[$-F800]dddd\,\ mmmm\ dd\,\ yyyy"/>
    <numFmt numFmtId="192" formatCode="0.00_);[Red]\(0.00\)"/>
    <numFmt numFmtId="193" formatCode="0_);[Red]\(0\)"/>
  </numFmts>
  <fonts count="167">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family val="1"/>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charset val="134"/>
    </font>
    <font>
      <sz val="11"/>
      <color indexed="52"/>
      <name val="宋体"/>
      <family val="3"/>
      <charset val="134"/>
    </font>
    <font>
      <sz val="11"/>
      <color indexed="20"/>
      <name val="宋体"/>
      <family val="3"/>
      <charset val="134"/>
    </font>
    <font>
      <u/>
      <sz val="12"/>
      <color indexed="12"/>
      <name val="新細明體"/>
      <family val="1"/>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8"/>
      <name val="宋体"/>
      <family val="3"/>
      <charset val="134"/>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charset val="134"/>
    </font>
    <font>
      <u/>
      <sz val="12"/>
      <color indexed="36"/>
      <name val="VNtimes new roman"/>
      <family val="1"/>
    </font>
    <font>
      <sz val="10"/>
      <name val="굴림체"/>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sz val="10"/>
      <color indexed="8"/>
      <name val="黑体"/>
      <family val="3"/>
      <charset val="134"/>
    </font>
    <font>
      <b/>
      <sz val="13"/>
      <color indexed="9"/>
      <name val="新宋体"/>
      <family val="3"/>
      <charset val="134"/>
    </font>
    <font>
      <u/>
      <sz val="12"/>
      <color indexed="9"/>
      <name val="宋体"/>
      <family val="3"/>
      <charset val="134"/>
    </font>
    <font>
      <sz val="9"/>
      <name val="宋体"/>
      <family val="3"/>
      <charset val="134"/>
      <scheme val="minor"/>
    </font>
    <font>
      <b/>
      <sz val="10"/>
      <color rgb="FFFF0000"/>
      <name val="宋体"/>
      <family val="3"/>
      <charset val="134"/>
    </font>
    <font>
      <b/>
      <sz val="9"/>
      <color rgb="FFFF0000"/>
      <name val="Tahoma"/>
      <family val="2"/>
    </font>
    <font>
      <sz val="11"/>
      <color theme="1"/>
      <name val="宋体"/>
      <family val="3"/>
      <charset val="134"/>
      <scheme val="minor"/>
    </font>
    <font>
      <sz val="9"/>
      <name val="宋体"/>
      <family val="2"/>
      <charset val="134"/>
      <scheme val="minor"/>
    </font>
    <font>
      <sz val="10"/>
      <color rgb="FFFF0000"/>
      <name val="宋体"/>
      <family val="3"/>
      <charset val="134"/>
    </font>
    <font>
      <b/>
      <sz val="10"/>
      <color rgb="FFFF0000"/>
      <name val="Arial"/>
      <family val="2"/>
    </font>
    <font>
      <sz val="10"/>
      <color rgb="FFFF0000"/>
      <name val="Arial"/>
      <family val="2"/>
    </font>
  </fonts>
  <fills count="41">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66277047029022"/>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693288979766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67650379955446"/>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
      <patternFill patternType="solid">
        <fgColor rgb="FF3399FF"/>
        <bgColor indexed="64"/>
      </patternFill>
    </fill>
  </fills>
  <borders count="58">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s>
  <cellStyleXfs count="851">
    <xf numFmtId="191" fontId="0" fillId="0" borderId="0">
      <alignment vertical="center"/>
    </xf>
    <xf numFmtId="49" fontId="91" fillId="13" borderId="0">
      <alignment horizontal="left" vertical="top"/>
    </xf>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2" fillId="0" borderId="0">
      <alignment vertical="center"/>
    </xf>
    <xf numFmtId="191" fontId="94" fillId="19" borderId="0" applyNumberFormat="0" applyBorder="0" applyAlignment="0" applyProtection="0"/>
    <xf numFmtId="191" fontId="2" fillId="0" borderId="0"/>
    <xf numFmtId="191" fontId="95" fillId="20" borderId="39" applyNumberFormat="0" applyAlignment="0" applyProtection="0"/>
    <xf numFmtId="191" fontId="96" fillId="0" borderId="0"/>
    <xf numFmtId="43" fontId="93" fillId="0" borderId="0" applyFont="0" applyFill="0" applyBorder="0" applyAlignment="0" applyProtection="0">
      <alignment vertical="center"/>
    </xf>
    <xf numFmtId="191" fontId="94" fillId="21" borderId="0" applyNumberFormat="0" applyBorder="0" applyAlignment="0" applyProtection="0"/>
    <xf numFmtId="191" fontId="97" fillId="0" borderId="0" applyNumberFormat="0" applyFill="0" applyBorder="0" applyAlignment="0" applyProtection="0">
      <alignment vertical="top"/>
      <protection locked="0"/>
    </xf>
    <xf numFmtId="191" fontId="93" fillId="0" borderId="0">
      <alignment vertical="center"/>
    </xf>
    <xf numFmtId="191" fontId="93" fillId="0" borderId="0">
      <alignment vertical="center"/>
    </xf>
    <xf numFmtId="191" fontId="98" fillId="22" borderId="0" applyNumberFormat="0" applyBorder="0" applyAlignment="0" applyProtection="0"/>
    <xf numFmtId="191" fontId="2" fillId="0" borderId="0">
      <alignment vertical="top"/>
    </xf>
    <xf numFmtId="191" fontId="9" fillId="0" borderId="0"/>
    <xf numFmtId="191" fontId="93" fillId="0" borderId="0">
      <alignment vertical="center"/>
    </xf>
    <xf numFmtId="191" fontId="99" fillId="21" borderId="0" applyNumberFormat="0" applyBorder="0" applyAlignment="0" applyProtection="0">
      <alignment vertical="center"/>
    </xf>
    <xf numFmtId="191" fontId="2" fillId="0" borderId="0">
      <alignment vertical="center"/>
    </xf>
    <xf numFmtId="191" fontId="2" fillId="0" borderId="0">
      <alignment vertical="center"/>
    </xf>
    <xf numFmtId="191" fontId="94" fillId="23" borderId="0" applyNumberFormat="0" applyBorder="0" applyAlignment="0" applyProtection="0"/>
    <xf numFmtId="191" fontId="2" fillId="0" borderId="0"/>
    <xf numFmtId="191" fontId="99" fillId="18" borderId="0" applyNumberFormat="0" applyBorder="0" applyAlignment="0" applyProtection="0">
      <alignment vertical="center"/>
    </xf>
    <xf numFmtId="191" fontId="2" fillId="0" borderId="0"/>
    <xf numFmtId="191" fontId="98" fillId="24" borderId="0" applyNumberFormat="0" applyBorder="0" applyAlignment="0" applyProtection="0"/>
    <xf numFmtId="191" fontId="92" fillId="24" borderId="0" applyNumberFormat="0" applyBorder="0" applyAlignment="0" applyProtection="0">
      <alignment vertical="center"/>
    </xf>
    <xf numFmtId="191" fontId="94" fillId="21" borderId="0" applyNumberFormat="0" applyBorder="0" applyAlignment="0" applyProtection="0"/>
    <xf numFmtId="191" fontId="100" fillId="0" borderId="0" applyNumberFormat="0" applyAlignment="0">
      <alignment horizontal="left"/>
    </xf>
    <xf numFmtId="191" fontId="2" fillId="0" borderId="0"/>
    <xf numFmtId="43" fontId="93" fillId="0" borderId="0" applyFont="0" applyFill="0" applyBorder="0" applyAlignment="0" applyProtection="0">
      <alignment vertical="center"/>
    </xf>
    <xf numFmtId="191" fontId="9" fillId="0" borderId="0"/>
    <xf numFmtId="191" fontId="101" fillId="0" borderId="0" applyNumberFormat="0" applyFill="0" applyBorder="0" applyAlignment="0" applyProtection="0"/>
    <xf numFmtId="191" fontId="93" fillId="0" borderId="0">
      <alignment vertical="center"/>
    </xf>
    <xf numFmtId="191" fontId="99" fillId="18" borderId="0" applyNumberFormat="0" applyBorder="0" applyAlignment="0" applyProtection="0">
      <alignment vertical="center"/>
    </xf>
    <xf numFmtId="191" fontId="9" fillId="0" borderId="0"/>
    <xf numFmtId="191" fontId="102" fillId="0" borderId="40" applyNumberFormat="0" applyFill="0" applyAlignment="0" applyProtection="0"/>
    <xf numFmtId="191" fontId="103" fillId="0" borderId="0"/>
    <xf numFmtId="191" fontId="94" fillId="21" borderId="0" applyNumberFormat="0" applyBorder="0" applyAlignment="0" applyProtection="0"/>
    <xf numFmtId="191" fontId="94" fillId="21" borderId="0" applyNumberFormat="0" applyBorder="0" applyAlignment="0" applyProtection="0"/>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104" fillId="20" borderId="39" applyNumberFormat="0" applyAlignment="0" applyProtection="0">
      <alignment vertical="center"/>
    </xf>
    <xf numFmtId="191" fontId="92" fillId="24" borderId="0" applyNumberFormat="0" applyBorder="0" applyAlignment="0" applyProtection="0">
      <alignment vertical="center"/>
    </xf>
    <xf numFmtId="191" fontId="105" fillId="26" borderId="0" applyNumberFormat="0" applyBorder="0" applyAlignment="0" applyProtection="0">
      <alignment vertical="center"/>
    </xf>
    <xf numFmtId="49" fontId="91" fillId="13" borderId="0">
      <alignment horizontal="righ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93" fillId="0" borderId="0">
      <alignment vertical="center"/>
    </xf>
    <xf numFmtId="191" fontId="92"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30" borderId="0" applyNumberFormat="0" applyBorder="0" applyAlignment="0" applyProtection="0">
      <alignment vertical="center"/>
    </xf>
    <xf numFmtId="191" fontId="107" fillId="31" borderId="0" applyNumberFormat="0" applyBorder="0" applyAlignment="0" applyProtection="0"/>
    <xf numFmtId="191" fontId="92" fillId="26" borderId="0" applyNumberFormat="0" applyBorder="0" applyAlignment="0" applyProtection="0">
      <alignment vertical="center"/>
    </xf>
    <xf numFmtId="191" fontId="92" fillId="26" borderId="0" applyNumberFormat="0" applyBorder="0" applyAlignment="0" applyProtection="0">
      <alignment vertical="center"/>
    </xf>
    <xf numFmtId="191" fontId="108" fillId="0" borderId="40" applyNumberFormat="0" applyFill="0" applyAlignment="0" applyProtection="0">
      <alignment vertical="center"/>
    </xf>
    <xf numFmtId="49" fontId="91" fillId="13" borderId="0">
      <alignment horizontal="lef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109" fillId="29" borderId="27" applyNumberFormat="0" applyAlignment="0" applyProtection="0">
      <alignment vertical="center"/>
    </xf>
    <xf numFmtId="191" fontId="98" fillId="30" borderId="0" applyNumberFormat="0" applyBorder="0" applyAlignment="0" applyProtection="0"/>
    <xf numFmtId="191" fontId="93" fillId="0" borderId="0">
      <alignment vertical="center"/>
    </xf>
    <xf numFmtId="191" fontId="2" fillId="0" borderId="0">
      <alignment vertical="center"/>
    </xf>
    <xf numFmtId="191" fontId="110" fillId="0" borderId="0"/>
    <xf numFmtId="191" fontId="111" fillId="0" borderId="42" applyNumberFormat="0" applyFill="0" applyAlignment="0" applyProtection="0">
      <alignment vertical="center"/>
    </xf>
    <xf numFmtId="191" fontId="99" fillId="32" borderId="0" applyNumberFormat="0" applyBorder="0" applyAlignment="0" applyProtection="0">
      <alignment vertical="center"/>
    </xf>
    <xf numFmtId="191" fontId="92" fillId="22" borderId="0" applyNumberFormat="0" applyBorder="0" applyAlignment="0" applyProtection="0">
      <alignment vertical="center"/>
    </xf>
    <xf numFmtId="191" fontId="111" fillId="0" borderId="42" applyNumberFormat="0" applyFill="0" applyAlignment="0" applyProtection="0">
      <alignment vertical="center"/>
    </xf>
    <xf numFmtId="191" fontId="98" fillId="27" borderId="0" applyNumberFormat="0" applyBorder="0" applyAlignment="0" applyProtection="0"/>
    <xf numFmtId="191" fontId="92" fillId="0" borderId="0">
      <alignment vertical="center"/>
    </xf>
    <xf numFmtId="49" fontId="91" fillId="13" borderId="0">
      <alignment horizontal="center" vertical="center"/>
    </xf>
    <xf numFmtId="191" fontId="92" fillId="27" borderId="0" applyNumberFormat="0" applyBorder="0" applyAlignment="0" applyProtection="0">
      <alignment vertical="center"/>
    </xf>
    <xf numFmtId="191" fontId="92" fillId="27" borderId="0" applyNumberFormat="0" applyBorder="0" applyAlignment="0" applyProtection="0">
      <alignment vertical="center"/>
    </xf>
    <xf numFmtId="191" fontId="95" fillId="20" borderId="39" applyNumberFormat="0" applyAlignment="0" applyProtection="0"/>
    <xf numFmtId="191" fontId="92" fillId="0" borderId="0">
      <alignment vertical="center"/>
    </xf>
    <xf numFmtId="191" fontId="95" fillId="20" borderId="39" applyNumberFormat="0" applyAlignment="0" applyProtection="0"/>
    <xf numFmtId="191" fontId="98" fillId="26" borderId="0" applyNumberFormat="0" applyBorder="0" applyAlignment="0" applyProtection="0"/>
    <xf numFmtId="191" fontId="102" fillId="0" borderId="40" applyNumberFormat="0" applyFill="0" applyAlignment="0" applyProtection="0"/>
    <xf numFmtId="191" fontId="95" fillId="20" borderId="39" applyNumberFormat="0" applyAlignment="0" applyProtection="0"/>
    <xf numFmtId="191" fontId="2" fillId="0" borderId="0"/>
    <xf numFmtId="191" fontId="2" fillId="0" borderId="0">
      <alignment vertical="center"/>
    </xf>
    <xf numFmtId="191" fontId="92" fillId="0" borderId="0">
      <alignment vertical="center"/>
    </xf>
    <xf numFmtId="191" fontId="60" fillId="0" borderId="0">
      <alignment vertical="top"/>
    </xf>
    <xf numFmtId="191" fontId="99" fillId="33" borderId="0" applyNumberFormat="0" applyBorder="0" applyAlignment="0" applyProtection="0">
      <alignment vertical="center"/>
    </xf>
    <xf numFmtId="191" fontId="92" fillId="27" borderId="0" applyNumberFormat="0" applyBorder="0" applyAlignment="0" applyProtection="0">
      <alignment vertical="center"/>
    </xf>
    <xf numFmtId="191" fontId="98" fillId="27" borderId="0" applyNumberFormat="0" applyBorder="0" applyAlignment="0" applyProtection="0"/>
    <xf numFmtId="191" fontId="2" fillId="0" borderId="0"/>
    <xf numFmtId="49" fontId="91" fillId="13" borderId="0">
      <alignment horizontal="center" vertical="center"/>
    </xf>
    <xf numFmtId="191" fontId="98" fillId="22" borderId="0" applyNumberFormat="0" applyBorder="0" applyAlignment="0" applyProtection="0"/>
    <xf numFmtId="191" fontId="92" fillId="22" borderId="0" applyNumberFormat="0" applyBorder="0" applyAlignment="0" applyProtection="0">
      <alignment vertical="center"/>
    </xf>
    <xf numFmtId="191" fontId="98" fillId="22" borderId="0" applyNumberFormat="0" applyBorder="0" applyAlignment="0" applyProtection="0"/>
    <xf numFmtId="191" fontId="92" fillId="22" borderId="0" applyNumberFormat="0" applyBorder="0" applyAlignment="0" applyProtection="0">
      <alignment vertical="center"/>
    </xf>
    <xf numFmtId="180" fontId="103" fillId="0" borderId="0" applyFont="0" applyFill="0" applyBorder="0" applyAlignment="0" applyProtection="0"/>
    <xf numFmtId="191" fontId="98" fillId="22" borderId="0" applyNumberFormat="0" applyBorder="0" applyAlignment="0" applyProtection="0"/>
    <xf numFmtId="191" fontId="92" fillId="26"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108" fillId="0" borderId="0" applyNumberFormat="0" applyFill="0" applyBorder="0" applyAlignment="0" applyProtection="0">
      <alignment vertical="center"/>
    </xf>
    <xf numFmtId="191" fontId="99" fillId="34"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8" fillId="24" borderId="0" applyNumberFormat="0" applyBorder="0" applyAlignment="0" applyProtection="0"/>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24"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112" fillId="22" borderId="0" applyNumberFormat="0" applyBorder="0" applyAlignment="0" applyProtection="0">
      <alignment vertical="center"/>
    </xf>
    <xf numFmtId="191" fontId="98" fillId="35" borderId="0" applyNumberFormat="0" applyBorder="0" applyAlignment="0" applyProtection="0"/>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113"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8" fillId="35" borderId="0" applyNumberFormat="0" applyBorder="0" applyAlignment="0" applyProtection="0"/>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8" fillId="20" borderId="0" applyNumberFormat="0" applyBorder="0" applyAlignment="0" applyProtection="0"/>
    <xf numFmtId="191" fontId="99" fillId="23" borderId="0" applyNumberFormat="0" applyBorder="0" applyAlignment="0" applyProtection="0">
      <alignment vertical="center"/>
    </xf>
    <xf numFmtId="191" fontId="114" fillId="31"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9" fillId="23"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7" fillId="0" borderId="0" applyNumberFormat="0" applyFill="0" applyBorder="0" applyAlignment="0" applyProtection="0">
      <alignment vertical="top"/>
      <protection locked="0"/>
    </xf>
    <xf numFmtId="191" fontId="99" fillId="23" borderId="0" applyNumberFormat="0" applyBorder="0" applyAlignment="0" applyProtection="0">
      <alignment vertical="center"/>
    </xf>
    <xf numFmtId="191" fontId="98" fillId="20" borderId="0" applyNumberFormat="0" applyBorder="0" applyAlignment="0" applyProtection="0"/>
    <xf numFmtId="191" fontId="92" fillId="25" borderId="0" applyNumberFormat="0" applyBorder="0" applyAlignment="0" applyProtection="0">
      <alignment vertical="center"/>
    </xf>
    <xf numFmtId="191" fontId="2" fillId="0" borderId="0">
      <alignment vertical="center"/>
    </xf>
    <xf numFmtId="49" fontId="115" fillId="13" borderId="0">
      <alignment horizontal="center" vertical="center"/>
    </xf>
    <xf numFmtId="191" fontId="92" fillId="27" borderId="0" applyNumberFormat="0" applyBorder="0" applyAlignment="0" applyProtection="0">
      <alignment vertical="center"/>
    </xf>
    <xf numFmtId="191" fontId="2" fillId="0" borderId="0"/>
    <xf numFmtId="191" fontId="92" fillId="27" borderId="0" applyNumberFormat="0" applyBorder="0" applyAlignment="0" applyProtection="0">
      <alignment vertical="center"/>
    </xf>
    <xf numFmtId="191" fontId="116" fillId="22" borderId="0" applyNumberFormat="0" applyBorder="0" applyAlignment="0" applyProtection="0"/>
    <xf numFmtId="191" fontId="2" fillId="0" borderId="0"/>
    <xf numFmtId="191" fontId="9" fillId="28" borderId="41" applyNumberFormat="0" applyFont="0" applyAlignment="0" applyProtection="0">
      <alignment vertical="center"/>
    </xf>
    <xf numFmtId="191" fontId="92" fillId="27"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2" fillId="0" borderId="0">
      <alignment vertical="center"/>
    </xf>
    <xf numFmtId="191" fontId="92" fillId="26" borderId="0" applyNumberFormat="0" applyBorder="0" applyAlignment="0" applyProtection="0">
      <alignment vertical="center"/>
    </xf>
    <xf numFmtId="191" fontId="117" fillId="0" borderId="0" applyNumberFormat="0" applyFill="0" applyBorder="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0" borderId="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3" fillId="0" borderId="0">
      <alignment vertical="center"/>
    </xf>
    <xf numFmtId="191" fontId="93" fillId="0" borderId="0">
      <alignment vertical="center"/>
    </xf>
    <xf numFmtId="191" fontId="92" fillId="25" borderId="0" applyNumberFormat="0" applyBorder="0" applyAlignment="0" applyProtection="0">
      <alignment vertical="center"/>
    </xf>
    <xf numFmtId="191" fontId="93" fillId="0" borderId="0"/>
    <xf numFmtId="191" fontId="2" fillId="0" borderId="0">
      <alignment vertical="center"/>
    </xf>
    <xf numFmtId="191" fontId="92" fillId="25" borderId="0" applyNumberFormat="0" applyBorder="0" applyAlignment="0" applyProtection="0">
      <alignment vertical="center"/>
    </xf>
    <xf numFmtId="191" fontId="2" fillId="0" borderId="0">
      <alignment vertical="center"/>
    </xf>
    <xf numFmtId="191" fontId="98" fillId="25" borderId="0" applyNumberFormat="0" applyBorder="0" applyAlignment="0" applyProtection="0"/>
    <xf numFmtId="191" fontId="93" fillId="0" borderId="0"/>
    <xf numFmtId="191" fontId="93" fillId="0" borderId="0">
      <alignment vertical="center"/>
    </xf>
    <xf numFmtId="191" fontId="98" fillId="25" borderId="0" applyNumberFormat="0" applyBorder="0" applyAlignment="0" applyProtection="0"/>
    <xf numFmtId="191" fontId="2" fillId="0" borderId="0">
      <alignment vertical="center"/>
    </xf>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8" fillId="18" borderId="0" applyNumberFormat="0" applyBorder="0" applyAlignment="0" applyProtection="0"/>
    <xf numFmtId="191" fontId="98" fillId="18" borderId="0" applyNumberFormat="0" applyBorder="0" applyAlignment="0" applyProtection="0"/>
    <xf numFmtId="41" fontId="119" fillId="0" borderId="0" applyFont="0" applyFill="0" applyBorder="0" applyAlignment="0" applyProtection="0"/>
    <xf numFmtId="191" fontId="98" fillId="18" borderId="0" applyNumberFormat="0" applyBorder="0" applyAlignment="0" applyProtection="0"/>
    <xf numFmtId="191" fontId="98" fillId="18" borderId="0" applyNumberFormat="0" applyBorder="0" applyAlignment="0" applyProtection="0"/>
    <xf numFmtId="191" fontId="93" fillId="0" borderId="0">
      <alignment vertical="center"/>
    </xf>
    <xf numFmtId="191" fontId="93"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xf numFmtId="191" fontId="98" fillId="32" borderId="0" applyNumberFormat="0" applyBorder="0" applyAlignment="0" applyProtection="0"/>
    <xf numFmtId="176" fontId="103" fillId="0" borderId="0" applyFont="0" applyFill="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3" fillId="0" borderId="0">
      <alignment vertical="center"/>
    </xf>
    <xf numFmtId="191" fontId="93" fillId="0" borderId="0">
      <alignment vertical="center"/>
    </xf>
    <xf numFmtId="191" fontId="92" fillId="24" borderId="0" applyNumberFormat="0" applyBorder="0" applyAlignment="0" applyProtection="0">
      <alignment vertical="center"/>
    </xf>
    <xf numFmtId="191" fontId="120" fillId="0" borderId="0"/>
    <xf numFmtId="191" fontId="92" fillId="24" borderId="0" applyNumberFormat="0" applyBorder="0" applyAlignment="0" applyProtection="0">
      <alignment vertical="center"/>
    </xf>
    <xf numFmtId="191" fontId="98" fillId="24" borderId="0" applyNumberFormat="0" applyBorder="0" applyAlignment="0" applyProtection="0"/>
    <xf numFmtId="191" fontId="98" fillId="24" borderId="0" applyNumberFormat="0" applyBorder="0" applyAlignment="0" applyProtection="0"/>
    <xf numFmtId="191" fontId="103" fillId="0" borderId="0"/>
    <xf numFmtId="191" fontId="98" fillId="24" borderId="0" applyNumberFormat="0" applyBorder="0" applyAlignment="0" applyProtection="0"/>
    <xf numFmtId="191" fontId="98" fillId="24"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2" fillId="0" borderId="0"/>
    <xf numFmtId="191" fontId="92" fillId="25" borderId="0" applyNumberFormat="0" applyBorder="0" applyAlignment="0" applyProtection="0">
      <alignment vertical="center"/>
    </xf>
    <xf numFmtId="191" fontId="99" fillId="34" borderId="0" applyNumberFormat="0" applyBorder="0" applyAlignment="0" applyProtection="0">
      <alignment vertical="center"/>
    </xf>
    <xf numFmtId="191" fontId="92" fillId="25" borderId="0" applyNumberFormat="0" applyBorder="0" applyAlignment="0" applyProtection="0">
      <alignment vertical="center"/>
    </xf>
    <xf numFmtId="191" fontId="98" fillId="25" borderId="0" applyNumberFormat="0" applyBorder="0" applyAlignment="0" applyProtection="0"/>
    <xf numFmtId="191" fontId="98" fillId="25" borderId="0" applyNumberFormat="0" applyBorder="0" applyAlignment="0" applyProtection="0"/>
    <xf numFmtId="191" fontId="98" fillId="25" borderId="0" applyNumberFormat="0" applyBorder="0" applyAlignment="0" applyProtection="0"/>
    <xf numFmtId="191" fontId="2" fillId="0" borderId="0"/>
    <xf numFmtId="191" fontId="98" fillId="25"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2" fillId="30"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2" fillId="30" borderId="0" applyNumberFormat="0" applyBorder="0" applyAlignment="0" applyProtection="0">
      <alignment vertical="center"/>
    </xf>
    <xf numFmtId="191" fontId="98" fillId="30" borderId="0" applyNumberFormat="0" applyBorder="0" applyAlignment="0" applyProtection="0"/>
    <xf numFmtId="191" fontId="98" fillId="30" borderId="0" applyNumberFormat="0" applyBorder="0" applyAlignment="0" applyProtection="0"/>
    <xf numFmtId="191" fontId="92" fillId="0" borderId="0">
      <alignment vertical="center"/>
    </xf>
    <xf numFmtId="191" fontId="98" fillId="30" borderId="0" applyNumberFormat="0" applyBorder="0" applyAlignment="0" applyProtection="0"/>
    <xf numFmtId="191" fontId="122" fillId="26" borderId="0" applyNumberFormat="0" applyBorder="0" applyAlignment="0" applyProtection="0"/>
    <xf numFmtId="191" fontId="2" fillId="0" borderId="0"/>
    <xf numFmtId="191" fontId="92" fillId="25" borderId="0" applyNumberFormat="0" applyBorder="0" applyAlignment="0" applyProtection="0">
      <alignment vertical="center"/>
    </xf>
    <xf numFmtId="191" fontId="2" fillId="0" borderId="0"/>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9" fillId="19"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0" borderId="0">
      <alignment vertical="center"/>
    </xf>
    <xf numFmtId="191" fontId="99" fillId="33" borderId="0" applyNumberFormat="0" applyBorder="0" applyAlignment="0" applyProtection="0">
      <alignment vertical="center"/>
    </xf>
    <xf numFmtId="191" fontId="93" fillId="0" borderId="0">
      <alignment vertical="center"/>
    </xf>
    <xf numFmtId="191" fontId="92" fillId="25" borderId="0" applyNumberFormat="0" applyBorder="0" applyAlignment="0" applyProtection="0">
      <alignment vertical="center"/>
    </xf>
    <xf numFmtId="191" fontId="99" fillId="36"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18" borderId="0" applyNumberFormat="0" applyBorder="0" applyAlignment="0" applyProtection="0">
      <alignment vertical="center"/>
    </xf>
    <xf numFmtId="43" fontId="119" fillId="0" borderId="0" applyFont="0" applyFill="0" applyBorder="0" applyAlignment="0" applyProtection="0"/>
    <xf numFmtId="191" fontId="92" fillId="18"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108" fillId="0" borderId="0" applyNumberFormat="0" applyFill="0" applyBorder="0" applyAlignment="0" applyProtection="0">
      <alignment vertical="center"/>
    </xf>
    <xf numFmtId="191" fontId="123" fillId="37" borderId="44" applyNumberFormat="0" applyAlignment="0" applyProtection="0">
      <alignment vertical="center"/>
    </xf>
    <xf numFmtId="191" fontId="111" fillId="0" borderId="42" applyNumberFormat="0" applyFill="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24"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106" fillId="29" borderId="39" applyNumberFormat="0" applyAlignment="0" applyProtection="0"/>
    <xf numFmtId="191" fontId="114" fillId="31" borderId="0" applyNumberFormat="0" applyBorder="0" applyAlignment="0" applyProtection="0">
      <alignment vertical="center"/>
    </xf>
    <xf numFmtId="191" fontId="124" fillId="37" borderId="44" applyNumberFormat="0" applyAlignment="0" applyProtection="0"/>
    <xf numFmtId="191" fontId="92" fillId="30" borderId="0" applyNumberFormat="0" applyBorder="0" applyAlignment="0" applyProtection="0">
      <alignment vertical="center"/>
    </xf>
    <xf numFmtId="191" fontId="94" fillId="33" borderId="0" applyNumberFormat="0" applyBorder="0" applyAlignment="0" applyProtection="0"/>
    <xf numFmtId="191" fontId="92" fillId="30" borderId="0" applyNumberFormat="0" applyBorder="0" applyAlignment="0" applyProtection="0">
      <alignment vertical="center"/>
    </xf>
    <xf numFmtId="191" fontId="9" fillId="0" borderId="0" applyFont="0" applyFill="0" applyBorder="0" applyAlignment="0" applyProtection="0"/>
    <xf numFmtId="191" fontId="92" fillId="0" borderId="0">
      <alignment vertical="center"/>
    </xf>
    <xf numFmtId="179" fontId="9" fillId="0" borderId="0" applyFont="0" applyFill="0" applyBorder="0" applyAlignment="0" applyProtection="0"/>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9" fillId="23" borderId="0" applyNumberFormat="0" applyBorder="0" applyAlignment="0" applyProtection="0">
      <alignment vertical="center"/>
    </xf>
    <xf numFmtId="191" fontId="107" fillId="31" borderId="0" applyNumberFormat="0" applyBorder="0" applyAlignment="0" applyProtection="0"/>
    <xf numFmtId="191" fontId="99" fillId="34" borderId="0" applyNumberFormat="0" applyBorder="0" applyAlignment="0" applyProtection="0">
      <alignment vertical="center"/>
    </xf>
    <xf numFmtId="191" fontId="94" fillId="34" borderId="0" applyNumberFormat="0" applyBorder="0" applyAlignment="0" applyProtection="0"/>
    <xf numFmtId="191" fontId="94" fillId="34" borderId="0" applyNumberFormat="0" applyBorder="0" applyAlignment="0" applyProtection="0"/>
    <xf numFmtId="40" fontId="125" fillId="0" borderId="0" applyBorder="0">
      <alignment horizontal="right"/>
    </xf>
    <xf numFmtId="191" fontId="94" fillId="34" borderId="0" applyNumberFormat="0" applyBorder="0" applyAlignment="0" applyProtection="0"/>
    <xf numFmtId="191" fontId="92" fillId="0" borderId="0">
      <alignment vertical="center"/>
    </xf>
    <xf numFmtId="191" fontId="94" fillId="34" borderId="0" applyNumberFormat="0" applyBorder="0" applyAlignment="0" applyProtection="0"/>
    <xf numFmtId="191" fontId="92" fillId="0" borderId="0">
      <alignment vertical="center"/>
    </xf>
    <xf numFmtId="191" fontId="2" fillId="0" borderId="0"/>
    <xf numFmtId="191" fontId="99" fillId="18" borderId="0" applyNumberFormat="0" applyBorder="0" applyAlignment="0" applyProtection="0">
      <alignment vertical="center"/>
    </xf>
    <xf numFmtId="191" fontId="126" fillId="0" borderId="0" applyNumberFormat="0" applyFill="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3"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2" fillId="0" borderId="0">
      <alignment vertical="center"/>
    </xf>
    <xf numFmtId="191" fontId="99" fillId="32" borderId="0" applyNumberFormat="0" applyBorder="0" applyAlignment="0" applyProtection="0">
      <alignment vertical="center"/>
    </xf>
    <xf numFmtId="191" fontId="126" fillId="0" borderId="0" applyNumberFormat="0" applyFill="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112" fillId="22" borderId="0" applyNumberFormat="0" applyBorder="0" applyAlignment="0" applyProtection="0">
      <alignment vertical="center"/>
    </xf>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94" fillId="32" borderId="0" applyNumberFormat="0" applyBorder="0" applyAlignment="0" applyProtection="0"/>
    <xf numFmtId="191" fontId="99" fillId="23" borderId="0" applyNumberFormat="0" applyBorder="0" applyAlignment="0" applyProtection="0">
      <alignment vertical="center"/>
    </xf>
    <xf numFmtId="191" fontId="126" fillId="0" borderId="0" applyNumberFormat="0" applyFill="0" applyBorder="0" applyAlignment="0" applyProtection="0"/>
    <xf numFmtId="191" fontId="127" fillId="0" borderId="0"/>
    <xf numFmtId="191" fontId="92" fillId="0" borderId="0">
      <alignment vertical="center"/>
    </xf>
    <xf numFmtId="191" fontId="92" fillId="0" borderId="0">
      <alignment vertical="center"/>
    </xf>
    <xf numFmtId="191" fontId="60" fillId="0" borderId="0"/>
    <xf numFmtId="191" fontId="94" fillId="23" borderId="0" applyNumberFormat="0" applyBorder="0" applyAlignment="0" applyProtection="0"/>
    <xf numFmtId="191" fontId="94" fillId="23" borderId="0" applyNumberFormat="0" applyBorder="0" applyAlignment="0" applyProtection="0"/>
    <xf numFmtId="191" fontId="94" fillId="23" borderId="0" applyNumberFormat="0" applyBorder="0" applyAlignment="0" applyProtection="0"/>
    <xf numFmtId="191" fontId="2" fillId="0" borderId="0">
      <alignment vertical="center"/>
    </xf>
    <xf numFmtId="191" fontId="94" fillId="23" borderId="0" applyNumberFormat="0" applyBorder="0" applyAlignment="0" applyProtection="0"/>
    <xf numFmtId="191" fontId="2" fillId="0" borderId="0">
      <alignment vertical="center"/>
    </xf>
    <xf numFmtId="191" fontId="99" fillId="23" borderId="0" applyNumberFormat="0" applyBorder="0" applyAlignment="0" applyProtection="0">
      <alignment vertical="center"/>
    </xf>
    <xf numFmtId="191" fontId="92" fillId="0" borderId="0">
      <alignment vertical="center"/>
    </xf>
    <xf numFmtId="191" fontId="99" fillId="38" borderId="0" applyNumberFormat="0" applyBorder="0" applyAlignment="0" applyProtection="0">
      <alignment vertical="center"/>
    </xf>
    <xf numFmtId="191" fontId="126" fillId="0" borderId="0" applyNumberFormat="0" applyFill="0" applyBorder="0" applyAlignment="0" applyProtection="0"/>
    <xf numFmtId="191" fontId="99" fillId="23" borderId="0" applyNumberFormat="0" applyBorder="0" applyAlignment="0" applyProtection="0">
      <alignment vertical="center"/>
    </xf>
    <xf numFmtId="191" fontId="94" fillId="38" borderId="0" applyNumberFormat="0" applyBorder="0" applyAlignment="0" applyProtection="0"/>
    <xf numFmtId="191" fontId="92" fillId="0" borderId="0">
      <alignment vertical="center"/>
    </xf>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2" fillId="0" borderId="0">
      <alignment vertical="center"/>
    </xf>
    <xf numFmtId="191" fontId="94" fillId="38" borderId="0" applyNumberFormat="0" applyBorder="0" applyAlignment="0" applyProtection="0"/>
    <xf numFmtId="191" fontId="99" fillId="23" borderId="0" applyNumberFormat="0" applyBorder="0" applyAlignment="0" applyProtection="0">
      <alignment vertical="center"/>
    </xf>
    <xf numFmtId="191" fontId="99" fillId="39" borderId="0" applyNumberFormat="0" applyBorder="0" applyAlignment="0" applyProtection="0">
      <alignment vertical="center"/>
    </xf>
    <xf numFmtId="191" fontId="94" fillId="39" borderId="0" applyNumberFormat="0" applyBorder="0" applyAlignment="0" applyProtection="0"/>
    <xf numFmtId="191" fontId="94" fillId="39" borderId="0" applyNumberFormat="0" applyBorder="0" applyAlignment="0" applyProtection="0"/>
    <xf numFmtId="191" fontId="99" fillId="19" borderId="0" applyNumberFormat="0" applyBorder="0" applyAlignment="0" applyProtection="0">
      <alignment vertical="center"/>
    </xf>
    <xf numFmtId="191" fontId="94" fillId="39" borderId="0" applyNumberFormat="0" applyBorder="0" applyAlignment="0" applyProtection="0"/>
    <xf numFmtId="191" fontId="128" fillId="0" borderId="0" applyNumberFormat="0" applyFill="0" applyBorder="0" applyAlignment="0" applyProtection="0">
      <alignment vertical="center"/>
    </xf>
    <xf numFmtId="191" fontId="2" fillId="0" borderId="0">
      <alignment vertical="center"/>
    </xf>
    <xf numFmtId="191" fontId="99" fillId="19" borderId="0" applyNumberFormat="0" applyBorder="0" applyAlignment="0" applyProtection="0">
      <alignment vertical="center"/>
    </xf>
    <xf numFmtId="191" fontId="94" fillId="39" borderId="0" applyNumberFormat="0" applyBorder="0" applyAlignment="0" applyProtection="0"/>
    <xf numFmtId="191" fontId="102" fillId="0" borderId="0" applyNumberFormat="0" applyFill="0" applyBorder="0" applyAlignment="0" applyProtection="0"/>
    <xf numFmtId="191" fontId="99" fillId="34" borderId="0" applyNumberFormat="0" applyBorder="0" applyAlignment="0" applyProtection="0">
      <alignment vertical="center"/>
    </xf>
    <xf numFmtId="191" fontId="129"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9" fillId="23"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9" borderId="0" applyNumberFormat="0" applyBorder="0" applyAlignment="0" applyProtection="0">
      <alignment vertical="center"/>
    </xf>
    <xf numFmtId="191" fontId="117" fillId="0" borderId="25">
      <alignment horizontal="left" vertical="center"/>
    </xf>
    <xf numFmtId="191" fontId="92" fillId="0" borderId="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2" fillId="0" borderId="0">
      <alignment vertical="center"/>
    </xf>
    <xf numFmtId="191" fontId="94" fillId="19" borderId="0" applyNumberFormat="0" applyBorder="0" applyAlignment="0" applyProtection="0"/>
    <xf numFmtId="191" fontId="2" fillId="0" borderId="0"/>
    <xf numFmtId="191" fontId="94" fillId="19" borderId="0" applyNumberFormat="0" applyBorder="0" applyAlignment="0" applyProtection="0"/>
    <xf numFmtId="191" fontId="92" fillId="0" borderId="0">
      <alignment vertical="center"/>
    </xf>
    <xf numFmtId="191" fontId="94" fillId="19"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 fillId="0" borderId="45" applyNumberFormat="0" applyFont="0" applyFill="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99" fillId="23" borderId="0" applyNumberFormat="0" applyBorder="0" applyAlignment="0" applyProtection="0">
      <alignment vertical="center"/>
    </xf>
    <xf numFmtId="191" fontId="94" fillId="23" borderId="0" applyNumberFormat="0" applyBorder="0" applyAlignment="0" applyProtection="0"/>
    <xf numFmtId="191" fontId="99" fillId="21" borderId="0" applyNumberFormat="0" applyBorder="0" applyAlignment="0" applyProtection="0">
      <alignment vertical="center"/>
    </xf>
    <xf numFmtId="191" fontId="94" fillId="23" borderId="0" applyNumberFormat="0" applyBorder="0" applyAlignment="0" applyProtection="0"/>
    <xf numFmtId="191" fontId="94" fillId="23" borderId="0" applyNumberFormat="0" applyBorder="0" applyAlignment="0" applyProtection="0"/>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4" fillId="38" borderId="0" applyNumberFormat="0" applyBorder="0" applyAlignment="0" applyProtection="0"/>
    <xf numFmtId="191" fontId="131" fillId="0" borderId="46" applyNumberFormat="0" applyFill="0" applyAlignment="0" applyProtection="0">
      <alignment vertical="center"/>
    </xf>
    <xf numFmtId="191" fontId="94" fillId="38" borderId="0" applyNumberFormat="0" applyBorder="0" applyAlignment="0" applyProtection="0"/>
    <xf numFmtId="191" fontId="2" fillId="0" borderId="0"/>
    <xf numFmtId="191" fontId="116" fillId="22" borderId="0" applyNumberFormat="0" applyBorder="0" applyAlignment="0" applyProtection="0"/>
    <xf numFmtId="191" fontId="2" fillId="0" borderId="0"/>
    <xf numFmtId="183" fontId="60" fillId="0" borderId="0" applyFill="0" applyBorder="0" applyAlignment="0"/>
    <xf numFmtId="191" fontId="132" fillId="29" borderId="39" applyNumberFormat="0" applyAlignment="0" applyProtection="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 fillId="28" borderId="41" applyNumberFormat="0" applyAlignment="0" applyProtection="0">
      <alignment vertical="center"/>
    </xf>
    <xf numFmtId="191" fontId="106" fillId="29" borderId="39" applyNumberFormat="0" applyAlignment="0" applyProtection="0"/>
    <xf numFmtId="191" fontId="92" fillId="0" borderId="0">
      <alignment vertical="center"/>
    </xf>
    <xf numFmtId="191" fontId="93" fillId="0" borderId="0">
      <alignment vertical="center"/>
    </xf>
    <xf numFmtId="191" fontId="123" fillId="37" borderId="44" applyNumberFormat="0" applyAlignment="0" applyProtection="0">
      <alignment vertical="center"/>
    </xf>
    <xf numFmtId="191" fontId="2" fillId="0" borderId="0"/>
    <xf numFmtId="191" fontId="124" fillId="37" borderId="44" applyNumberFormat="0" applyAlignment="0" applyProtection="0"/>
    <xf numFmtId="191" fontId="93" fillId="0" borderId="0">
      <alignment vertical="center"/>
    </xf>
    <xf numFmtId="191" fontId="124" fillId="37" borderId="44" applyNumberFormat="0" applyAlignment="0" applyProtection="0"/>
    <xf numFmtId="191" fontId="2" fillId="0" borderId="0"/>
    <xf numFmtId="191" fontId="124" fillId="37" borderId="44" applyNumberFormat="0" applyAlignment="0" applyProtection="0"/>
    <xf numFmtId="191" fontId="2" fillId="0" borderId="0"/>
    <xf numFmtId="3" fontId="9" fillId="0" borderId="0" applyFont="0" applyFill="0" applyBorder="0" applyAlignment="0" applyProtection="0"/>
    <xf numFmtId="181" fontId="103" fillId="0" borderId="0" applyFont="0" applyFill="0" applyBorder="0" applyAlignment="0" applyProtection="0"/>
    <xf numFmtId="191" fontId="133" fillId="0" borderId="0" applyNumberFormat="0" applyAlignment="0">
      <alignment horizontal="left"/>
    </xf>
    <xf numFmtId="191" fontId="2" fillId="0" borderId="0"/>
    <xf numFmtId="191" fontId="2" fillId="0" borderId="0"/>
    <xf numFmtId="191" fontId="9" fillId="0" borderId="0" applyFont="0" applyFill="0" applyBorder="0" applyAlignment="0" applyProtection="0"/>
    <xf numFmtId="191" fontId="93" fillId="0" borderId="0"/>
    <xf numFmtId="191" fontId="2" fillId="0" borderId="0"/>
    <xf numFmtId="191" fontId="9" fillId="0" borderId="0" applyFont="0" applyFill="0" applyBorder="0" applyAlignment="0" applyProtection="0"/>
    <xf numFmtId="191" fontId="134" fillId="0" borderId="43" applyNumberFormat="0" applyFill="0" applyAlignment="0" applyProtection="0">
      <alignment vertical="center"/>
    </xf>
    <xf numFmtId="191" fontId="99" fillId="19" borderId="0" applyNumberFormat="0" applyBorder="0" applyAlignment="0" applyProtection="0">
      <alignment vertical="center"/>
    </xf>
    <xf numFmtId="191" fontId="101" fillId="0" borderId="0" applyNumberFormat="0" applyFill="0" applyBorder="0" applyAlignment="0" applyProtection="0"/>
    <xf numFmtId="191" fontId="101" fillId="0" borderId="0" applyNumberFormat="0" applyFill="0" applyBorder="0" applyAlignment="0" applyProtection="0"/>
    <xf numFmtId="191" fontId="101" fillId="0" borderId="0" applyNumberFormat="0" applyFill="0" applyBorder="0" applyAlignment="0" applyProtection="0"/>
    <xf numFmtId="191" fontId="2" fillId="0" borderId="0">
      <alignment vertical="center"/>
    </xf>
    <xf numFmtId="2" fontId="9" fillId="0" borderId="0" applyFont="0" applyFill="0" applyBorder="0" applyAlignment="0" applyProtection="0"/>
    <xf numFmtId="191" fontId="93" fillId="0" borderId="0">
      <alignment vertical="center"/>
    </xf>
    <xf numFmtId="191" fontId="105" fillId="26" borderId="0" applyNumberFormat="0" applyBorder="0" applyAlignment="0" applyProtection="0">
      <alignment vertical="center"/>
    </xf>
    <xf numFmtId="191" fontId="2" fillId="0" borderId="0"/>
    <xf numFmtId="191" fontId="122" fillId="26" borderId="0" applyNumberFormat="0" applyBorder="0" applyAlignment="0" applyProtection="0"/>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49" fontId="91" fillId="13" borderId="0">
      <alignment horizontal="right" vertical="top"/>
    </xf>
    <xf numFmtId="191" fontId="134" fillId="0" borderId="43" applyNumberFormat="0" applyFill="0" applyAlignment="0" applyProtection="0">
      <alignment vertical="center"/>
    </xf>
    <xf numFmtId="191" fontId="93" fillId="0" borderId="0">
      <alignment vertical="center"/>
    </xf>
    <xf numFmtId="38" fontId="135" fillId="29" borderId="0" applyNumberFormat="0" applyBorder="0" applyAlignment="0" applyProtection="0"/>
    <xf numFmtId="191" fontId="99" fillId="38" borderId="0" applyNumberFormat="0" applyBorder="0" applyAlignment="0" applyProtection="0">
      <alignment vertical="center"/>
    </xf>
    <xf numFmtId="191" fontId="117" fillId="0" borderId="47" applyNumberFormat="0" applyAlignment="0" applyProtection="0">
      <alignment horizontal="left" vertical="center"/>
    </xf>
    <xf numFmtId="191" fontId="92" fillId="0" borderId="0">
      <alignment vertical="center"/>
    </xf>
    <xf numFmtId="191" fontId="136" fillId="0" borderId="0" applyNumberFormat="0" applyFill="0" applyBorder="0" applyAlignment="0" applyProtection="0"/>
    <xf numFmtId="191" fontId="137" fillId="0" borderId="48" applyNumberFormat="0" applyFill="0" applyAlignment="0" applyProtection="0"/>
    <xf numFmtId="191" fontId="137" fillId="0" borderId="48" applyNumberFormat="0" applyFill="0" applyAlignment="0" applyProtection="0"/>
    <xf numFmtId="191" fontId="137" fillId="0" borderId="48" applyNumberFormat="0" applyFill="0" applyAlignment="0" applyProtection="0"/>
    <xf numFmtId="49" fontId="138" fillId="13" borderId="0">
      <alignment horizontal="center" vertical="center"/>
    </xf>
    <xf numFmtId="191" fontId="92" fillId="0" borderId="0">
      <alignment vertical="center"/>
    </xf>
    <xf numFmtId="191" fontId="137" fillId="0" borderId="48" applyNumberFormat="0" applyFill="0" applyAlignment="0" applyProtection="0"/>
    <xf numFmtId="49" fontId="91" fillId="13" borderId="0">
      <alignment horizontal="left" vertical="top"/>
    </xf>
    <xf numFmtId="191" fontId="118" fillId="0" borderId="43" applyNumberFormat="0" applyFill="0" applyAlignment="0" applyProtection="0"/>
    <xf numFmtId="191" fontId="118" fillId="0" borderId="43" applyNumberFormat="0" applyFill="0" applyAlignment="0" applyProtection="0"/>
    <xf numFmtId="191" fontId="102" fillId="0" borderId="40" applyNumberFormat="0" applyFill="0" applyAlignment="0" applyProtection="0"/>
    <xf numFmtId="191" fontId="95" fillId="20" borderId="39" applyNumberFormat="0" applyAlignment="0" applyProtection="0"/>
    <xf numFmtId="191" fontId="102" fillId="0" borderId="40" applyNumberFormat="0" applyFill="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0" fontId="135" fillId="28" borderId="4" applyNumberFormat="0" applyBorder="0" applyAlignment="0" applyProtection="0"/>
    <xf numFmtId="191" fontId="123" fillId="37" borderId="44" applyNumberFormat="0" applyAlignment="0" applyProtection="0">
      <alignment vertical="center"/>
    </xf>
    <xf numFmtId="191" fontId="139" fillId="0" borderId="42" applyNumberFormat="0" applyFill="0" applyAlignment="0" applyProtection="0"/>
    <xf numFmtId="191" fontId="93" fillId="0" borderId="0">
      <alignment vertical="center"/>
    </xf>
    <xf numFmtId="191" fontId="14" fillId="0" borderId="0">
      <alignment vertical="center"/>
    </xf>
    <xf numFmtId="191" fontId="139" fillId="0" borderId="42" applyNumberFormat="0" applyFill="0" applyAlignment="0" applyProtection="0"/>
    <xf numFmtId="191" fontId="93" fillId="0" borderId="0">
      <alignment vertical="center"/>
    </xf>
    <xf numFmtId="191" fontId="93" fillId="0" borderId="0">
      <alignment vertical="center"/>
    </xf>
    <xf numFmtId="191" fontId="2" fillId="0" borderId="0"/>
    <xf numFmtId="191" fontId="139" fillId="0" borderId="42" applyNumberFormat="0" applyFill="0" applyAlignment="0" applyProtection="0"/>
    <xf numFmtId="191" fontId="93" fillId="0" borderId="0">
      <alignment vertical="center"/>
    </xf>
    <xf numFmtId="191" fontId="9" fillId="0" borderId="0"/>
    <xf numFmtId="191" fontId="2" fillId="0" borderId="0"/>
    <xf numFmtId="191" fontId="139" fillId="0" borderId="42" applyNumberFormat="0" applyFill="0" applyAlignment="0" applyProtection="0"/>
    <xf numFmtId="191" fontId="2" fillId="0" borderId="0">
      <alignment vertical="center"/>
    </xf>
    <xf numFmtId="191" fontId="93" fillId="0" borderId="0">
      <alignment vertical="center"/>
    </xf>
    <xf numFmtId="191" fontId="16" fillId="0" borderId="0"/>
    <xf numFmtId="191" fontId="107" fillId="31" borderId="0" applyNumberFormat="0" applyBorder="0" applyAlignment="0" applyProtection="0"/>
    <xf numFmtId="191" fontId="16" fillId="0" borderId="0"/>
    <xf numFmtId="191" fontId="107" fillId="31" borderId="0" applyNumberFormat="0" applyBorder="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79" fontId="2" fillId="0" borderId="0" applyFont="0" applyFill="0" applyBorder="0" applyAlignment="0" applyProtection="0">
      <alignment vertical="center"/>
    </xf>
    <xf numFmtId="191" fontId="2" fillId="0" borderId="0"/>
    <xf numFmtId="191" fontId="109" fillId="29" borderId="27" applyNumberFormat="0" applyAlignment="0" applyProtection="0">
      <alignment vertical="center"/>
    </xf>
    <xf numFmtId="191" fontId="99" fillId="36" borderId="0" applyNumberFormat="0" applyBorder="0" applyAlignment="0" applyProtection="0">
      <alignment vertical="center"/>
    </xf>
    <xf numFmtId="191" fontId="92" fillId="0" borderId="0">
      <alignment vertical="center"/>
    </xf>
    <xf numFmtId="191" fontId="141" fillId="29" borderId="27" applyNumberFormat="0" applyAlignment="0" applyProtection="0"/>
    <xf numFmtId="191" fontId="99" fillId="36" borderId="0" applyNumberFormat="0" applyBorder="0" applyAlignment="0" applyProtection="0">
      <alignment vertical="center"/>
    </xf>
    <xf numFmtId="191" fontId="9" fillId="0" borderId="0"/>
    <xf numFmtId="191" fontId="141" fillId="29" borderId="27" applyNumberFormat="0" applyAlignment="0" applyProtection="0"/>
    <xf numFmtId="191" fontId="99" fillId="36" borderId="0" applyNumberFormat="0" applyBorder="0" applyAlignment="0" applyProtection="0">
      <alignment vertical="center"/>
    </xf>
    <xf numFmtId="191" fontId="2" fillId="0" borderId="0">
      <alignment vertical="center"/>
    </xf>
    <xf numFmtId="191" fontId="141" fillId="29" borderId="27" applyNumberFormat="0" applyAlignment="0" applyProtection="0"/>
    <xf numFmtId="191" fontId="93" fillId="0" borderId="0"/>
    <xf numFmtId="191" fontId="141" fillId="29" borderId="27" applyNumberFormat="0" applyAlignment="0" applyProtection="0"/>
    <xf numFmtId="10" fontId="9" fillId="0" borderId="0" applyFont="0" applyFill="0" applyBorder="0" applyAlignment="0" applyProtection="0"/>
    <xf numFmtId="191" fontId="2" fillId="0" borderId="0"/>
    <xf numFmtId="191" fontId="93" fillId="0" borderId="0">
      <alignment vertical="center"/>
    </xf>
    <xf numFmtId="191" fontId="92" fillId="0" borderId="0">
      <alignment vertical="center"/>
    </xf>
    <xf numFmtId="184" fontId="142" fillId="0" borderId="0" applyNumberFormat="0" applyFill="0" applyBorder="0" applyAlignment="0" applyProtection="0">
      <alignment horizontal="left"/>
    </xf>
    <xf numFmtId="191" fontId="2" fillId="0" borderId="0">
      <alignment vertical="center"/>
    </xf>
    <xf numFmtId="49" fontId="91" fillId="13" borderId="0">
      <alignment horizontal="right" vertical="top"/>
    </xf>
    <xf numFmtId="191" fontId="2" fillId="0" borderId="0"/>
    <xf numFmtId="49" fontId="91" fillId="13" borderId="0">
      <alignment horizontal="left" vertical="center"/>
    </xf>
    <xf numFmtId="191" fontId="2" fillId="0" borderId="0"/>
    <xf numFmtId="191" fontId="105" fillId="26" borderId="0" applyNumberFormat="0" applyBorder="0" applyAlignment="0" applyProtection="0">
      <alignment vertical="center"/>
    </xf>
    <xf numFmtId="49" fontId="91" fillId="13" borderId="0">
      <alignment horizontal="right" vertical="center"/>
    </xf>
    <xf numFmtId="191" fontId="2" fillId="0" borderId="0">
      <alignment vertical="center"/>
    </xf>
    <xf numFmtId="191" fontId="2" fillId="0" borderId="0">
      <alignment vertical="center"/>
    </xf>
    <xf numFmtId="191" fontId="2" fillId="0" borderId="0"/>
    <xf numFmtId="191" fontId="140" fillId="0" borderId="0" applyNumberFormat="0" applyFill="0" applyBorder="0" applyAlignment="0" applyProtection="0">
      <alignment vertical="center"/>
    </xf>
    <xf numFmtId="191" fontId="143" fillId="0" borderId="46" applyNumberFormat="0" applyFill="0" applyAlignment="0" applyProtection="0"/>
    <xf numFmtId="191" fontId="2" fillId="0" borderId="0"/>
    <xf numFmtId="191" fontId="2" fillId="0" borderId="0"/>
    <xf numFmtId="191" fontId="143" fillId="0" borderId="46" applyNumberFormat="0" applyFill="0" applyAlignment="0" applyProtection="0"/>
    <xf numFmtId="191" fontId="143" fillId="0" borderId="46" applyNumberFormat="0" applyFill="0" applyAlignment="0" applyProtection="0"/>
    <xf numFmtId="191" fontId="143" fillId="0" borderId="46" applyNumberFormat="0" applyFill="0" applyAlignment="0" applyProtection="0"/>
    <xf numFmtId="191" fontId="121" fillId="0" borderId="0" applyNumberFormat="0" applyFill="0" applyBorder="0" applyAlignment="0" applyProtection="0">
      <alignment vertical="center"/>
    </xf>
    <xf numFmtId="191" fontId="130" fillId="0" borderId="0" applyNumberFormat="0" applyFill="0" applyBorder="0" applyAlignment="0" applyProtection="0"/>
    <xf numFmtId="191" fontId="130" fillId="0" borderId="0" applyNumberFormat="0" applyFill="0" applyBorder="0" applyAlignment="0" applyProtection="0"/>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34" fillId="0" borderId="43"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191" fontId="140" fillId="0" borderId="0" applyNumberFormat="0" applyFill="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99" fillId="23" borderId="0" applyNumberFormat="0" applyBorder="0" applyAlignment="0" applyProtection="0">
      <alignment vertical="center"/>
    </xf>
    <xf numFmtId="191" fontId="2" fillId="0" borderId="0">
      <alignment vertical="center"/>
    </xf>
    <xf numFmtId="191" fontId="99" fillId="23"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2" fillId="0" borderId="0"/>
    <xf numFmtId="191" fontId="2" fillId="0" borderId="0"/>
    <xf numFmtId="191" fontId="93" fillId="0" borderId="0">
      <alignment vertical="center"/>
    </xf>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6" fillId="0" borderId="0"/>
    <xf numFmtId="191" fontId="93" fillId="0" borderId="0">
      <alignment vertical="center"/>
    </xf>
    <xf numFmtId="191" fontId="93" fillId="0" borderId="0">
      <alignment vertical="center"/>
    </xf>
    <xf numFmtId="191" fontId="2" fillId="0" borderId="0"/>
    <xf numFmtId="191" fontId="93" fillId="0" borderId="0">
      <alignment vertical="center"/>
    </xf>
    <xf numFmtId="191" fontId="2" fillId="0" borderId="0">
      <alignment vertical="top"/>
    </xf>
    <xf numFmtId="191" fontId="93" fillId="0" borderId="0">
      <alignment vertical="center"/>
    </xf>
    <xf numFmtId="191" fontId="2" fillId="0" borderId="0"/>
    <xf numFmtId="191" fontId="2" fillId="0" borderId="0"/>
    <xf numFmtId="191" fontId="2" fillId="0" borderId="0"/>
    <xf numFmtId="191" fontId="2" fillId="0" borderId="0"/>
    <xf numFmtId="191" fontId="93" fillId="0" borderId="0">
      <alignment vertical="center"/>
    </xf>
    <xf numFmtId="191" fontId="92" fillId="0" borderId="0">
      <alignment vertical="center"/>
    </xf>
    <xf numFmtId="191" fontId="2" fillId="0" borderId="0"/>
    <xf numFmtId="191" fontId="92"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 fillId="0" borderId="0"/>
    <xf numFmtId="191" fontId="2" fillId="0" borderId="0">
      <alignment vertical="center"/>
    </xf>
    <xf numFmtId="191" fontId="2" fillId="0" borderId="0">
      <alignment vertical="center"/>
    </xf>
    <xf numFmtId="191" fontId="105" fillId="26" borderId="0" applyNumberFormat="0" applyBorder="0" applyAlignment="0" applyProtection="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2"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114" fillId="31" borderId="0" applyNumberFormat="0" applyBorder="0" applyAlignment="0" applyProtection="0">
      <alignment vertical="center"/>
    </xf>
    <xf numFmtId="191" fontId="2" fillId="0" borderId="0">
      <alignment vertical="center"/>
    </xf>
    <xf numFmtId="191" fontId="2" fillId="0" borderId="0">
      <alignment vertical="center"/>
    </xf>
    <xf numFmtId="191" fontId="93"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78" fontId="103" fillId="0" borderId="0" applyFont="0" applyFill="0" applyBorder="0" applyAlignment="0" applyProtection="0"/>
    <xf numFmtId="191" fontId="2" fillId="0" borderId="0"/>
    <xf numFmtId="191" fontId="2" fillId="0" borderId="0"/>
    <xf numFmtId="191" fontId="109" fillId="29" borderId="27" applyNumberFormat="0" applyAlignment="0" applyProtection="0">
      <alignment vertical="center"/>
    </xf>
    <xf numFmtId="191" fontId="2" fillId="0" borderId="0"/>
    <xf numFmtId="191" fontId="92" fillId="0" borderId="0">
      <alignment vertical="center"/>
    </xf>
    <xf numFmtId="191" fontId="2" fillId="0" borderId="0"/>
    <xf numFmtId="191" fontId="2" fillId="0" borderId="0"/>
    <xf numFmtId="191" fontId="2" fillId="0" borderId="0">
      <alignment vertical="center"/>
    </xf>
    <xf numFmtId="191" fontId="2" fillId="0" borderId="0">
      <alignment vertical="center"/>
    </xf>
    <xf numFmtId="191" fontId="93" fillId="0" borderId="0"/>
    <xf numFmtId="191" fontId="92" fillId="0" borderId="0">
      <alignment vertical="center"/>
    </xf>
    <xf numFmtId="191" fontId="114" fillId="31" borderId="0" applyNumberFormat="0" applyBorder="0" applyAlignment="0" applyProtection="0">
      <alignment vertical="center"/>
    </xf>
    <xf numFmtId="191" fontId="93" fillId="0" borderId="0">
      <alignment vertical="center"/>
    </xf>
    <xf numFmtId="191" fontId="114" fillId="31" borderId="0" applyNumberFormat="0" applyBorder="0" applyAlignment="0" applyProtection="0">
      <alignment vertical="center"/>
    </xf>
    <xf numFmtId="191" fontId="92" fillId="0" borderId="0">
      <alignment vertical="center"/>
    </xf>
    <xf numFmtId="191" fontId="92" fillId="0" borderId="0">
      <alignment vertical="center"/>
    </xf>
    <xf numFmtId="191" fontId="92" fillId="0" borderId="0">
      <alignment vertical="center"/>
    </xf>
    <xf numFmtId="191" fontId="2" fillId="0" borderId="0"/>
    <xf numFmtId="191" fontId="2" fillId="0" borderId="0"/>
    <xf numFmtId="177" fontId="2" fillId="0" borderId="0" applyFont="0" applyFill="0" applyBorder="0" applyAlignment="0" applyProtection="0"/>
    <xf numFmtId="191" fontId="92" fillId="0" borderId="0">
      <alignment vertical="center"/>
    </xf>
    <xf numFmtId="191" fontId="92" fillId="0" borderId="0">
      <alignment vertical="center"/>
    </xf>
    <xf numFmtId="191" fontId="2" fillId="0" borderId="0"/>
    <xf numFmtId="191" fontId="2" fillId="0" borderId="0"/>
    <xf numFmtId="187" fontId="2" fillId="0" borderId="0" applyFont="0" applyFill="0" applyBorder="0" applyAlignment="0" applyProtection="0"/>
    <xf numFmtId="191" fontId="2" fillId="0" borderId="0"/>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 fillId="0" borderId="0"/>
    <xf numFmtId="191" fontId="2" fillId="0" borderId="0"/>
    <xf numFmtId="191" fontId="2" fillId="0" borderId="0"/>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xf numFmtId="191" fontId="2"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93" fillId="0" borderId="0">
      <alignment vertical="center"/>
    </xf>
    <xf numFmtId="191" fontId="9" fillId="28" borderId="41" applyNumberFormat="0" applyAlignment="0" applyProtection="0">
      <alignment vertical="center"/>
    </xf>
    <xf numFmtId="191" fontId="16" fillId="0" borderId="0"/>
    <xf numFmtId="191" fontId="16" fillId="0" borderId="0"/>
    <xf numFmtId="191" fontId="9" fillId="28" borderId="41" applyNumberFormat="0" applyAlignment="0" applyProtection="0">
      <alignment vertical="center"/>
    </xf>
    <xf numFmtId="191" fontId="93" fillId="0" borderId="0">
      <alignment vertical="center"/>
    </xf>
    <xf numFmtId="179" fontId="9" fillId="0" borderId="0" applyFont="0" applyFill="0" applyBorder="0" applyAlignment="0" applyProtection="0"/>
    <xf numFmtId="191" fontId="2" fillId="0" borderId="0"/>
    <xf numFmtId="185" fontId="93" fillId="0" borderId="0" applyFont="0" applyFill="0" applyBorder="0" applyAlignment="0" applyProtection="0"/>
    <xf numFmtId="191" fontId="2" fillId="0" borderId="0">
      <alignment vertical="center"/>
    </xf>
    <xf numFmtId="191" fontId="2" fillId="0" borderId="0">
      <alignment vertical="top"/>
    </xf>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3" fillId="0" borderId="0">
      <alignment vertical="center"/>
    </xf>
    <xf numFmtId="43" fontId="93" fillId="0" borderId="0" applyFont="0" applyFill="0" applyBorder="0" applyAlignment="0" applyProtection="0">
      <alignment vertical="center"/>
    </xf>
    <xf numFmtId="191" fontId="96" fillId="0" borderId="0"/>
    <xf numFmtId="182" fontId="93" fillId="0" borderId="0" applyFont="0" applyFill="0" applyBorder="0" applyAlignment="0" applyProtection="0"/>
    <xf numFmtId="191" fontId="96"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9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2" fillId="0" borderId="0"/>
    <xf numFmtId="191" fontId="93" fillId="0" borderId="0">
      <alignment vertical="center"/>
    </xf>
    <xf numFmtId="191" fontId="113" fillId="0" borderId="0" applyNumberFormat="0" applyFill="0" applyBorder="0" applyAlignment="0" applyProtection="0">
      <alignment vertical="top"/>
      <protection locked="0"/>
    </xf>
    <xf numFmtId="191" fontId="113"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129" fillId="0" borderId="0" applyNumberFormat="0" applyFill="0" applyBorder="0" applyAlignment="0" applyProtection="0">
      <alignment vertical="top"/>
      <protection locked="0"/>
    </xf>
    <xf numFmtId="191" fontId="105" fillId="26" borderId="0" applyNumberFormat="0" applyBorder="0" applyAlignment="0" applyProtection="0">
      <alignment vertical="center"/>
    </xf>
    <xf numFmtId="191" fontId="105" fillId="26" borderId="0" applyNumberFormat="0" applyBorder="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79" fontId="2" fillId="0" borderId="0" applyFont="0" applyFill="0" applyBorder="0" applyAlignment="0" applyProtection="0">
      <alignment vertical="center"/>
    </xf>
    <xf numFmtId="185" fontId="93" fillId="0" borderId="0" applyFont="0" applyFill="0" applyBorder="0" applyAlignment="0" applyProtection="0"/>
    <xf numFmtId="179" fontId="2" fillId="0" borderId="0" applyFont="0" applyFill="0" applyBorder="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14" fillId="31" borderId="0" applyNumberFormat="0" applyBorder="0" applyAlignment="0" applyProtection="0">
      <alignment vertical="center"/>
    </xf>
    <xf numFmtId="191" fontId="132" fillId="29" borderId="39"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8" fillId="0" borderId="0" applyNumberFormat="0" applyFill="0" applyBorder="0" applyAlignment="0" applyProtection="0">
      <alignment vertical="center"/>
    </xf>
    <xf numFmtId="191" fontId="111" fillId="0" borderId="42" applyNumberFormat="0" applyFill="0" applyAlignment="0" applyProtection="0">
      <alignment vertical="center"/>
    </xf>
    <xf numFmtId="186" fontId="2" fillId="0" borderId="0" applyFont="0" applyFill="0" applyBorder="0" applyAlignment="0" applyProtection="0"/>
    <xf numFmtId="191" fontId="99" fillId="36" borderId="0" applyNumberFormat="0" applyBorder="0" applyAlignment="0" applyProtection="0">
      <alignment vertical="center"/>
    </xf>
    <xf numFmtId="188" fontId="2" fillId="0" borderId="0" applyFont="0" applyFill="0" applyBorder="0" applyAlignment="0" applyProtection="0"/>
    <xf numFmtId="40" fontId="145" fillId="0" borderId="0" applyFont="0" applyFill="0" applyBorder="0" applyAlignment="0" applyProtection="0"/>
    <xf numFmtId="38" fontId="145" fillId="0" borderId="0" applyFont="0" applyFill="0" applyBorder="0" applyAlignment="0" applyProtection="0"/>
    <xf numFmtId="189" fontId="2" fillId="0" borderId="0" applyFont="0" applyFill="0" applyBorder="0" applyAlignment="0" applyProtection="0"/>
    <xf numFmtId="191" fontId="119" fillId="0" borderId="0"/>
    <xf numFmtId="182"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91" fontId="99" fillId="19" borderId="0" applyNumberFormat="0" applyBorder="0" applyAlignment="0" applyProtection="0">
      <alignment vertical="center"/>
    </xf>
    <xf numFmtId="191" fontId="99" fillId="19"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6"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4" fillId="20" borderId="39" applyNumberFormat="0" applyAlignment="0" applyProtection="0">
      <alignment vertical="center"/>
    </xf>
    <xf numFmtId="191" fontId="104" fillId="20" borderId="39" applyNumberFormat="0" applyAlignment="0" applyProtection="0">
      <alignment vertical="center"/>
    </xf>
    <xf numFmtId="191" fontId="146" fillId="0" borderId="0" applyNumberFormat="0" applyFill="0" applyBorder="0" applyAlignment="0" applyProtection="0">
      <alignment vertical="top"/>
      <protection locked="0"/>
    </xf>
    <xf numFmtId="191" fontId="145" fillId="0" borderId="0" applyFont="0" applyFill="0" applyBorder="0" applyAlignment="0" applyProtection="0"/>
    <xf numFmtId="191" fontId="145" fillId="0" borderId="0" applyFont="0" applyFill="0" applyBorder="0" applyAlignment="0" applyProtection="0"/>
    <xf numFmtId="10" fontId="9" fillId="0" borderId="0" applyFont="0" applyFill="0" applyBorder="0" applyAlignment="0" applyProtection="0"/>
    <xf numFmtId="191" fontId="2" fillId="28" borderId="41" applyNumberFormat="0" applyFont="0" applyAlignment="0" applyProtection="0">
      <alignment vertical="center"/>
    </xf>
    <xf numFmtId="190" fontId="103" fillId="0" borderId="0" applyFont="0" applyFill="0" applyBorder="0" applyAlignment="0" applyProtection="0"/>
    <xf numFmtId="191" fontId="147" fillId="0" borderId="0"/>
    <xf numFmtId="9" fontId="162" fillId="0" borderId="0" applyFont="0" applyFill="0" applyBorder="0" applyAlignment="0" applyProtection="0">
      <alignment vertical="center"/>
    </xf>
    <xf numFmtId="0" fontId="9" fillId="0" borderId="0"/>
  </cellStyleXfs>
  <cellXfs count="865">
    <xf numFmtId="191" fontId="0" fillId="0" borderId="0" xfId="0">
      <alignment vertical="center"/>
    </xf>
    <xf numFmtId="191" fontId="1" fillId="0" borderId="0" xfId="0" applyFont="1">
      <alignment vertical="center"/>
    </xf>
    <xf numFmtId="191" fontId="2" fillId="2" borderId="0" xfId="658" applyFill="1">
      <alignment vertical="center"/>
    </xf>
    <xf numFmtId="191" fontId="2" fillId="2" borderId="0" xfId="658" applyFill="1" applyAlignment="1"/>
    <xf numFmtId="191" fontId="3" fillId="2" borderId="0" xfId="658" applyFont="1" applyFill="1" applyAlignment="1"/>
    <xf numFmtId="191" fontId="4" fillId="3" borderId="0" xfId="781" applyFont="1" applyFill="1">
      <alignment vertical="center"/>
    </xf>
    <xf numFmtId="191" fontId="4" fillId="2" borderId="0" xfId="781" applyFont="1" applyFill="1">
      <alignment vertical="center"/>
    </xf>
    <xf numFmtId="191" fontId="1" fillId="3" borderId="0" xfId="0" applyFont="1" applyFill="1">
      <alignment vertical="center"/>
    </xf>
    <xf numFmtId="191" fontId="5" fillId="4" borderId="0" xfId="0" applyFont="1" applyFill="1">
      <alignment vertical="center"/>
    </xf>
    <xf numFmtId="191" fontId="6" fillId="5" borderId="2" xfId="0" applyFont="1" applyFill="1" applyBorder="1" applyAlignment="1">
      <alignment horizontal="center" vertical="center"/>
    </xf>
    <xf numFmtId="191" fontId="6" fillId="5" borderId="3" xfId="0" applyFont="1" applyFill="1" applyBorder="1" applyAlignment="1">
      <alignment horizontal="center" vertical="center"/>
    </xf>
    <xf numFmtId="191" fontId="2" fillId="3" borderId="0" xfId="658" applyFill="1">
      <alignment vertical="center"/>
    </xf>
    <xf numFmtId="191" fontId="7" fillId="6" borderId="4" xfId="355" applyFont="1" applyFill="1" applyBorder="1" applyAlignment="1">
      <alignment horizontal="left" vertical="center" wrapText="1"/>
    </xf>
    <xf numFmtId="2" fontId="8" fillId="6" borderId="4" xfId="355" applyNumberFormat="1" applyFont="1" applyFill="1" applyBorder="1" applyAlignment="1">
      <alignment horizontal="left" vertical="center" wrapText="1"/>
    </xf>
    <xf numFmtId="191" fontId="2" fillId="3" borderId="0" xfId="658" applyFill="1" applyAlignment="1"/>
    <xf numFmtId="2" fontId="3" fillId="6" borderId="4" xfId="355" applyNumberFormat="1" applyFont="1" applyFill="1" applyBorder="1" applyAlignment="1">
      <alignment horizontal="left" vertical="center" wrapText="1"/>
    </xf>
    <xf numFmtId="191" fontId="3" fillId="3" borderId="0" xfId="658" applyFont="1" applyFill="1" applyAlignment="1"/>
    <xf numFmtId="191" fontId="3" fillId="6" borderId="0" xfId="781" applyFont="1" applyFill="1">
      <alignment vertical="center"/>
    </xf>
    <xf numFmtId="191" fontId="9" fillId="6" borderId="0" xfId="781" applyFont="1" applyFill="1" applyAlignment="1">
      <alignment horizontal="center"/>
    </xf>
    <xf numFmtId="191" fontId="4" fillId="6" borderId="0" xfId="781" applyFont="1" applyFill="1">
      <alignment vertical="center"/>
    </xf>
    <xf numFmtId="191" fontId="10" fillId="6" borderId="0" xfId="781" applyFont="1" applyFill="1">
      <alignment vertical="center"/>
    </xf>
    <xf numFmtId="191" fontId="12" fillId="3" borderId="0" xfId="781" applyFont="1" applyFill="1">
      <alignment vertical="center"/>
    </xf>
    <xf numFmtId="191" fontId="9" fillId="0" borderId="0" xfId="0" applyFont="1">
      <alignment vertical="center"/>
    </xf>
    <xf numFmtId="191" fontId="1" fillId="7" borderId="0" xfId="0" applyFont="1" applyFill="1">
      <alignment vertical="center"/>
    </xf>
    <xf numFmtId="191" fontId="13" fillId="5" borderId="4" xfId="540" applyFont="1" applyFill="1" applyBorder="1" applyAlignment="1">
      <alignment horizontal="center"/>
    </xf>
    <xf numFmtId="191" fontId="3" fillId="8" borderId="4" xfId="540" applyFont="1" applyFill="1" applyBorder="1">
      <alignment vertical="center"/>
    </xf>
    <xf numFmtId="1" fontId="9" fillId="0" borderId="4" xfId="782" applyNumberFormat="1" applyFont="1" applyBorder="1" applyAlignment="1">
      <alignment horizontal="center" vertical="center"/>
    </xf>
    <xf numFmtId="191" fontId="1" fillId="0" borderId="0" xfId="540" applyFont="1">
      <alignment vertical="center"/>
    </xf>
    <xf numFmtId="191" fontId="1" fillId="0" borderId="5" xfId="540" applyFont="1" applyBorder="1">
      <alignment vertical="center"/>
    </xf>
    <xf numFmtId="191" fontId="6" fillId="5" borderId="4" xfId="540" applyFont="1" applyFill="1" applyBorder="1">
      <alignment vertical="center"/>
    </xf>
    <xf numFmtId="191" fontId="9" fillId="0" borderId="4" xfId="540" applyFont="1" applyBorder="1">
      <alignment vertical="center"/>
    </xf>
    <xf numFmtId="191" fontId="1" fillId="0" borderId="4" xfId="540" applyFont="1" applyBorder="1">
      <alignment vertical="center"/>
    </xf>
    <xf numFmtId="191" fontId="9" fillId="0" borderId="2" xfId="540" applyFont="1" applyBorder="1">
      <alignment vertical="center"/>
    </xf>
    <xf numFmtId="191" fontId="14" fillId="0" borderId="0" xfId="0" applyFont="1">
      <alignment vertical="center"/>
    </xf>
    <xf numFmtId="191" fontId="9" fillId="3" borderId="0" xfId="0" applyFont="1" applyFill="1">
      <alignment vertical="center"/>
    </xf>
    <xf numFmtId="191" fontId="2" fillId="10" borderId="0" xfId="0" applyFont="1" applyFill="1">
      <alignment vertical="center"/>
    </xf>
    <xf numFmtId="191" fontId="16" fillId="10" borderId="0" xfId="0" applyFont="1" applyFill="1">
      <alignment vertical="center"/>
    </xf>
    <xf numFmtId="191" fontId="17" fillId="10" borderId="0" xfId="0" applyFont="1" applyFill="1">
      <alignment vertical="center"/>
    </xf>
    <xf numFmtId="191" fontId="0" fillId="11" borderId="0" xfId="0" applyFill="1">
      <alignment vertical="center"/>
    </xf>
    <xf numFmtId="191" fontId="0" fillId="10" borderId="0" xfId="0" applyFill="1">
      <alignment vertical="center"/>
    </xf>
    <xf numFmtId="191" fontId="18" fillId="10" borderId="0" xfId="0" applyFont="1" applyFill="1" applyAlignment="1">
      <alignment horizontal="center" vertical="center"/>
    </xf>
    <xf numFmtId="191" fontId="18" fillId="10" borderId="0" xfId="0" applyFont="1" applyFill="1">
      <alignment vertical="center"/>
    </xf>
    <xf numFmtId="191" fontId="18" fillId="10" borderId="0" xfId="0" applyFont="1" applyFill="1" applyAlignment="1">
      <alignment horizontal="left" vertical="center"/>
    </xf>
    <xf numFmtId="191" fontId="19" fillId="10" borderId="0" xfId="0" applyFont="1" applyFill="1" applyAlignment="1">
      <alignment horizontal="center" vertical="center"/>
    </xf>
    <xf numFmtId="191" fontId="19" fillId="10" borderId="0" xfId="0" applyFont="1" applyFill="1">
      <alignment vertical="center"/>
    </xf>
    <xf numFmtId="191" fontId="20" fillId="10" borderId="0" xfId="0" applyFont="1" applyFill="1">
      <alignment vertical="center"/>
    </xf>
    <xf numFmtId="191" fontId="21" fillId="10" borderId="0" xfId="0" applyFont="1" applyFill="1">
      <alignment vertical="center"/>
    </xf>
    <xf numFmtId="191" fontId="21" fillId="10" borderId="0" xfId="0" applyFont="1" applyFill="1" applyAlignment="1">
      <alignment horizontal="center" vertical="center"/>
    </xf>
    <xf numFmtId="191" fontId="22" fillId="10" borderId="0" xfId="0" applyFont="1" applyFill="1">
      <alignment vertical="center"/>
    </xf>
    <xf numFmtId="191" fontId="23" fillId="11" borderId="0" xfId="0" applyFont="1" applyFill="1">
      <alignment vertical="center"/>
    </xf>
    <xf numFmtId="191" fontId="24" fillId="11" borderId="0" xfId="0" applyFont="1" applyFill="1">
      <alignment vertical="center"/>
    </xf>
    <xf numFmtId="191" fontId="2" fillId="11" borderId="0" xfId="0" applyFont="1" applyFill="1">
      <alignment vertical="center"/>
    </xf>
    <xf numFmtId="191" fontId="16" fillId="11" borderId="0" xfId="0" applyFont="1" applyFill="1">
      <alignment vertical="center"/>
    </xf>
    <xf numFmtId="191" fontId="17" fillId="11" borderId="0" xfId="0" applyFont="1" applyFill="1">
      <alignment vertical="center"/>
    </xf>
    <xf numFmtId="191" fontId="25" fillId="0" borderId="0" xfId="0" applyFont="1">
      <alignment vertical="center"/>
    </xf>
    <xf numFmtId="191" fontId="26" fillId="0" borderId="0" xfId="0" applyFont="1">
      <alignment vertical="center"/>
    </xf>
    <xf numFmtId="191" fontId="24" fillId="0" borderId="0" xfId="0" applyFont="1">
      <alignment vertical="center"/>
    </xf>
    <xf numFmtId="191" fontId="32" fillId="0" borderId="0" xfId="0" applyFont="1">
      <alignment vertical="center"/>
    </xf>
    <xf numFmtId="49" fontId="24" fillId="0" borderId="0" xfId="0" applyNumberFormat="1" applyFont="1">
      <alignment vertical="center"/>
    </xf>
    <xf numFmtId="191" fontId="24" fillId="2" borderId="0" xfId="0" applyFont="1" applyFill="1">
      <alignment vertical="center"/>
    </xf>
    <xf numFmtId="191" fontId="33" fillId="12" borderId="1" xfId="0" applyFont="1" applyFill="1" applyBorder="1">
      <alignment vertical="center"/>
    </xf>
    <xf numFmtId="191" fontId="33" fillId="12" borderId="1" xfId="0" applyFont="1" applyFill="1" applyBorder="1" applyAlignment="1">
      <alignment horizontal="right" vertical="center"/>
    </xf>
    <xf numFmtId="191" fontId="36" fillId="0" borderId="0" xfId="0" applyFont="1">
      <alignment vertical="center"/>
    </xf>
    <xf numFmtId="191" fontId="37" fillId="0" borderId="0" xfId="0" applyFont="1">
      <alignment vertical="center"/>
    </xf>
    <xf numFmtId="191" fontId="38" fillId="0" borderId="0" xfId="0" applyFont="1">
      <alignment vertical="center"/>
    </xf>
    <xf numFmtId="191" fontId="36" fillId="0" borderId="0" xfId="0" applyFont="1" applyAlignment="1">
      <alignment vertical="center" wrapText="1"/>
    </xf>
    <xf numFmtId="191" fontId="39" fillId="0" borderId="0" xfId="0" applyFont="1">
      <alignment vertical="center"/>
    </xf>
    <xf numFmtId="191" fontId="36" fillId="13" borderId="0" xfId="0" applyFont="1" applyFill="1">
      <alignment vertical="center"/>
    </xf>
    <xf numFmtId="191" fontId="40" fillId="0" borderId="0" xfId="0" applyFont="1">
      <alignment vertical="center"/>
    </xf>
    <xf numFmtId="191" fontId="32" fillId="6" borderId="0" xfId="0" applyFont="1" applyFill="1">
      <alignment vertical="center"/>
    </xf>
    <xf numFmtId="191" fontId="41" fillId="0" borderId="0" xfId="0" applyFont="1">
      <alignment vertical="center"/>
    </xf>
    <xf numFmtId="191" fontId="42" fillId="0" borderId="0" xfId="0" applyFont="1">
      <alignment vertical="center"/>
    </xf>
    <xf numFmtId="191" fontId="43" fillId="0" borderId="0" xfId="0" applyFont="1">
      <alignment vertical="center"/>
    </xf>
    <xf numFmtId="191" fontId="36" fillId="6" borderId="0" xfId="0" applyFont="1" applyFill="1">
      <alignment vertical="center"/>
    </xf>
    <xf numFmtId="191" fontId="43" fillId="6" borderId="0" xfId="0" applyFont="1" applyFill="1">
      <alignment vertical="center"/>
    </xf>
    <xf numFmtId="191" fontId="44" fillId="0" borderId="0" xfId="0" applyFont="1">
      <alignment vertical="center"/>
    </xf>
    <xf numFmtId="191" fontId="36" fillId="0" borderId="0" xfId="0" applyFont="1" applyAlignment="1">
      <alignment horizontal="left" vertical="center"/>
    </xf>
    <xf numFmtId="191" fontId="45" fillId="0" borderId="0" xfId="0" applyFont="1">
      <alignment vertical="center"/>
    </xf>
    <xf numFmtId="191" fontId="33" fillId="0" borderId="0" xfId="0" applyFont="1">
      <alignment vertical="center"/>
    </xf>
    <xf numFmtId="191" fontId="38" fillId="6" borderId="0" xfId="0" applyFont="1" applyFill="1">
      <alignment vertical="center"/>
    </xf>
    <xf numFmtId="191" fontId="46" fillId="0" borderId="0" xfId="0" applyFont="1">
      <alignment vertical="center"/>
    </xf>
    <xf numFmtId="191" fontId="47" fillId="0" borderId="0" xfId="0" applyFont="1">
      <alignment vertical="center"/>
    </xf>
    <xf numFmtId="191" fontId="37" fillId="6" borderId="0" xfId="0" applyFont="1" applyFill="1">
      <alignment vertical="center"/>
    </xf>
    <xf numFmtId="191" fontId="0" fillId="0" borderId="0" xfId="0" applyAlignment="1">
      <alignment horizontal="left" vertical="center"/>
    </xf>
    <xf numFmtId="191" fontId="0" fillId="0" borderId="0" xfId="0" applyAlignment="1">
      <alignment horizontal="center" vertical="center"/>
    </xf>
    <xf numFmtId="191" fontId="0" fillId="14" borderId="0" xfId="0" applyFill="1">
      <alignment vertical="center"/>
    </xf>
    <xf numFmtId="191" fontId="0" fillId="14" borderId="0" xfId="0" applyFill="1" applyAlignment="1">
      <alignment horizontal="left" vertical="center"/>
    </xf>
    <xf numFmtId="191" fontId="0" fillId="14" borderId="0" xfId="0" applyFill="1" applyAlignment="1">
      <alignment horizontal="center" vertical="center"/>
    </xf>
    <xf numFmtId="191" fontId="48" fillId="14" borderId="0" xfId="13" applyFont="1" applyFill="1" applyAlignment="1" applyProtection="1">
      <alignment horizontal="right" vertical="center"/>
    </xf>
    <xf numFmtId="191" fontId="48" fillId="14" borderId="0" xfId="13" applyFont="1" applyFill="1" applyAlignment="1" applyProtection="1">
      <alignment horizontal="center" vertical="center"/>
    </xf>
    <xf numFmtId="191" fontId="0" fillId="14" borderId="0" xfId="0" applyFill="1" applyAlignment="1">
      <alignment vertical="center" wrapText="1"/>
    </xf>
    <xf numFmtId="191" fontId="32" fillId="14" borderId="0" xfId="0" applyFont="1" applyFill="1">
      <alignment vertical="center"/>
    </xf>
    <xf numFmtId="191" fontId="33" fillId="14" borderId="28" xfId="0" applyFont="1" applyFill="1" applyBorder="1">
      <alignment vertical="center"/>
    </xf>
    <xf numFmtId="191" fontId="33" fillId="14" borderId="12" xfId="0" applyFont="1" applyFill="1" applyBorder="1">
      <alignment vertical="center"/>
    </xf>
    <xf numFmtId="191" fontId="33" fillId="14" borderId="12" xfId="0" applyFont="1" applyFill="1" applyBorder="1" applyAlignment="1">
      <alignment horizontal="center" vertical="center"/>
    </xf>
    <xf numFmtId="191" fontId="6" fillId="5" borderId="29" xfId="0" applyFont="1" applyFill="1" applyBorder="1" applyAlignment="1">
      <alignment horizontal="center"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49" fillId="5" borderId="5" xfId="0" applyFont="1" applyFill="1" applyBorder="1" applyAlignment="1">
      <alignment horizontal="center" vertical="center" wrapText="1"/>
    </xf>
    <xf numFmtId="191" fontId="36" fillId="0" borderId="30" xfId="0" applyFont="1" applyBorder="1" applyAlignment="1">
      <alignment horizontal="left" vertical="center"/>
    </xf>
    <xf numFmtId="191" fontId="36" fillId="0" borderId="14" xfId="0" applyFont="1" applyBorder="1" applyAlignment="1">
      <alignment horizontal="center" vertical="center"/>
    </xf>
    <xf numFmtId="191" fontId="36" fillId="13" borderId="4" xfId="0" applyFont="1" applyFill="1" applyBorder="1" applyAlignment="1">
      <alignment horizontal="center" vertical="center"/>
    </xf>
    <xf numFmtId="191" fontId="36" fillId="13" borderId="4" xfId="0" applyFont="1" applyFill="1" applyBorder="1" applyAlignment="1">
      <alignment horizontal="center" vertical="center" wrapText="1"/>
    </xf>
    <xf numFmtId="191" fontId="36" fillId="0" borderId="4" xfId="0" applyFont="1" applyBorder="1" applyAlignment="1">
      <alignment horizontal="center" vertical="center"/>
    </xf>
    <xf numFmtId="191" fontId="36" fillId="6" borderId="32" xfId="0" applyFont="1" applyFill="1" applyBorder="1">
      <alignment vertical="center"/>
    </xf>
    <xf numFmtId="191" fontId="36" fillId="6" borderId="0" xfId="0" applyFont="1" applyFill="1" applyAlignment="1">
      <alignment horizontal="center" vertical="center"/>
    </xf>
    <xf numFmtId="191" fontId="36" fillId="0" borderId="32" xfId="0" applyFont="1" applyBorder="1" applyAlignment="1">
      <alignment horizontal="left" vertical="center"/>
    </xf>
    <xf numFmtId="191" fontId="36" fillId="0" borderId="0" xfId="0" applyFont="1" applyAlignment="1">
      <alignment horizontal="center" vertical="center"/>
    </xf>
    <xf numFmtId="191" fontId="36" fillId="13" borderId="0" xfId="0" applyFont="1" applyFill="1" applyAlignment="1">
      <alignment horizontal="center"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13" borderId="24" xfId="0" applyFont="1" applyFill="1" applyBorder="1" applyAlignment="1">
      <alignment horizontal="center" vertical="center"/>
    </xf>
    <xf numFmtId="191" fontId="36" fillId="13" borderId="30" xfId="0" applyFont="1" applyFill="1" applyBorder="1" applyAlignment="1">
      <alignment horizontal="justify" vertical="center" wrapText="1"/>
    </xf>
    <xf numFmtId="191" fontId="36" fillId="13" borderId="14" xfId="0" applyFont="1" applyFill="1" applyBorder="1" applyAlignment="1">
      <alignment horizontal="center" vertical="center" wrapText="1"/>
    </xf>
    <xf numFmtId="191" fontId="32" fillId="13" borderId="14" xfId="0" applyFont="1" applyFill="1" applyBorder="1" applyAlignment="1">
      <alignment horizontal="center" vertical="center" wrapText="1"/>
    </xf>
    <xf numFmtId="191" fontId="36" fillId="13" borderId="32" xfId="0" applyFont="1" applyFill="1" applyBorder="1">
      <alignment vertical="center"/>
    </xf>
    <xf numFmtId="191" fontId="36" fillId="13" borderId="0" xfId="0" applyFont="1" applyFill="1" applyAlignment="1">
      <alignment horizontal="left" vertical="center"/>
    </xf>
    <xf numFmtId="191" fontId="36" fillId="13" borderId="11" xfId="0" applyFont="1" applyFill="1" applyBorder="1" applyAlignment="1">
      <alignment horizontal="center" vertical="center"/>
    </xf>
    <xf numFmtId="191" fontId="36" fillId="13" borderId="4" xfId="0" applyFont="1" applyFill="1" applyBorder="1" applyAlignment="1">
      <alignment horizontal="justify" vertical="center" wrapText="1"/>
    </xf>
    <xf numFmtId="191" fontId="50" fillId="5" borderId="29" xfId="0" applyFont="1" applyFill="1" applyBorder="1" applyAlignment="1">
      <alignment horizontal="center" vertical="center"/>
    </xf>
    <xf numFmtId="191" fontId="50" fillId="5" borderId="5" xfId="0" applyFont="1" applyFill="1" applyBorder="1" applyAlignment="1">
      <alignment horizontal="center" vertical="center"/>
    </xf>
    <xf numFmtId="191" fontId="50" fillId="5" borderId="5" xfId="0" applyFont="1" applyFill="1" applyBorder="1" applyAlignment="1">
      <alignment horizontal="center" vertical="center" wrapText="1"/>
    </xf>
    <xf numFmtId="191" fontId="36" fillId="13" borderId="30" xfId="0" applyFont="1" applyFill="1" applyBorder="1" applyAlignment="1">
      <alignment horizontal="left" vertical="center" wrapText="1"/>
    </xf>
    <xf numFmtId="191" fontId="36" fillId="13" borderId="4" xfId="593" applyFont="1" applyFill="1" applyBorder="1" applyAlignment="1">
      <alignment horizontal="center" vertical="center" wrapText="1"/>
    </xf>
    <xf numFmtId="191" fontId="36" fillId="0" borderId="30" xfId="0" applyFont="1" applyBorder="1" applyAlignment="1">
      <alignment horizontal="justify" vertical="center" wrapText="1"/>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13" borderId="35" xfId="593" applyFont="1" applyFill="1" applyBorder="1" applyAlignment="1">
      <alignment horizontal="center" vertical="center" wrapText="1"/>
    </xf>
    <xf numFmtId="191" fontId="26" fillId="0" borderId="0" xfId="0" applyFont="1" applyAlignment="1">
      <alignment horizontal="right" vertical="center"/>
    </xf>
    <xf numFmtId="191" fontId="45" fillId="0" borderId="0" xfId="0" applyFont="1" applyAlignment="1">
      <alignment horizontal="right" vertical="center"/>
    </xf>
    <xf numFmtId="191" fontId="51" fillId="0" borderId="0" xfId="13" applyFont="1" applyFill="1" applyAlignment="1" applyProtection="1">
      <alignment horizontal="right" vertical="center"/>
    </xf>
    <xf numFmtId="191" fontId="36" fillId="0" borderId="0" xfId="13" applyFont="1" applyFill="1" applyAlignment="1" applyProtection="1">
      <alignment horizontal="right" vertical="center"/>
    </xf>
    <xf numFmtId="191" fontId="36" fillId="0" borderId="0" xfId="0" applyFont="1" applyAlignment="1">
      <alignment horizontal="right" vertical="center"/>
    </xf>
    <xf numFmtId="191" fontId="52" fillId="0" borderId="0" xfId="0" applyFont="1" applyAlignment="1">
      <alignment horizontal="center" vertical="center"/>
    </xf>
    <xf numFmtId="191" fontId="45" fillId="0" borderId="0" xfId="0" applyFont="1" applyAlignment="1">
      <alignment horizontal="center" vertical="center"/>
    </xf>
    <xf numFmtId="191" fontId="50" fillId="0" borderId="0" xfId="0" applyFont="1" applyAlignment="1">
      <alignment horizontal="center" vertical="center"/>
    </xf>
    <xf numFmtId="191" fontId="36" fillId="0" borderId="30" xfId="0" applyFont="1" applyBorder="1" applyAlignment="1">
      <alignment horizontal="left" vertical="center" wrapText="1"/>
    </xf>
    <xf numFmtId="191" fontId="36" fillId="0" borderId="4" xfId="0" applyFont="1" applyBorder="1" applyAlignment="1">
      <alignment horizontal="center" vertical="center" wrapText="1"/>
    </xf>
    <xf numFmtId="191" fontId="32" fillId="0" borderId="4" xfId="0" applyFont="1" applyBorder="1" applyAlignment="1">
      <alignment horizontal="center" vertical="center" wrapText="1"/>
    </xf>
    <xf numFmtId="191" fontId="36" fillId="0" borderId="36" xfId="0" applyFont="1" applyBorder="1" applyAlignment="1">
      <alignment horizontal="left" vertical="center" wrapText="1"/>
    </xf>
    <xf numFmtId="191" fontId="32" fillId="0" borderId="36" xfId="0" applyFont="1" applyBorder="1" applyAlignment="1">
      <alignment horizontal="left" vertical="center" wrapText="1"/>
    </xf>
    <xf numFmtId="191" fontId="32" fillId="0" borderId="4" xfId="0" applyFont="1" applyBorder="1" applyAlignment="1">
      <alignment horizontal="left" vertical="center" wrapText="1"/>
    </xf>
    <xf numFmtId="191" fontId="43" fillId="6" borderId="0" xfId="0" applyFont="1" applyFill="1" applyAlignment="1">
      <alignment horizontal="left" vertical="center" wrapText="1"/>
    </xf>
    <xf numFmtId="191" fontId="32" fillId="0" borderId="30" xfId="0" applyFont="1" applyBorder="1" applyAlignment="1">
      <alignment horizontal="left" vertical="center" wrapText="1"/>
    </xf>
    <xf numFmtId="191" fontId="32" fillId="0" borderId="3" xfId="0" applyFont="1" applyBorder="1" applyAlignment="1">
      <alignment horizontal="center" vertical="center" wrapText="1"/>
    </xf>
    <xf numFmtId="191" fontId="32" fillId="13" borderId="4" xfId="0" applyFont="1" applyFill="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left" vertical="center" wrapText="1"/>
    </xf>
    <xf numFmtId="191" fontId="36" fillId="13" borderId="33" xfId="0" applyFont="1" applyFill="1" applyBorder="1" applyAlignment="1">
      <alignment horizontal="left" vertical="center"/>
    </xf>
    <xf numFmtId="191" fontId="36" fillId="13" borderId="11" xfId="0" applyFont="1" applyFill="1" applyBorder="1" applyAlignment="1">
      <alignment horizontal="left" vertical="center"/>
    </xf>
    <xf numFmtId="191" fontId="36" fillId="0" borderId="30" xfId="0" applyFont="1" applyBorder="1" applyAlignment="1">
      <alignment vertical="center" wrapText="1"/>
    </xf>
    <xf numFmtId="191" fontId="37" fillId="13" borderId="24" xfId="0" applyFont="1" applyFill="1" applyBorder="1" applyAlignment="1">
      <alignment horizontal="center" vertical="center" wrapText="1"/>
    </xf>
    <xf numFmtId="191" fontId="32" fillId="13" borderId="30"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2" fillId="0" borderId="30" xfId="0" applyFont="1" applyBorder="1" applyAlignment="1">
      <alignment horizontal="justify" vertical="center" wrapText="1"/>
    </xf>
    <xf numFmtId="191" fontId="36" fillId="0" borderId="0" xfId="0" applyFont="1" applyAlignment="1">
      <alignment horizontal="center" vertical="center" wrapText="1"/>
    </xf>
    <xf numFmtId="191" fontId="53" fillId="13" borderId="0" xfId="0" applyFont="1" applyFill="1" applyAlignment="1">
      <alignment horizontal="center" vertical="center" wrapText="1"/>
    </xf>
    <xf numFmtId="191" fontId="36" fillId="13" borderId="3" xfId="0" applyFont="1" applyFill="1" applyBorder="1" applyAlignment="1">
      <alignment horizontal="center" vertical="center"/>
    </xf>
    <xf numFmtId="191" fontId="32" fillId="0" borderId="30" xfId="0" applyFont="1" applyBorder="1">
      <alignment vertical="center"/>
    </xf>
    <xf numFmtId="191" fontId="36" fillId="0" borderId="14" xfId="0" applyFont="1" applyBorder="1" applyAlignment="1" applyProtection="1">
      <alignment horizontal="center" vertical="center" wrapText="1"/>
      <protection locked="0"/>
    </xf>
    <xf numFmtId="191" fontId="36" fillId="0" borderId="4" xfId="593" applyFont="1" applyBorder="1" applyAlignment="1">
      <alignment horizontal="center" vertical="center" wrapText="1"/>
    </xf>
    <xf numFmtId="191" fontId="36" fillId="13" borderId="33" xfId="0" applyFont="1" applyFill="1" applyBorder="1">
      <alignment vertical="center"/>
    </xf>
    <xf numFmtId="191" fontId="36" fillId="13" borderId="11" xfId="0" applyFont="1" applyFill="1" applyBorder="1">
      <alignment vertical="center"/>
    </xf>
    <xf numFmtId="191" fontId="32" fillId="13" borderId="30" xfId="0" applyFont="1" applyFill="1" applyBorder="1" applyAlignment="1">
      <alignment horizontal="justify" vertical="center" wrapText="1"/>
    </xf>
    <xf numFmtId="191" fontId="36" fillId="13" borderId="32" xfId="0" applyFont="1" applyFill="1" applyBorder="1" applyAlignment="1">
      <alignment horizontal="left" vertical="center"/>
    </xf>
    <xf numFmtId="191" fontId="36" fillId="13" borderId="0" xfId="0" applyFont="1" applyFill="1" applyAlignment="1">
      <alignment vertical="center" wrapText="1"/>
    </xf>
    <xf numFmtId="191" fontId="36" fillId="13" borderId="0" xfId="0" applyFont="1" applyFill="1" applyAlignment="1">
      <alignment horizontal="center" vertical="center" wrapText="1"/>
    </xf>
    <xf numFmtId="191" fontId="36" fillId="13" borderId="11" xfId="0" applyFont="1" applyFill="1" applyBorder="1" applyAlignment="1">
      <alignment horizontal="center" vertical="center" wrapText="1"/>
    </xf>
    <xf numFmtId="49" fontId="36" fillId="13" borderId="14" xfId="0" applyNumberFormat="1" applyFont="1" applyFill="1" applyBorder="1" applyAlignment="1">
      <alignment horizontal="center" vertical="center" wrapText="1"/>
    </xf>
    <xf numFmtId="191" fontId="32" fillId="0" borderId="4" xfId="593" applyFont="1" applyBorder="1" applyAlignment="1">
      <alignment horizontal="center" vertical="center" wrapText="1"/>
    </xf>
    <xf numFmtId="191" fontId="32" fillId="13" borderId="4" xfId="507" applyFont="1" applyFill="1" applyBorder="1" applyAlignment="1">
      <alignment horizontal="center" vertical="center" wrapText="1"/>
    </xf>
    <xf numFmtId="191" fontId="32" fillId="13" borderId="36" xfId="0" applyFont="1" applyFill="1" applyBorder="1" applyAlignment="1">
      <alignment horizontal="justify" vertical="center" wrapText="1"/>
    </xf>
    <xf numFmtId="191" fontId="36" fillId="6" borderId="4" xfId="0" applyFont="1" applyFill="1" applyBorder="1" applyAlignment="1">
      <alignment horizontal="center" vertical="center" wrapText="1"/>
    </xf>
    <xf numFmtId="191" fontId="36" fillId="13" borderId="3" xfId="0" applyFont="1" applyFill="1" applyBorder="1" applyAlignment="1">
      <alignment horizontal="center" vertical="center" wrapText="1"/>
    </xf>
    <xf numFmtId="191" fontId="37" fillId="13" borderId="34" xfId="0" applyFont="1" applyFill="1" applyBorder="1" applyAlignment="1">
      <alignment horizontal="justify" vertical="center" wrapText="1"/>
    </xf>
    <xf numFmtId="191" fontId="36" fillId="13" borderId="24" xfId="0" applyFont="1" applyFill="1" applyBorder="1" applyAlignment="1">
      <alignment horizontal="center" vertical="center" wrapText="1"/>
    </xf>
    <xf numFmtId="191" fontId="6" fillId="5" borderId="32" xfId="0" applyFont="1" applyFill="1" applyBorder="1" applyAlignment="1">
      <alignment horizontal="center" vertical="center"/>
    </xf>
    <xf numFmtId="191" fontId="49" fillId="5" borderId="0" xfId="0" applyFont="1" applyFill="1" applyAlignment="1">
      <alignment horizontal="center" vertical="center" wrapText="1"/>
    </xf>
    <xf numFmtId="191" fontId="36" fillId="6" borderId="30" xfId="0" applyFont="1" applyFill="1" applyBorder="1" applyAlignment="1">
      <alignment horizontal="left" vertical="center" wrapText="1"/>
    </xf>
    <xf numFmtId="191" fontId="37" fillId="13" borderId="38" xfId="0" applyFont="1" applyFill="1" applyBorder="1" applyAlignment="1">
      <alignment horizontal="center" vertical="center"/>
    </xf>
    <xf numFmtId="191" fontId="37" fillId="13" borderId="1" xfId="0" applyFont="1" applyFill="1" applyBorder="1" applyAlignment="1">
      <alignment horizontal="center" vertical="center"/>
    </xf>
    <xf numFmtId="191" fontId="37" fillId="13" borderId="0" xfId="0" applyFont="1" applyFill="1" applyAlignment="1">
      <alignment horizontal="center" vertical="center"/>
    </xf>
    <xf numFmtId="191" fontId="50" fillId="6" borderId="0" xfId="0" applyFont="1" applyFill="1" applyAlignment="1">
      <alignment horizontal="center" vertical="center"/>
    </xf>
    <xf numFmtId="191" fontId="49" fillId="5" borderId="29" xfId="0" applyFont="1" applyFill="1" applyBorder="1" applyAlignment="1">
      <alignment horizontal="center" vertical="center"/>
    </xf>
    <xf numFmtId="191" fontId="32" fillId="6" borderId="0" xfId="0" applyFont="1" applyFill="1" applyAlignment="1">
      <alignment horizontal="center" vertical="center" wrapText="1"/>
    </xf>
    <xf numFmtId="191" fontId="36" fillId="6" borderId="0" xfId="0" applyFont="1" applyFill="1" applyAlignment="1">
      <alignment horizontal="center" vertical="center" wrapText="1"/>
    </xf>
    <xf numFmtId="191" fontId="43" fillId="13" borderId="0" xfId="0" applyFont="1" applyFill="1" applyAlignment="1">
      <alignment horizontal="left" vertical="center"/>
    </xf>
    <xf numFmtId="191" fontId="43" fillId="13" borderId="0" xfId="0" applyFont="1" applyFill="1" applyAlignment="1">
      <alignment horizontal="center" vertical="center"/>
    </xf>
    <xf numFmtId="191" fontId="31" fillId="0" borderId="4" xfId="0" applyFont="1" applyBorder="1" applyAlignment="1">
      <alignment horizontal="center" vertical="center"/>
    </xf>
    <xf numFmtId="191" fontId="53" fillId="13" borderId="33" xfId="0" applyFont="1" applyFill="1" applyBorder="1" applyAlignment="1">
      <alignment horizontal="left" vertical="center"/>
    </xf>
    <xf numFmtId="191" fontId="36" fillId="16" borderId="30" xfId="0" applyFont="1" applyFill="1" applyBorder="1" applyAlignment="1">
      <alignment horizontal="left" vertical="center" wrapText="1"/>
    </xf>
    <xf numFmtId="191" fontId="36" fillId="2" borderId="30" xfId="0" applyFont="1" applyFill="1" applyBorder="1" applyAlignment="1">
      <alignment horizontal="left" vertical="center" wrapText="1"/>
    </xf>
    <xf numFmtId="191" fontId="36" fillId="6" borderId="30" xfId="0" applyFont="1" applyFill="1" applyBorder="1" applyAlignment="1">
      <alignment horizontal="left" vertical="center"/>
    </xf>
    <xf numFmtId="191" fontId="36" fillId="16" borderId="30" xfId="0" applyFont="1" applyFill="1" applyBorder="1" applyAlignment="1">
      <alignment horizontal="left" vertical="center"/>
    </xf>
    <xf numFmtId="191" fontId="36" fillId="16" borderId="30" xfId="0" applyFont="1" applyFill="1" applyBorder="1" applyAlignment="1">
      <alignment horizontal="justify" vertical="center" wrapText="1"/>
    </xf>
    <xf numFmtId="191" fontId="32" fillId="6" borderId="0" xfId="0" applyFont="1" applyFill="1" applyAlignment="1">
      <alignment horizontal="left" vertical="center" wrapText="1"/>
    </xf>
    <xf numFmtId="191" fontId="32" fillId="13" borderId="32" xfId="0" applyFont="1" applyFill="1" applyBorder="1" applyAlignment="1">
      <alignment horizontal="left" vertical="center"/>
    </xf>
    <xf numFmtId="191" fontId="32" fillId="13" borderId="0" xfId="0" applyFont="1" applyFill="1" applyAlignment="1">
      <alignment horizontal="left" vertical="center"/>
    </xf>
    <xf numFmtId="191" fontId="32" fillId="13" borderId="0" xfId="0" applyFont="1" applyFill="1" applyAlignment="1">
      <alignment horizontal="center" vertical="center"/>
    </xf>
    <xf numFmtId="191" fontId="32" fillId="13" borderId="33" xfId="0" applyFont="1" applyFill="1" applyBorder="1" applyAlignment="1">
      <alignment horizontal="left" vertical="center"/>
    </xf>
    <xf numFmtId="191" fontId="32" fillId="13" borderId="11" xfId="0" applyFont="1" applyFill="1" applyBorder="1" applyAlignment="1">
      <alignment horizontal="left" vertical="center"/>
    </xf>
    <xf numFmtId="191" fontId="32" fillId="13" borderId="11" xfId="0" applyFont="1" applyFill="1" applyBorder="1" applyAlignment="1">
      <alignment horizontal="center" vertical="center"/>
    </xf>
    <xf numFmtId="191" fontId="6" fillId="5" borderId="5" xfId="0" applyFont="1" applyFill="1" applyBorder="1" applyAlignment="1">
      <alignment horizontal="center" vertical="center" wrapText="1"/>
    </xf>
    <xf numFmtId="191" fontId="32" fillId="0" borderId="16" xfId="0" applyFont="1" applyBorder="1" applyAlignment="1">
      <alignment horizontal="center" vertical="center" wrapText="1"/>
    </xf>
    <xf numFmtId="191" fontId="32" fillId="13" borderId="0" xfId="0" applyFont="1" applyFill="1" applyAlignment="1">
      <alignment horizontal="center" vertical="center" wrapText="1"/>
    </xf>
    <xf numFmtId="191" fontId="32" fillId="0" borderId="32" xfId="0" applyFont="1" applyBorder="1" applyAlignment="1">
      <alignment horizontal="left" vertical="center"/>
    </xf>
    <xf numFmtId="191" fontId="56" fillId="13" borderId="0" xfId="0" applyFont="1" applyFill="1" applyAlignment="1">
      <alignment horizontal="center" vertical="center" wrapText="1"/>
    </xf>
    <xf numFmtId="191" fontId="32" fillId="0" borderId="30" xfId="0" applyFont="1" applyBorder="1" applyAlignment="1">
      <alignment horizontal="center" vertical="center" wrapText="1"/>
    </xf>
    <xf numFmtId="191" fontId="32" fillId="16" borderId="30" xfId="0" applyFont="1" applyFill="1" applyBorder="1" applyAlignment="1">
      <alignment horizontal="left" vertical="center" wrapText="1"/>
    </xf>
    <xf numFmtId="191" fontId="36" fillId="16" borderId="30" xfId="0" applyFont="1" applyFill="1" applyBorder="1">
      <alignment vertical="center"/>
    </xf>
    <xf numFmtId="191" fontId="32" fillId="13" borderId="30" xfId="0" applyFont="1" applyFill="1" applyBorder="1">
      <alignment vertical="center"/>
    </xf>
    <xf numFmtId="191" fontId="32" fillId="16" borderId="30" xfId="0" applyFont="1" applyFill="1" applyBorder="1">
      <alignment vertical="center"/>
    </xf>
    <xf numFmtId="191" fontId="6" fillId="0" borderId="0" xfId="0" applyFont="1" applyAlignment="1">
      <alignment horizontal="center" vertical="center"/>
    </xf>
    <xf numFmtId="191" fontId="58" fillId="0" borderId="0" xfId="0" applyFont="1" applyAlignment="1">
      <alignment horizontal="center" vertical="center"/>
    </xf>
    <xf numFmtId="191" fontId="59" fillId="0" borderId="0" xfId="0" applyFont="1">
      <alignment vertical="center"/>
    </xf>
    <xf numFmtId="191" fontId="32" fillId="16" borderId="30" xfId="0" applyFont="1" applyFill="1" applyBorder="1" applyAlignment="1">
      <alignment horizontal="left" vertical="center"/>
    </xf>
    <xf numFmtId="191" fontId="43" fillId="6" borderId="0" xfId="0" applyFont="1" applyFill="1" applyAlignment="1">
      <alignment horizontal="left" vertical="center"/>
    </xf>
    <xf numFmtId="191" fontId="43" fillId="6" borderId="0" xfId="0" applyFont="1" applyFill="1" applyAlignment="1">
      <alignment horizontal="center" vertical="center"/>
    </xf>
    <xf numFmtId="191" fontId="32" fillId="6" borderId="30" xfId="0" applyFont="1" applyFill="1" applyBorder="1" applyAlignment="1">
      <alignment horizontal="left" vertical="center" wrapText="1"/>
    </xf>
    <xf numFmtId="191" fontId="36" fillId="6" borderId="14" xfId="0" applyFont="1" applyFill="1" applyBorder="1" applyAlignment="1">
      <alignment horizontal="center" vertical="center" wrapText="1"/>
    </xf>
    <xf numFmtId="191" fontId="49" fillId="5" borderId="5" xfId="0" applyFont="1" applyFill="1" applyBorder="1" applyAlignment="1">
      <alignment vertical="center" wrapText="1"/>
    </xf>
    <xf numFmtId="191" fontId="32" fillId="16" borderId="30" xfId="0" applyFont="1" applyFill="1" applyBorder="1" applyAlignment="1">
      <alignment horizontal="justify" vertical="center" wrapText="1"/>
    </xf>
    <xf numFmtId="191" fontId="36" fillId="0" borderId="15" xfId="0" applyFont="1" applyBorder="1" applyAlignment="1">
      <alignment horizontal="center" vertical="center"/>
    </xf>
    <xf numFmtId="191" fontId="37" fillId="13" borderId="11" xfId="0" applyFont="1" applyFill="1" applyBorder="1">
      <alignment vertical="center"/>
    </xf>
    <xf numFmtId="191" fontId="37" fillId="13" borderId="11" xfId="0" applyFont="1" applyFill="1" applyBorder="1" applyAlignment="1">
      <alignment horizontal="center" vertical="center"/>
    </xf>
    <xf numFmtId="191" fontId="37" fillId="13" borderId="28" xfId="0" applyFont="1" applyFill="1" applyBorder="1" applyAlignment="1">
      <alignment horizontal="left" vertical="center"/>
    </xf>
    <xf numFmtId="191" fontId="37" fillId="13" borderId="12" xfId="0" applyFont="1" applyFill="1" applyBorder="1" applyAlignment="1">
      <alignment horizontal="left" vertical="center"/>
    </xf>
    <xf numFmtId="191" fontId="37" fillId="13" borderId="0" xfId="0" applyFont="1" applyFill="1" applyAlignment="1">
      <alignment horizontal="left" vertical="center"/>
    </xf>
    <xf numFmtId="191" fontId="37" fillId="13" borderId="12" xfId="0" applyFont="1" applyFill="1" applyBorder="1" applyAlignment="1">
      <alignment horizontal="center" vertical="center"/>
    </xf>
    <xf numFmtId="191" fontId="36" fillId="16" borderId="36" xfId="0" applyFont="1" applyFill="1" applyBorder="1" applyAlignment="1">
      <alignment vertical="center" wrapText="1"/>
    </xf>
    <xf numFmtId="191" fontId="36" fillId="0" borderId="3" xfId="0" applyFont="1" applyBorder="1" applyAlignment="1">
      <alignment horizontal="center" vertical="center" wrapText="1"/>
    </xf>
    <xf numFmtId="191" fontId="36" fillId="0" borderId="6" xfId="0" applyFont="1" applyBorder="1" applyAlignment="1">
      <alignment horizontal="center" vertical="center" wrapText="1"/>
    </xf>
    <xf numFmtId="191" fontId="36" fillId="16" borderId="30" xfId="0" applyFont="1" applyFill="1" applyBorder="1" applyAlignment="1">
      <alignment vertical="center" wrapText="1"/>
    </xf>
    <xf numFmtId="191" fontId="32" fillId="16" borderId="30" xfId="0" applyFont="1" applyFill="1" applyBorder="1" applyAlignment="1">
      <alignment vertical="center" wrapText="1"/>
    </xf>
    <xf numFmtId="191" fontId="32" fillId="0" borderId="4" xfId="0" applyFont="1" applyBorder="1" applyAlignment="1">
      <alignment horizontal="center" vertical="center"/>
    </xf>
    <xf numFmtId="191" fontId="37" fillId="13" borderId="0" xfId="0" applyFont="1" applyFill="1">
      <alignment vertical="center"/>
    </xf>
    <xf numFmtId="191" fontId="43" fillId="16" borderId="30" xfId="0" applyFont="1" applyFill="1" applyBorder="1" applyAlignment="1">
      <alignment horizontal="left" vertical="center" wrapText="1"/>
    </xf>
    <xf numFmtId="191" fontId="6" fillId="5" borderId="6" xfId="0" applyFont="1" applyFill="1" applyBorder="1" applyAlignment="1">
      <alignment horizontal="center" vertical="center"/>
    </xf>
    <xf numFmtId="191" fontId="1" fillId="9" borderId="7" xfId="0" applyFont="1" applyFill="1" applyBorder="1">
      <alignment vertical="center"/>
    </xf>
    <xf numFmtId="191" fontId="1" fillId="9" borderId="0" xfId="0" applyFont="1" applyFill="1">
      <alignment vertical="center"/>
    </xf>
    <xf numFmtId="191" fontId="1" fillId="9" borderId="8" xfId="0" applyFont="1" applyFill="1" applyBorder="1">
      <alignment vertical="center"/>
    </xf>
    <xf numFmtId="191" fontId="1" fillId="9" borderId="0" xfId="0" applyFont="1" applyFill="1" applyAlignment="1">
      <alignment horizontal="center" vertical="center"/>
    </xf>
    <xf numFmtId="191" fontId="60" fillId="9" borderId="7" xfId="0" applyFont="1" applyFill="1" applyBorder="1">
      <alignment vertical="center"/>
    </xf>
    <xf numFmtId="191" fontId="1" fillId="9" borderId="9" xfId="0" applyFont="1" applyFill="1" applyBorder="1">
      <alignment vertical="center"/>
    </xf>
    <xf numFmtId="191" fontId="1" fillId="9" borderId="1" xfId="0" applyFont="1" applyFill="1" applyBorder="1" applyAlignment="1">
      <alignment horizontal="left" vertical="center"/>
    </xf>
    <xf numFmtId="191" fontId="1" fillId="9" borderId="10" xfId="0" applyFont="1" applyFill="1" applyBorder="1" applyAlignment="1">
      <alignment horizontal="left" vertical="center"/>
    </xf>
    <xf numFmtId="191" fontId="0" fillId="9" borderId="0" xfId="0" applyFill="1">
      <alignment vertical="center"/>
    </xf>
    <xf numFmtId="191" fontId="0" fillId="9" borderId="0" xfId="0" applyFill="1" applyAlignment="1">
      <alignment horizontal="left" vertical="center"/>
    </xf>
    <xf numFmtId="191" fontId="0" fillId="9" borderId="0" xfId="0" applyFill="1" applyAlignment="1">
      <alignment horizontal="center" vertical="center"/>
    </xf>
    <xf numFmtId="191" fontId="52" fillId="0" borderId="0" xfId="0" applyFont="1">
      <alignment vertical="center"/>
    </xf>
    <xf numFmtId="191" fontId="38" fillId="0" borderId="0" xfId="551" applyFont="1">
      <alignment vertical="center"/>
    </xf>
    <xf numFmtId="191" fontId="2" fillId="0" borderId="0" xfId="551">
      <alignment vertical="center"/>
    </xf>
    <xf numFmtId="191" fontId="38" fillId="0" borderId="0" xfId="551" applyFont="1" applyAlignment="1">
      <alignment horizontal="center" vertical="center"/>
    </xf>
    <xf numFmtId="191" fontId="0" fillId="17" borderId="0" xfId="0" applyFill="1">
      <alignment vertical="center"/>
    </xf>
    <xf numFmtId="191" fontId="36" fillId="13" borderId="4" xfId="0" quotePrefix="1" applyFont="1" applyFill="1" applyBorder="1" applyAlignment="1">
      <alignment horizontal="center" vertical="center"/>
    </xf>
    <xf numFmtId="191" fontId="32" fillId="0" borderId="4" xfId="0" quotePrefix="1" applyFont="1" applyBorder="1" applyAlignment="1">
      <alignment horizontal="center" vertical="center" wrapText="1"/>
    </xf>
    <xf numFmtId="191" fontId="36" fillId="0" borderId="4" xfId="0" quotePrefix="1" applyFont="1" applyBorder="1" applyAlignment="1">
      <alignment horizontal="center" vertical="center" wrapText="1"/>
    </xf>
    <xf numFmtId="191" fontId="36" fillId="13" borderId="4" xfId="0" quotePrefix="1" applyFont="1" applyFill="1" applyBorder="1" applyAlignment="1">
      <alignment horizontal="center" vertical="center" wrapText="1"/>
    </xf>
    <xf numFmtId="191" fontId="32" fillId="13" borderId="4" xfId="0" quotePrefix="1" applyFont="1" applyFill="1" applyBorder="1" applyAlignment="1">
      <alignment horizontal="center" vertical="center" wrapText="1"/>
    </xf>
    <xf numFmtId="191" fontId="32" fillId="0" borderId="4" xfId="0" quotePrefix="1" applyFont="1" applyBorder="1" applyAlignment="1">
      <alignment horizontal="center" vertical="center"/>
    </xf>
    <xf numFmtId="191" fontId="32" fillId="0" borderId="3" xfId="0" quotePrefix="1" applyFont="1" applyBorder="1" applyAlignment="1">
      <alignment horizontal="center" vertical="center" wrapText="1"/>
    </xf>
    <xf numFmtId="191" fontId="32" fillId="13" borderId="4" xfId="0" quotePrefix="1" applyFont="1" applyFill="1" applyBorder="1" applyAlignment="1">
      <alignment horizontal="center" vertical="center"/>
    </xf>
    <xf numFmtId="191" fontId="43" fillId="0" borderId="30" xfId="0" applyFont="1" applyBorder="1" applyAlignment="1">
      <alignment horizontal="justify" vertical="center" wrapText="1"/>
    </xf>
    <xf numFmtId="191" fontId="160" fillId="0" borderId="0" xfId="0" applyFont="1" applyAlignment="1">
      <alignment horizontal="center" vertical="center"/>
    </xf>
    <xf numFmtId="191" fontId="43" fillId="13" borderId="0" xfId="0" applyFont="1" applyFill="1">
      <alignment vertical="center"/>
    </xf>
    <xf numFmtId="191" fontId="35" fillId="0" borderId="27" xfId="0" applyNumberFormat="1" applyFont="1" applyBorder="1" applyAlignment="1">
      <alignment horizontal="left" vertical="center"/>
    </xf>
    <xf numFmtId="49" fontId="161" fillId="0" borderId="27" xfId="0" applyNumberFormat="1" applyFont="1" applyBorder="1" applyAlignment="1">
      <alignment horizontal="center" vertical="center"/>
    </xf>
    <xf numFmtId="191" fontId="36" fillId="0" borderId="4" xfId="0" applyFont="1" applyBorder="1" applyAlignment="1">
      <alignment horizontal="center" vertical="center" wrapText="1"/>
    </xf>
    <xf numFmtId="191" fontId="34" fillId="5" borderId="0" xfId="0" applyFont="1" applyFill="1" applyBorder="1" applyAlignment="1">
      <alignment horizontal="center" vertical="center"/>
    </xf>
    <xf numFmtId="191" fontId="34" fillId="5" borderId="0" xfId="0" applyFont="1" applyFill="1" applyBorder="1" applyAlignment="1">
      <alignment horizontal="center" vertical="center" wrapText="1"/>
    </xf>
    <xf numFmtId="49" fontId="34" fillId="5" borderId="0" xfId="0" applyNumberFormat="1" applyFont="1" applyFill="1" applyBorder="1" applyAlignment="1">
      <alignment horizontal="center" vertical="center" wrapText="1"/>
    </xf>
    <xf numFmtId="191" fontId="34" fillId="5" borderId="8" xfId="0" applyFont="1" applyFill="1" applyBorder="1" applyAlignment="1">
      <alignment horizontal="center" vertical="center" wrapText="1"/>
    </xf>
    <xf numFmtId="191" fontId="24" fillId="0" borderId="0" xfId="0" applyNumberFormat="1" applyFont="1">
      <alignment vertical="center"/>
    </xf>
    <xf numFmtId="191" fontId="36" fillId="0" borderId="0" xfId="0" applyNumberFormat="1" applyFont="1">
      <alignment vertical="center"/>
    </xf>
    <xf numFmtId="191" fontId="37" fillId="0" borderId="0" xfId="0" applyNumberFormat="1" applyFont="1">
      <alignment vertical="center"/>
    </xf>
    <xf numFmtId="191" fontId="38" fillId="0" borderId="0" xfId="0" applyNumberFormat="1" applyFont="1">
      <alignment vertical="center"/>
    </xf>
    <xf numFmtId="191" fontId="36" fillId="0" borderId="0" xfId="0" applyNumberFormat="1" applyFont="1" applyAlignment="1">
      <alignment vertical="center" wrapText="1"/>
    </xf>
    <xf numFmtId="191" fontId="54" fillId="0" borderId="0" xfId="0" applyNumberFormat="1" applyFont="1">
      <alignment vertical="center"/>
    </xf>
    <xf numFmtId="191" fontId="36" fillId="6" borderId="0" xfId="0" applyNumberFormat="1" applyFont="1" applyFill="1">
      <alignment vertical="center"/>
    </xf>
    <xf numFmtId="191" fontId="32" fillId="0" borderId="0" xfId="0" applyNumberFormat="1" applyFont="1">
      <alignment vertical="center"/>
    </xf>
    <xf numFmtId="191" fontId="58" fillId="0" borderId="0" xfId="0" applyNumberFormat="1" applyFont="1">
      <alignment vertical="center"/>
    </xf>
    <xf numFmtId="191" fontId="36" fillId="0" borderId="0" xfId="0" applyNumberFormat="1" applyFont="1" applyAlignment="1">
      <alignment horizontal="left" vertical="center"/>
    </xf>
    <xf numFmtId="191" fontId="0" fillId="0" borderId="0" xfId="0" applyNumberFormat="1">
      <alignment vertical="center"/>
    </xf>
    <xf numFmtId="191" fontId="36" fillId="0" borderId="0" xfId="0" applyNumberFormat="1" applyFont="1" applyAlignment="1">
      <alignment horizontal="justify" vertical="center"/>
    </xf>
    <xf numFmtId="191" fontId="32" fillId="0" borderId="0" xfId="0" applyNumberFormat="1" applyFont="1" applyAlignment="1">
      <alignment horizontal="justify" vertical="center"/>
    </xf>
    <xf numFmtId="191" fontId="32" fillId="0" borderId="0" xfId="0" applyNumberFormat="1" applyFont="1" applyAlignment="1">
      <alignment horizontal="left" vertical="center"/>
    </xf>
    <xf numFmtId="191" fontId="32" fillId="15" borderId="0" xfId="0" applyNumberFormat="1" applyFont="1" applyFill="1" applyAlignment="1">
      <alignment horizontal="left" vertical="center"/>
    </xf>
    <xf numFmtId="191" fontId="36" fillId="0" borderId="0" xfId="0" applyNumberFormat="1" applyFont="1" applyAlignment="1">
      <alignment horizontal="justify" vertical="center" wrapText="1"/>
    </xf>
    <xf numFmtId="191" fontId="36" fillId="13" borderId="0" xfId="0" applyNumberFormat="1" applyFont="1" applyFill="1">
      <alignment vertical="center"/>
    </xf>
    <xf numFmtId="191" fontId="32" fillId="0" borderId="0" xfId="0" applyNumberFormat="1" applyFont="1" applyAlignment="1">
      <alignment horizontal="justify" vertical="center" wrapText="1"/>
    </xf>
    <xf numFmtId="191" fontId="32" fillId="0" borderId="0" xfId="0" applyNumberFormat="1" applyFont="1" applyAlignment="1">
      <alignment horizontal="left" vertical="center" wrapText="1"/>
    </xf>
    <xf numFmtId="191" fontId="36" fillId="0" borderId="0" xfId="0" applyNumberFormat="1" applyFont="1" applyAlignment="1">
      <alignment horizontal="left" vertical="center" wrapText="1"/>
    </xf>
    <xf numFmtId="191" fontId="32" fillId="15" borderId="0" xfId="0" applyNumberFormat="1" applyFont="1" applyFill="1" applyAlignment="1">
      <alignment horizontal="left" vertical="center" wrapText="1"/>
    </xf>
    <xf numFmtId="191" fontId="37" fillId="0" borderId="0" xfId="0" applyNumberFormat="1" applyFont="1" applyAlignment="1">
      <alignment horizontal="left" vertical="center"/>
    </xf>
    <xf numFmtId="191" fontId="32" fillId="0" borderId="0" xfId="0" applyNumberFormat="1" applyFont="1" applyAlignment="1">
      <alignment horizontal="left" vertical="center"/>
    </xf>
    <xf numFmtId="191" fontId="36" fillId="0" borderId="0" xfId="0" applyNumberFormat="1" applyFont="1">
      <alignment vertical="center"/>
    </xf>
    <xf numFmtId="191" fontId="38" fillId="0" borderId="0" xfId="0" applyNumberFormat="1" applyFont="1">
      <alignment vertical="center"/>
    </xf>
    <xf numFmtId="191" fontId="37" fillId="0" borderId="0" xfId="0" applyNumberFormat="1" applyFont="1">
      <alignment vertical="center"/>
    </xf>
    <xf numFmtId="191" fontId="36" fillId="0" borderId="0" xfId="0" applyNumberFormat="1" applyFont="1" applyAlignment="1">
      <alignment horizontal="left" vertical="center"/>
    </xf>
    <xf numFmtId="191" fontId="45" fillId="0" borderId="0" xfId="0" applyNumberFormat="1" applyFont="1">
      <alignment vertical="center"/>
    </xf>
    <xf numFmtId="14" fontId="24" fillId="2" borderId="0" xfId="0" applyNumberFormat="1" applyFont="1" applyFill="1">
      <alignment vertical="center"/>
    </xf>
    <xf numFmtId="14" fontId="33" fillId="12" borderId="1" xfId="0" applyNumberFormat="1" applyFont="1" applyFill="1" applyBorder="1">
      <alignment vertical="center"/>
    </xf>
    <xf numFmtId="14" fontId="34" fillId="5" borderId="0" xfId="0" applyNumberFormat="1" applyFont="1" applyFill="1" applyBorder="1" applyAlignment="1">
      <alignment horizontal="center" vertical="center" wrapText="1"/>
    </xf>
    <xf numFmtId="14" fontId="24" fillId="0" borderId="0" xfId="0" applyNumberFormat="1" applyFo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xf>
    <xf numFmtId="49" fontId="35" fillId="0" borderId="27" xfId="0" applyNumberFormat="1" applyFont="1" applyFill="1" applyBorder="1" applyAlignment="1" applyProtection="1">
      <alignment horizontal="left" vertical="center"/>
    </xf>
    <xf numFmtId="191" fontId="5" fillId="4" borderId="0" xfId="0" applyFont="1" applyFill="1" applyAlignment="1">
      <alignment horizontal="center" vertical="center"/>
    </xf>
    <xf numFmtId="49" fontId="36" fillId="0" borderId="14" xfId="0" applyNumberFormat="1" applyFont="1" applyBorder="1" applyAlignment="1">
      <alignment horizontal="center" vertical="center" wrapText="1"/>
    </xf>
    <xf numFmtId="191" fontId="36" fillId="0" borderId="0" xfId="0" applyNumberFormat="1" applyFont="1" applyFill="1">
      <alignment vertical="center"/>
    </xf>
    <xf numFmtId="191" fontId="36" fillId="0" borderId="0" xfId="0" applyNumberFormat="1" applyFont="1" applyFill="1">
      <alignment vertical="center"/>
    </xf>
    <xf numFmtId="191" fontId="50" fillId="0" borderId="0" xfId="0" applyFont="1" applyFill="1" applyAlignment="1">
      <alignment horizontal="center" vertical="center"/>
    </xf>
    <xf numFmtId="191" fontId="36" fillId="0" borderId="0" xfId="0" applyFont="1" applyFill="1" applyAlignment="1">
      <alignment horizontal="center" vertical="center"/>
    </xf>
    <xf numFmtId="191" fontId="27" fillId="0" borderId="0" xfId="0" applyFont="1" applyBorder="1" applyAlignment="1">
      <alignment vertical="center"/>
    </xf>
    <xf numFmtId="191" fontId="9" fillId="0" borderId="0" xfId="0" applyFont="1" applyAlignment="1">
      <alignment vertical="center"/>
    </xf>
    <xf numFmtId="191" fontId="9" fillId="0" borderId="20" xfId="0" applyFont="1" applyFill="1" applyBorder="1" applyAlignment="1">
      <alignment vertical="center"/>
    </xf>
    <xf numFmtId="191" fontId="1" fillId="0" borderId="0" xfId="540" applyFont="1" applyBorder="1">
      <alignment vertical="center"/>
    </xf>
    <xf numFmtId="191" fontId="5" fillId="4" borderId="0" xfId="0" applyFont="1" applyFill="1" applyBorder="1" applyAlignment="1">
      <alignment horizontal="center" vertical="center"/>
    </xf>
    <xf numFmtId="191" fontId="50" fillId="5" borderId="4" xfId="540" applyFont="1" applyFill="1" applyBorder="1" applyAlignment="1">
      <alignment horizontal="center"/>
    </xf>
    <xf numFmtId="1" fontId="3" fillId="0" borderId="4" xfId="782" applyNumberFormat="1" applyFont="1" applyBorder="1" applyAlignment="1">
      <alignment horizontal="center" vertical="center"/>
    </xf>
    <xf numFmtId="49" fontId="9" fillId="0" borderId="4" xfId="782" applyNumberFormat="1" applyFont="1" applyBorder="1" applyAlignment="1">
      <alignment horizontal="center" vertical="center"/>
    </xf>
    <xf numFmtId="191" fontId="6" fillId="0" borderId="0" xfId="540" applyFont="1" applyFill="1" applyBorder="1">
      <alignment vertical="center"/>
    </xf>
    <xf numFmtId="191" fontId="9" fillId="0" borderId="0" xfId="782" applyFont="1" applyFill="1" applyBorder="1" applyAlignment="1">
      <alignment horizontal="center" vertical="center"/>
    </xf>
    <xf numFmtId="191" fontId="9" fillId="0" borderId="0" xfId="782" applyFont="1" applyFill="1" applyAlignment="1">
      <alignment horizontal="center" vertical="center"/>
    </xf>
    <xf numFmtId="1" fontId="9" fillId="0" borderId="14" xfId="782" applyNumberFormat="1" applyFont="1" applyBorder="1" applyAlignment="1">
      <alignment horizontal="center" vertical="center"/>
    </xf>
    <xf numFmtId="191" fontId="9" fillId="0" borderId="0" xfId="540" applyFont="1" applyFill="1" applyBorder="1" applyAlignment="1">
      <alignment horizontal="center"/>
    </xf>
    <xf numFmtId="191" fontId="1" fillId="0" borderId="0" xfId="540" applyFont="1" applyFill="1" applyBorder="1">
      <alignment vertical="center"/>
    </xf>
    <xf numFmtId="191" fontId="9" fillId="0" borderId="49" xfId="0" applyFont="1" applyBorder="1" applyAlignment="1">
      <alignment vertical="center"/>
    </xf>
    <xf numFmtId="191" fontId="16" fillId="0" borderId="49" xfId="0" applyFont="1" applyBorder="1" applyAlignment="1">
      <alignment vertical="center"/>
    </xf>
    <xf numFmtId="191" fontId="9" fillId="0" borderId="49" xfId="0" applyFont="1" applyBorder="1">
      <alignment vertical="center"/>
    </xf>
    <xf numFmtId="191" fontId="9" fillId="5" borderId="49" xfId="0" applyFont="1" applyFill="1" applyBorder="1" applyAlignment="1">
      <alignment horizontal="center" vertical="center"/>
    </xf>
    <xf numFmtId="191" fontId="16" fillId="0" borderId="49" xfId="756" applyFont="1" applyFill="1" applyBorder="1" applyAlignment="1">
      <alignment horizontal="left" vertical="center"/>
    </xf>
    <xf numFmtId="191" fontId="9" fillId="0" borderId="49" xfId="593" applyFont="1" applyBorder="1" applyAlignment="1">
      <alignment vertical="center"/>
    </xf>
    <xf numFmtId="191" fontId="9" fillId="0" borderId="49" xfId="782" applyFont="1" applyFill="1" applyBorder="1" applyAlignment="1">
      <alignment horizontal="center" vertical="center"/>
    </xf>
    <xf numFmtId="191" fontId="9" fillId="0" borderId="49" xfId="782" applyFont="1" applyFill="1" applyBorder="1" applyAlignment="1">
      <alignment horizontal="left" vertical="center"/>
    </xf>
    <xf numFmtId="49" fontId="9" fillId="0" borderId="49" xfId="756" applyNumberFormat="1" applyFont="1" applyFill="1" applyBorder="1" applyAlignment="1">
      <alignment vertical="center"/>
    </xf>
    <xf numFmtId="191" fontId="9" fillId="0" borderId="49" xfId="593" applyFont="1" applyFill="1" applyBorder="1" applyAlignment="1">
      <alignment vertical="center"/>
    </xf>
    <xf numFmtId="191" fontId="26" fillId="0" borderId="49" xfId="0" applyFont="1" applyBorder="1" applyAlignment="1"/>
    <xf numFmtId="191" fontId="16" fillId="0" borderId="49" xfId="0" applyFont="1" applyBorder="1" applyAlignment="1">
      <alignment vertical="center" wrapText="1"/>
    </xf>
    <xf numFmtId="9" fontId="9" fillId="0" borderId="49" xfId="0" applyNumberFormat="1" applyFont="1" applyFill="1" applyBorder="1" applyAlignment="1">
      <alignment vertical="center"/>
    </xf>
    <xf numFmtId="191" fontId="9" fillId="0" borderId="49" xfId="0" applyFont="1" applyBorder="1" applyAlignment="1">
      <alignment horizontal="left" vertical="center" wrapText="1"/>
    </xf>
    <xf numFmtId="191" fontId="9" fillId="0" borderId="49" xfId="0" applyFont="1" applyBorder="1" applyAlignment="1">
      <alignment vertical="center" wrapText="1"/>
    </xf>
    <xf numFmtId="191" fontId="16" fillId="0" borderId="49" xfId="0" applyFont="1" applyFill="1" applyBorder="1" applyAlignment="1">
      <alignment vertical="center"/>
    </xf>
    <xf numFmtId="191" fontId="16" fillId="0" borderId="49" xfId="0" applyFont="1" applyBorder="1">
      <alignment vertical="center"/>
    </xf>
    <xf numFmtId="191" fontId="9" fillId="0" borderId="49" xfId="0" applyNumberFormat="1" applyFont="1" applyBorder="1" applyAlignment="1">
      <alignment vertical="center"/>
    </xf>
    <xf numFmtId="191" fontId="9" fillId="0" borderId="49" xfId="756" applyNumberFormat="1" applyFont="1" applyFill="1" applyBorder="1" applyAlignment="1">
      <alignment horizontal="center" vertical="center"/>
    </xf>
    <xf numFmtId="191" fontId="9" fillId="0" borderId="49" xfId="756" applyNumberFormat="1" applyFont="1" applyFill="1" applyBorder="1" applyAlignment="1">
      <alignment horizontal="left" vertical="center"/>
    </xf>
    <xf numFmtId="9" fontId="9" fillId="0" borderId="49" xfId="756" applyNumberFormat="1" applyFont="1" applyFill="1" applyBorder="1" applyAlignment="1">
      <alignment horizontal="center" vertical="center"/>
    </xf>
    <xf numFmtId="9" fontId="9" fillId="0" borderId="49" xfId="756" applyNumberFormat="1" applyFont="1" applyFill="1" applyBorder="1" applyAlignment="1">
      <alignment vertical="center"/>
    </xf>
    <xf numFmtId="191" fontId="9" fillId="0" borderId="49" xfId="0" applyNumberFormat="1" applyFont="1" applyBorder="1" applyAlignment="1">
      <alignment horizontal="left" vertical="center"/>
    </xf>
    <xf numFmtId="191" fontId="9" fillId="0" borderId="49" xfId="756" applyNumberFormat="1" applyFont="1" applyFill="1" applyBorder="1" applyAlignment="1">
      <alignment vertical="center"/>
    </xf>
    <xf numFmtId="191" fontId="9" fillId="0" borderId="49" xfId="0" applyNumberFormat="1" applyFont="1" applyBorder="1" applyAlignment="1">
      <alignment vertical="center" wrapText="1"/>
    </xf>
    <xf numFmtId="9" fontId="9" fillId="0" borderId="49" xfId="0" applyNumberFormat="1" applyFont="1" applyFill="1" applyBorder="1" applyAlignment="1">
      <alignment horizontal="left" vertical="center"/>
    </xf>
    <xf numFmtId="191" fontId="16" fillId="0" borderId="49" xfId="0" applyNumberFormat="1" applyFont="1" applyBorder="1" applyAlignment="1">
      <alignment vertical="center"/>
    </xf>
    <xf numFmtId="191" fontId="28" fillId="0" borderId="49" xfId="0" applyFont="1" applyBorder="1">
      <alignment vertical="center"/>
    </xf>
    <xf numFmtId="191" fontId="9" fillId="0" borderId="49" xfId="593" applyFont="1" applyBorder="1" applyAlignment="1">
      <alignment vertical="center" wrapText="1"/>
    </xf>
    <xf numFmtId="191" fontId="9" fillId="0" borderId="49" xfId="782" applyFont="1" applyFill="1" applyBorder="1" applyAlignment="1">
      <alignment vertical="center"/>
    </xf>
    <xf numFmtId="191" fontId="16" fillId="0" borderId="49" xfId="593" applyFont="1" applyBorder="1" applyAlignment="1">
      <alignment horizontal="left" vertical="center" wrapText="1"/>
    </xf>
    <xf numFmtId="191" fontId="16" fillId="0" borderId="49" xfId="0" applyFont="1" applyBorder="1" applyAlignment="1">
      <alignment horizontal="left" vertical="center"/>
    </xf>
    <xf numFmtId="191" fontId="9" fillId="0" borderId="49" xfId="0" applyFont="1" applyFill="1" applyBorder="1" applyAlignment="1">
      <alignment horizontal="center" vertical="center"/>
    </xf>
    <xf numFmtId="9" fontId="9" fillId="0" borderId="49" xfId="756" applyNumberFormat="1" applyFont="1" applyFill="1" applyBorder="1" applyAlignment="1">
      <alignment vertical="center" wrapText="1"/>
    </xf>
    <xf numFmtId="191" fontId="16" fillId="0" borderId="49" xfId="756" applyFont="1" applyFill="1" applyBorder="1" applyAlignment="1">
      <alignment vertical="center" wrapText="1"/>
    </xf>
    <xf numFmtId="191" fontId="9" fillId="0" borderId="49" xfId="0" applyFont="1" applyFill="1" applyBorder="1" applyAlignment="1">
      <alignment vertical="center" wrapText="1"/>
    </xf>
    <xf numFmtId="191" fontId="9" fillId="0" borderId="49" xfId="756" applyFont="1" applyFill="1" applyBorder="1" applyAlignment="1">
      <alignment vertical="center"/>
    </xf>
    <xf numFmtId="191" fontId="9" fillId="0" borderId="49" xfId="756" applyFont="1" applyFill="1" applyBorder="1" applyAlignment="1">
      <alignment horizontal="right" vertical="center" wrapText="1"/>
    </xf>
    <xf numFmtId="191" fontId="9" fillId="0" borderId="49" xfId="782" applyFont="1" applyFill="1" applyBorder="1" applyAlignment="1">
      <alignment vertical="center" wrapText="1"/>
    </xf>
    <xf numFmtId="191" fontId="9" fillId="0" borderId="49" xfId="515" applyFont="1" applyBorder="1">
      <alignment vertical="center"/>
    </xf>
    <xf numFmtId="191" fontId="16" fillId="0" borderId="49" xfId="515" applyFont="1" applyBorder="1">
      <alignment vertical="center"/>
    </xf>
    <xf numFmtId="191" fontId="31" fillId="0" borderId="49" xfId="0" applyFont="1" applyBorder="1">
      <alignment vertical="center"/>
    </xf>
    <xf numFmtId="43" fontId="9" fillId="6" borderId="49" xfId="11" applyFont="1" applyFill="1" applyBorder="1" applyAlignment="1">
      <alignment horizontal="left" vertical="center"/>
    </xf>
    <xf numFmtId="191" fontId="9" fillId="5" borderId="50" xfId="0" applyFont="1" applyFill="1" applyBorder="1" applyAlignment="1">
      <alignment horizontal="center" vertical="center"/>
    </xf>
    <xf numFmtId="191" fontId="16" fillId="5" borderId="13" xfId="0" applyFont="1" applyFill="1" applyBorder="1" applyAlignment="1">
      <alignment horizontal="center" vertical="center"/>
    </xf>
    <xf numFmtId="191" fontId="9" fillId="5" borderId="13" xfId="0" applyFont="1" applyFill="1" applyBorder="1" applyAlignment="1">
      <alignment horizontal="center" vertical="center"/>
    </xf>
    <xf numFmtId="191" fontId="9" fillId="5" borderId="51" xfId="0" applyFont="1" applyFill="1" applyBorder="1" applyAlignment="1">
      <alignment horizontal="center" vertical="center"/>
    </xf>
    <xf numFmtId="191" fontId="9" fillId="5" borderId="52" xfId="0" applyFont="1" applyFill="1" applyBorder="1" applyAlignment="1">
      <alignment horizontal="center" vertical="center"/>
    </xf>
    <xf numFmtId="191" fontId="9" fillId="5" borderId="53" xfId="0" applyFont="1" applyFill="1" applyBorder="1" applyAlignment="1">
      <alignment horizontal="center" vertical="center"/>
    </xf>
    <xf numFmtId="191" fontId="9" fillId="0" borderId="53" xfId="593" applyFont="1" applyFill="1" applyBorder="1" applyAlignment="1">
      <alignment vertical="center"/>
    </xf>
    <xf numFmtId="191" fontId="9" fillId="0" borderId="53" xfId="0" applyFont="1" applyBorder="1" applyAlignment="1">
      <alignment vertical="center"/>
    </xf>
    <xf numFmtId="191" fontId="9" fillId="0" borderId="53" xfId="756" applyFont="1" applyFill="1" applyBorder="1" applyAlignment="1">
      <alignment vertical="center" wrapText="1"/>
    </xf>
    <xf numFmtId="191" fontId="9" fillId="0" borderId="53" xfId="0" applyFont="1" applyFill="1" applyBorder="1" applyAlignment="1">
      <alignment horizontal="left" vertical="center"/>
    </xf>
    <xf numFmtId="191" fontId="9" fillId="0" borderId="53" xfId="0" applyFont="1" applyBorder="1" applyAlignment="1">
      <alignment horizontal="left" vertical="center"/>
    </xf>
    <xf numFmtId="191" fontId="9" fillId="0" borderId="53" xfId="0" applyFont="1" applyFill="1" applyBorder="1" applyAlignment="1">
      <alignment horizontal="center" vertical="center"/>
    </xf>
    <xf numFmtId="191" fontId="9" fillId="0" borderId="53" xfId="756" applyFont="1" applyFill="1" applyBorder="1" applyAlignment="1">
      <alignment horizontal="center" vertical="center"/>
    </xf>
    <xf numFmtId="191" fontId="9" fillId="0" borderId="53" xfId="0" applyFont="1" applyFill="1" applyBorder="1" applyAlignment="1">
      <alignment vertical="center" wrapText="1"/>
    </xf>
    <xf numFmtId="191" fontId="9" fillId="0" borderId="53" xfId="0" applyFont="1" applyFill="1" applyBorder="1" applyAlignment="1">
      <alignment horizontal="left" vertical="center" wrapText="1"/>
    </xf>
    <xf numFmtId="191" fontId="26" fillId="0" borderId="53" xfId="0" applyFont="1" applyBorder="1" applyAlignment="1">
      <alignment vertical="center"/>
    </xf>
    <xf numFmtId="191" fontId="9" fillId="0" borderId="53" xfId="756" applyFont="1" applyFill="1" applyBorder="1" applyAlignment="1">
      <alignment vertical="center"/>
    </xf>
    <xf numFmtId="191" fontId="9" fillId="0" borderId="53" xfId="0" applyFont="1" applyBorder="1" applyAlignment="1">
      <alignment vertical="center" wrapText="1"/>
    </xf>
    <xf numFmtId="191" fontId="3" fillId="0" borderId="53" xfId="756" applyFont="1" applyFill="1" applyBorder="1" applyAlignment="1">
      <alignment horizontal="left" vertical="center" wrapText="1"/>
    </xf>
    <xf numFmtId="191" fontId="9" fillId="0" borderId="53" xfId="756" applyFont="1" applyFill="1" applyBorder="1" applyAlignment="1">
      <alignment horizontal="left" vertical="center" wrapText="1"/>
    </xf>
    <xf numFmtId="191" fontId="9" fillId="0" borderId="53" xfId="756" applyFont="1" applyFill="1" applyBorder="1" applyAlignment="1">
      <alignment horizontal="center" vertical="center" wrapText="1"/>
    </xf>
    <xf numFmtId="191" fontId="9" fillId="0" borderId="53"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53" xfId="0" applyFont="1" applyFill="1" applyBorder="1" applyAlignment="1">
      <alignment vertical="center"/>
    </xf>
    <xf numFmtId="191" fontId="9" fillId="0" borderId="49" xfId="0" applyFont="1" applyFill="1" applyBorder="1" applyAlignment="1">
      <alignment horizontal="left" vertical="center" wrapText="1"/>
    </xf>
    <xf numFmtId="191" fontId="9" fillId="0" borderId="49" xfId="0" applyFont="1" applyFill="1" applyBorder="1" applyAlignment="1">
      <alignment horizontal="left" vertical="center"/>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0" applyFont="1" applyBorder="1" applyAlignment="1">
      <alignment horizontal="left" vertical="center"/>
    </xf>
    <xf numFmtId="191" fontId="9" fillId="0" borderId="49" xfId="0" applyNumberFormat="1" applyFont="1" applyBorder="1" applyAlignment="1">
      <alignment horizontal="center" vertical="center" wrapText="1"/>
    </xf>
    <xf numFmtId="191" fontId="9" fillId="0" borderId="49" xfId="593" applyFont="1" applyBorder="1" applyAlignment="1">
      <alignment horizontal="left" vertical="center" wrapText="1"/>
    </xf>
    <xf numFmtId="191" fontId="9" fillId="0" borderId="49" xfId="0" applyFont="1" applyFill="1" applyBorder="1" applyAlignment="1">
      <alignment horizontal="center" vertical="center" wrapText="1"/>
    </xf>
    <xf numFmtId="191" fontId="9" fillId="0" borderId="49" xfId="756" applyFont="1" applyFill="1" applyBorder="1" applyAlignment="1">
      <alignment horizontal="center" vertical="center" wrapText="1"/>
    </xf>
    <xf numFmtId="191" fontId="9" fillId="0" borderId="49" xfId="0" applyFont="1" applyBorder="1" applyAlignment="1">
      <alignment horizontal="center" vertical="center"/>
    </xf>
    <xf numFmtId="191" fontId="9" fillId="0" borderId="49"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0" applyNumberFormat="1" applyFont="1" applyBorder="1" applyAlignment="1">
      <alignment horizontal="center" vertical="center"/>
    </xf>
    <xf numFmtId="191" fontId="9" fillId="0" borderId="52" xfId="0"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vertical="center" wrapText="1"/>
    </xf>
    <xf numFmtId="191" fontId="16" fillId="0" borderId="49" xfId="756" applyFont="1" applyFill="1" applyBorder="1" applyAlignment="1">
      <alignment horizontal="left" vertical="center" wrapText="1"/>
    </xf>
    <xf numFmtId="191" fontId="26" fillId="0" borderId="49" xfId="0" applyFont="1" applyBorder="1" applyAlignment="1">
      <alignment horizontal="left" vertical="center" wrapText="1"/>
    </xf>
    <xf numFmtId="191" fontId="51" fillId="0" borderId="49" xfId="756" applyFont="1" applyFill="1" applyBorder="1" applyAlignment="1">
      <alignment horizontal="left" vertical="center" wrapText="1"/>
    </xf>
    <xf numFmtId="191" fontId="26" fillId="0" borderId="49" xfId="0" applyFont="1" applyBorder="1" applyAlignment="1">
      <alignment vertical="center"/>
    </xf>
    <xf numFmtId="191" fontId="16" fillId="0" borderId="49" xfId="0" applyFont="1" applyFill="1" applyBorder="1" applyAlignment="1">
      <alignment horizontal="left" vertical="center"/>
    </xf>
    <xf numFmtId="192" fontId="24" fillId="2" borderId="0" xfId="0" applyNumberFormat="1" applyFont="1" applyFill="1">
      <alignment vertical="center"/>
    </xf>
    <xf numFmtId="192" fontId="33" fillId="12" borderId="1" xfId="0" applyNumberFormat="1" applyFont="1" applyFill="1" applyBorder="1">
      <alignment vertical="center"/>
    </xf>
    <xf numFmtId="192" fontId="34" fillId="5" borderId="0" xfId="0" applyNumberFormat="1" applyFont="1" applyFill="1" applyBorder="1" applyAlignment="1">
      <alignment horizontal="center" vertical="center" wrapText="1"/>
    </xf>
    <xf numFmtId="192" fontId="24" fillId="0" borderId="0" xfId="0" applyNumberFormat="1" applyFont="1">
      <alignment vertical="center"/>
    </xf>
    <xf numFmtId="192" fontId="9" fillId="5" borderId="13" xfId="0" applyNumberFormat="1" applyFont="1" applyFill="1" applyBorder="1" applyAlignment="1">
      <alignment horizontal="center" vertical="center"/>
    </xf>
    <xf numFmtId="192" fontId="9" fillId="5" borderId="49" xfId="0" applyNumberFormat="1" applyFont="1" applyFill="1" applyBorder="1" applyAlignment="1">
      <alignment horizontal="center" vertical="center"/>
    </xf>
    <xf numFmtId="192" fontId="9" fillId="0" borderId="49" xfId="756" applyNumberFormat="1" applyFont="1" applyFill="1" applyBorder="1" applyAlignment="1">
      <alignment horizontal="right" vertical="center"/>
    </xf>
    <xf numFmtId="192" fontId="9" fillId="0" borderId="49" xfId="756" applyNumberFormat="1" applyFont="1" applyFill="1" applyBorder="1" applyAlignment="1">
      <alignment horizontal="center" vertical="center"/>
    </xf>
    <xf numFmtId="192" fontId="9" fillId="0" borderId="49" xfId="0" applyNumberFormat="1" applyFont="1" applyFill="1" applyBorder="1" applyAlignment="1">
      <alignment horizontal="right" vertical="center"/>
    </xf>
    <xf numFmtId="192" fontId="9" fillId="0" borderId="49" xfId="849" applyNumberFormat="1" applyFont="1" applyFill="1" applyBorder="1" applyAlignment="1">
      <alignment horizontal="right" vertical="center"/>
    </xf>
    <xf numFmtId="192" fontId="9" fillId="0" borderId="49" xfId="0" applyNumberFormat="1" applyFont="1" applyFill="1" applyBorder="1" applyAlignment="1">
      <alignment horizontal="right" vertical="center" wrapText="1"/>
    </xf>
    <xf numFmtId="192" fontId="9" fillId="0" borderId="0" xfId="0" applyNumberFormat="1" applyFont="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2" fontId="45" fillId="0" borderId="0" xfId="0" applyNumberFormat="1" applyFont="1">
      <alignment vertical="center"/>
    </xf>
    <xf numFmtId="192" fontId="45" fillId="0" borderId="0" xfId="0" applyNumberFormat="1" applyFont="1" applyAlignment="1">
      <alignment horizontal="right" vertical="center"/>
    </xf>
    <xf numFmtId="192" fontId="36" fillId="0" borderId="0" xfId="13" applyNumberFormat="1" applyFont="1" applyFill="1" applyAlignment="1" applyProtection="1">
      <alignment horizontal="right" vertical="center"/>
    </xf>
    <xf numFmtId="192" fontId="36" fillId="0" borderId="0" xfId="0" applyNumberFormat="1" applyFont="1" applyAlignment="1">
      <alignment horizontal="right" vertical="center"/>
    </xf>
    <xf numFmtId="192" fontId="36" fillId="0" borderId="0" xfId="0" applyNumberFormat="1" applyFont="1" applyAlignment="1">
      <alignment horizontal="center" vertical="center"/>
    </xf>
    <xf numFmtId="192" fontId="44" fillId="0" borderId="0" xfId="0" applyNumberFormat="1" applyFont="1" applyAlignment="1">
      <alignment horizontal="center" vertical="center"/>
    </xf>
    <xf numFmtId="192" fontId="36" fillId="0" borderId="0" xfId="0" applyNumberFormat="1" applyFont="1" applyFill="1" applyAlignment="1">
      <alignment horizontal="center" vertical="center"/>
    </xf>
    <xf numFmtId="192" fontId="36" fillId="0" borderId="0" xfId="0" applyNumberFormat="1" applyFont="1">
      <alignment vertical="center"/>
    </xf>
    <xf numFmtId="193" fontId="0" fillId="14" borderId="0" xfId="0" applyNumberFormat="1" applyFill="1">
      <alignment vertical="center"/>
    </xf>
    <xf numFmtId="193" fontId="48" fillId="14" borderId="0" xfId="13" applyNumberFormat="1" applyFont="1" applyFill="1" applyAlignment="1" applyProtection="1">
      <alignment horizontal="right" vertical="center"/>
    </xf>
    <xf numFmtId="193" fontId="33" fillId="14" borderId="19" xfId="0" applyNumberFormat="1" applyFont="1" applyFill="1" applyBorder="1">
      <alignment vertical="center"/>
    </xf>
    <xf numFmtId="193" fontId="6" fillId="5" borderId="21" xfId="0" applyNumberFormat="1" applyFont="1" applyFill="1" applyBorder="1" applyAlignment="1">
      <alignment horizontal="center" vertical="center"/>
    </xf>
    <xf numFmtId="193" fontId="36" fillId="0" borderId="26" xfId="0" applyNumberFormat="1" applyFont="1" applyBorder="1" applyAlignment="1">
      <alignment horizontal="center" vertical="center"/>
    </xf>
    <xf numFmtId="193" fontId="36" fillId="6" borderId="23" xfId="0" applyNumberFormat="1" applyFont="1" applyFill="1" applyBorder="1">
      <alignment vertical="center"/>
    </xf>
    <xf numFmtId="193" fontId="36" fillId="0" borderId="23" xfId="0" applyNumberFormat="1" applyFont="1" applyBorder="1" applyAlignment="1">
      <alignment horizontal="center" vertical="center"/>
    </xf>
    <xf numFmtId="193" fontId="38" fillId="0" borderId="17" xfId="0" applyNumberFormat="1" applyFont="1" applyBorder="1" applyAlignment="1">
      <alignment horizontal="center" vertical="center"/>
    </xf>
    <xf numFmtId="193" fontId="38" fillId="0" borderId="18" xfId="0" applyNumberFormat="1" applyFont="1" applyBorder="1" applyAlignment="1">
      <alignment horizontal="center" vertical="center"/>
    </xf>
    <xf numFmtId="193" fontId="38" fillId="0" borderId="23" xfId="0" applyNumberFormat="1" applyFont="1" applyBorder="1" applyAlignment="1">
      <alignment horizontal="center" vertical="center"/>
    </xf>
    <xf numFmtId="193" fontId="50" fillId="5" borderId="21" xfId="0" applyNumberFormat="1" applyFont="1" applyFill="1" applyBorder="1" applyAlignment="1">
      <alignment horizontal="center" vertical="center"/>
    </xf>
    <xf numFmtId="193" fontId="32" fillId="0" borderId="26" xfId="0" applyNumberFormat="1" applyFont="1" applyBorder="1" applyAlignment="1">
      <alignment horizontal="center" vertical="center"/>
    </xf>
    <xf numFmtId="193" fontId="32" fillId="0" borderId="37" xfId="0" applyNumberFormat="1" applyFont="1" applyBorder="1" applyAlignment="1">
      <alignment horizontal="center" vertical="center"/>
    </xf>
    <xf numFmtId="193" fontId="36" fillId="13" borderId="18" xfId="0" applyNumberFormat="1" applyFont="1" applyFill="1" applyBorder="1" applyAlignment="1">
      <alignment horizontal="left" vertical="center"/>
    </xf>
    <xf numFmtId="193" fontId="36" fillId="0" borderId="17" xfId="0" applyNumberFormat="1" applyFont="1" applyBorder="1" applyAlignment="1">
      <alignment horizontal="center" vertical="center"/>
    </xf>
    <xf numFmtId="193" fontId="36" fillId="13" borderId="18" xfId="0" applyNumberFormat="1" applyFont="1" applyFill="1" applyBorder="1">
      <alignment vertical="center"/>
    </xf>
    <xf numFmtId="193" fontId="36" fillId="13" borderId="23" xfId="0" applyNumberFormat="1" applyFont="1" applyFill="1" applyBorder="1" applyAlignment="1">
      <alignment vertical="center" wrapText="1"/>
    </xf>
    <xf numFmtId="193" fontId="36" fillId="0" borderId="18" xfId="0" applyNumberFormat="1" applyFont="1" applyBorder="1" applyAlignment="1">
      <alignment horizontal="center" vertical="center"/>
    </xf>
    <xf numFmtId="193" fontId="36" fillId="13" borderId="23" xfId="0" applyNumberFormat="1" applyFont="1" applyFill="1" applyBorder="1" applyAlignment="1">
      <alignment horizontal="left" vertical="center"/>
    </xf>
    <xf numFmtId="193" fontId="6" fillId="5" borderId="23" xfId="0" applyNumberFormat="1" applyFont="1" applyFill="1" applyBorder="1" applyAlignment="1">
      <alignment horizontal="center" vertical="center"/>
    </xf>
    <xf numFmtId="193" fontId="36" fillId="6" borderId="26" xfId="0" applyNumberFormat="1" applyFont="1" applyFill="1" applyBorder="1" applyAlignment="1">
      <alignment horizontal="center" vertical="center"/>
    </xf>
    <xf numFmtId="193" fontId="36" fillId="0" borderId="22" xfId="0" applyNumberFormat="1" applyFont="1" applyBorder="1" applyAlignment="1">
      <alignment horizontal="center" vertical="center"/>
    </xf>
    <xf numFmtId="193" fontId="55" fillId="0" borderId="26" xfId="0" applyNumberFormat="1" applyFont="1" applyBorder="1" applyAlignment="1">
      <alignment horizontal="center" vertical="center"/>
    </xf>
    <xf numFmtId="193" fontId="36" fillId="0" borderId="19" xfId="0" applyNumberFormat="1" applyFont="1" applyBorder="1" applyAlignment="1">
      <alignment horizontal="center" vertical="center"/>
    </xf>
    <xf numFmtId="193" fontId="49" fillId="5" borderId="21" xfId="0" applyNumberFormat="1" applyFont="1" applyFill="1" applyBorder="1" applyAlignment="1">
      <alignment horizontal="center" vertical="center"/>
    </xf>
    <xf numFmtId="193" fontId="32" fillId="6" borderId="23" xfId="0" applyNumberFormat="1" applyFont="1" applyFill="1" applyBorder="1" applyAlignment="1">
      <alignment horizontal="center" vertical="center"/>
    </xf>
    <xf numFmtId="193" fontId="36" fillId="6" borderId="23" xfId="0" applyNumberFormat="1" applyFont="1" applyFill="1" applyBorder="1" applyAlignment="1">
      <alignment horizontal="left" vertical="center"/>
    </xf>
    <xf numFmtId="193" fontId="43" fillId="13" borderId="23" xfId="0" applyNumberFormat="1" applyFont="1" applyFill="1" applyBorder="1" applyAlignment="1">
      <alignment horizontal="left" vertical="center"/>
    </xf>
    <xf numFmtId="193" fontId="32" fillId="13" borderId="23" xfId="0" applyNumberFormat="1" applyFont="1" applyFill="1" applyBorder="1" applyAlignment="1">
      <alignment horizontal="left" vertical="center"/>
    </xf>
    <xf numFmtId="193" fontId="32" fillId="13" borderId="18" xfId="0" applyNumberFormat="1" applyFont="1" applyFill="1" applyBorder="1" applyAlignment="1">
      <alignment horizontal="left" vertical="center"/>
    </xf>
    <xf numFmtId="193" fontId="32" fillId="0" borderId="23" xfId="0" applyNumberFormat="1" applyFont="1" applyBorder="1" applyAlignment="1">
      <alignment horizontal="center" vertical="center"/>
    </xf>
    <xf numFmtId="193" fontId="32" fillId="6" borderId="26" xfId="0" applyNumberFormat="1" applyFont="1" applyFill="1" applyBorder="1" applyAlignment="1">
      <alignment horizontal="center" vertical="center"/>
    </xf>
    <xf numFmtId="193" fontId="36" fillId="6" borderId="23" xfId="0" applyNumberFormat="1" applyFont="1" applyFill="1" applyBorder="1" applyAlignment="1">
      <alignment horizontal="center" vertical="center"/>
    </xf>
    <xf numFmtId="193" fontId="43" fillId="6" borderId="23" xfId="0" applyNumberFormat="1" applyFont="1" applyFill="1" applyBorder="1" applyAlignment="1">
      <alignment horizontal="left" vertical="center"/>
    </xf>
    <xf numFmtId="193" fontId="37" fillId="13" borderId="19" xfId="0" applyNumberFormat="1" applyFont="1" applyFill="1" applyBorder="1" applyAlignment="1">
      <alignment horizontal="center" vertical="center" wrapText="1"/>
    </xf>
    <xf numFmtId="193" fontId="0" fillId="0" borderId="23" xfId="0" applyNumberFormat="1" applyBorder="1" applyAlignment="1">
      <alignment horizontal="left" vertical="center"/>
    </xf>
    <xf numFmtId="193" fontId="37" fillId="13" borderId="18" xfId="0" applyNumberFormat="1" applyFont="1" applyFill="1" applyBorder="1">
      <alignment vertical="center"/>
    </xf>
    <xf numFmtId="193" fontId="37" fillId="13" borderId="19" xfId="0" applyNumberFormat="1" applyFont="1" applyFill="1" applyBorder="1" applyAlignment="1">
      <alignment horizontal="left" vertical="center"/>
    </xf>
    <xf numFmtId="193" fontId="36" fillId="0" borderId="37" xfId="0" applyNumberFormat="1" applyFont="1" applyBorder="1" applyAlignment="1">
      <alignment horizontal="center" vertical="center"/>
    </xf>
    <xf numFmtId="193" fontId="37" fillId="13" borderId="23" xfId="0" applyNumberFormat="1" applyFont="1" applyFill="1" applyBorder="1">
      <alignment vertical="center"/>
    </xf>
    <xf numFmtId="193" fontId="0" fillId="0" borderId="0" xfId="0" applyNumberFormat="1">
      <alignment vertical="center"/>
    </xf>
    <xf numFmtId="193" fontId="1" fillId="9" borderId="0" xfId="0" applyNumberFormat="1" applyFont="1" applyFill="1">
      <alignment vertical="center"/>
    </xf>
    <xf numFmtId="193" fontId="0" fillId="9" borderId="0" xfId="0" applyNumberFormat="1" applyFill="1">
      <alignment vertical="center"/>
    </xf>
    <xf numFmtId="191" fontId="36" fillId="13" borderId="1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Border="1" applyAlignment="1">
      <alignment horizontal="left" vertical="center"/>
    </xf>
    <xf numFmtId="9" fontId="9" fillId="0" borderId="49" xfId="849" applyFont="1" applyFill="1" applyBorder="1" applyAlignment="1">
      <alignment horizontal="righ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0"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164" fillId="0" borderId="49" xfId="0" applyFont="1" applyFill="1" applyBorder="1" applyAlignment="1">
      <alignment vertical="center"/>
    </xf>
    <xf numFmtId="191" fontId="36" fillId="0" borderId="14" xfId="0" applyFont="1" applyBorder="1" applyAlignment="1">
      <alignment horizontal="center" vertical="center"/>
    </xf>
    <xf numFmtId="1" fontId="165" fillId="0" borderId="4" xfId="782" applyNumberFormat="1" applyFont="1" applyBorder="1" applyAlignment="1">
      <alignment horizontal="center" vertical="center"/>
    </xf>
    <xf numFmtId="191" fontId="9" fillId="0" borderId="49"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49" fontId="9" fillId="0" borderId="49" xfId="0" applyNumberFormat="1" applyFont="1" applyFill="1" applyBorder="1" applyAlignment="1">
      <alignment horizontal="right"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2" fontId="9" fillId="0" borderId="49" xfId="0" applyNumberFormat="1" applyFont="1" applyBorder="1" applyAlignment="1">
      <alignment vertical="center"/>
    </xf>
    <xf numFmtId="192" fontId="166" fillId="0" borderId="49" xfId="0" applyNumberFormat="1" applyFont="1" applyFill="1" applyBorder="1" applyAlignment="1">
      <alignment horizontal="right" vertical="center"/>
    </xf>
    <xf numFmtId="191" fontId="9" fillId="0" borderId="49" xfId="756" applyFont="1" applyFill="1" applyBorder="1" applyAlignment="1">
      <alignment horizontal="center"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53" xfId="0" applyFont="1" applyFill="1" applyBorder="1" applyAlignment="1">
      <alignment vertical="center"/>
    </xf>
    <xf numFmtId="191" fontId="9" fillId="0" borderId="49" xfId="0" applyFont="1" applyFill="1" applyBorder="1" applyAlignment="1">
      <alignment horizontal="left" vertical="center"/>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 xfId="756" applyFont="1" applyFill="1" applyBorder="1" applyAlignment="1">
      <alignment horizontal="left" vertical="center"/>
    </xf>
    <xf numFmtId="191" fontId="9" fillId="0" borderId="4" xfId="756" applyFont="1" applyFill="1" applyBorder="1" applyAlignment="1">
      <alignment horizontal="center" vertical="center"/>
    </xf>
    <xf numFmtId="49" fontId="9" fillId="0" borderId="4" xfId="0" applyNumberFormat="1" applyFont="1" applyFill="1" applyBorder="1" applyAlignment="1">
      <alignment horizontal="right" vertical="center"/>
    </xf>
    <xf numFmtId="191" fontId="9" fillId="0" borderId="4" xfId="0" applyFont="1" applyFill="1" applyBorder="1" applyAlignment="1">
      <alignment vertical="center"/>
    </xf>
    <xf numFmtId="191" fontId="16" fillId="0" borderId="4" xfId="756" applyFont="1" applyFill="1" applyBorder="1" applyAlignment="1">
      <alignment horizontal="left" vertical="center"/>
    </xf>
    <xf numFmtId="191" fontId="9" fillId="0" borderId="4" xfId="756" applyFont="1" applyFill="1" applyBorder="1" applyAlignment="1">
      <alignment vertical="center" wrapText="1"/>
    </xf>
    <xf numFmtId="191" fontId="166" fillId="0" borderId="4" xfId="756" applyFont="1" applyFill="1" applyBorder="1" applyAlignment="1">
      <alignment horizontal="left" vertical="center"/>
    </xf>
    <xf numFmtId="0" fontId="35" fillId="0" borderId="27" xfId="0" applyNumberFormat="1" applyFont="1" applyFill="1" applyBorder="1" applyAlignment="1" applyProtection="1">
      <alignment horizontal="right" vertical="center"/>
    </xf>
    <xf numFmtId="0" fontId="35" fillId="0" borderId="27" xfId="0" applyNumberFormat="1" applyFont="1" applyFill="1" applyBorder="1" applyAlignment="1" applyProtection="1">
      <alignment horizontal="left" vertical="center"/>
    </xf>
    <xf numFmtId="14" fontId="35" fillId="0" borderId="27" xfId="0" applyNumberFormat="1" applyFont="1" applyFill="1" applyBorder="1" applyAlignment="1" applyProtection="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Font="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NumberFormat="1" applyFont="1" applyBorder="1" applyAlignment="1">
      <alignment horizontal="center" vertical="center" wrapText="1"/>
    </xf>
    <xf numFmtId="191" fontId="9" fillId="0" borderId="49" xfId="0" applyNumberFormat="1" applyFont="1" applyBorder="1" applyAlignment="1">
      <alignment horizontal="left" vertical="center" wrapText="1"/>
    </xf>
    <xf numFmtId="9" fontId="9" fillId="0" borderId="49" xfId="756" applyNumberFormat="1"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horizontal="left" vertical="center"/>
    </xf>
    <xf numFmtId="191" fontId="18" fillId="40" borderId="0" xfId="551" applyFont="1" applyFill="1">
      <alignment vertical="center"/>
    </xf>
    <xf numFmtId="191" fontId="61" fillId="40" borderId="0" xfId="551" applyFont="1" applyFill="1">
      <alignment vertical="center"/>
    </xf>
    <xf numFmtId="191" fontId="2" fillId="40" borderId="0" xfId="551" applyFill="1">
      <alignment vertical="center"/>
    </xf>
    <xf numFmtId="191" fontId="77" fillId="40" borderId="0" xfId="551" applyFont="1" applyFill="1">
      <alignment vertical="center"/>
    </xf>
    <xf numFmtId="191" fontId="18" fillId="40" borderId="0" xfId="551" applyFont="1" applyFill="1" applyAlignment="1">
      <alignment horizontal="center" vertical="center"/>
    </xf>
    <xf numFmtId="191" fontId="62" fillId="40" borderId="0" xfId="551" applyFont="1" applyFill="1">
      <alignment vertical="center"/>
    </xf>
    <xf numFmtId="191" fontId="67" fillId="40" borderId="0" xfId="551" applyFont="1" applyFill="1">
      <alignment vertical="center"/>
    </xf>
    <xf numFmtId="191" fontId="38" fillId="40" borderId="0" xfId="551" applyFont="1" applyFill="1">
      <alignment vertical="center"/>
    </xf>
    <xf numFmtId="191" fontId="78" fillId="40" borderId="0" xfId="551" applyFont="1" applyFill="1">
      <alignment vertical="center"/>
    </xf>
    <xf numFmtId="191" fontId="79" fillId="40" borderId="0" xfId="551" applyFont="1" applyFill="1">
      <alignment vertical="center"/>
    </xf>
    <xf numFmtId="191" fontId="63" fillId="40" borderId="0" xfId="551" applyFont="1" applyFill="1">
      <alignment vertical="center"/>
    </xf>
    <xf numFmtId="191" fontId="64" fillId="40" borderId="0" xfId="551" applyFont="1" applyFill="1">
      <alignment vertical="center"/>
    </xf>
    <xf numFmtId="191" fontId="65" fillId="40" borderId="0" xfId="551" applyFont="1" applyFill="1">
      <alignment vertical="center"/>
    </xf>
    <xf numFmtId="191" fontId="80" fillId="40" borderId="0" xfId="551" applyFont="1" applyFill="1">
      <alignment vertical="center"/>
    </xf>
    <xf numFmtId="191" fontId="66" fillId="40" borderId="0" xfId="551" applyFont="1" applyFill="1">
      <alignment vertical="center"/>
    </xf>
    <xf numFmtId="191" fontId="75" fillId="40" borderId="0" xfId="551" applyFont="1" applyFill="1" applyAlignment="1">
      <alignment horizontal="left" vertical="center"/>
    </xf>
    <xf numFmtId="191" fontId="74" fillId="40" borderId="0" xfId="551" applyFont="1" applyFill="1">
      <alignment vertical="center"/>
    </xf>
    <xf numFmtId="191" fontId="68" fillId="40" borderId="0" xfId="551" applyFont="1" applyFill="1">
      <alignment vertical="center"/>
    </xf>
    <xf numFmtId="191" fontId="74" fillId="40" borderId="0" xfId="551" applyFont="1" applyFill="1" applyAlignment="1">
      <alignment horizontal="center" vertical="center" wrapText="1"/>
    </xf>
    <xf numFmtId="191" fontId="81" fillId="40" borderId="0" xfId="551" applyFont="1" applyFill="1" applyAlignment="1">
      <alignment horizontal="left" vertical="center"/>
    </xf>
    <xf numFmtId="191" fontId="82" fillId="40" borderId="0" xfId="551" applyFont="1" applyFill="1">
      <alignment vertical="center"/>
    </xf>
    <xf numFmtId="191" fontId="82" fillId="40" borderId="0" xfId="623" applyFont="1" applyFill="1">
      <alignment vertical="center"/>
    </xf>
    <xf numFmtId="191" fontId="84" fillId="40" borderId="0" xfId="623" applyFont="1" applyFill="1">
      <alignment vertical="center"/>
    </xf>
    <xf numFmtId="191" fontId="84" fillId="40" borderId="0" xfId="551" applyFont="1" applyFill="1">
      <alignment vertical="center"/>
    </xf>
    <xf numFmtId="191" fontId="89" fillId="40" borderId="0" xfId="551" applyFont="1" applyFill="1">
      <alignment vertical="center"/>
    </xf>
    <xf numFmtId="191" fontId="12" fillId="40" borderId="0" xfId="551" applyFont="1" applyFill="1">
      <alignment vertical="center"/>
    </xf>
    <xf numFmtId="191" fontId="81" fillId="40" borderId="0" xfId="551" applyFont="1" applyFill="1" applyAlignment="1">
      <alignment horizontal="right" vertical="center"/>
    </xf>
    <xf numFmtId="191" fontId="74" fillId="40" borderId="0" xfId="551" applyFont="1" applyFill="1" applyAlignment="1">
      <alignment horizontal="left" vertical="center"/>
    </xf>
    <xf numFmtId="191" fontId="85" fillId="40" borderId="0" xfId="551" applyFont="1" applyFill="1" applyAlignment="1">
      <alignment horizontal="left" vertical="center"/>
    </xf>
    <xf numFmtId="191" fontId="70" fillId="40" borderId="0" xfId="551" applyFont="1" applyFill="1" applyAlignment="1">
      <alignment horizontal="right" vertical="center"/>
    </xf>
    <xf numFmtId="191" fontId="88" fillId="40" borderId="0" xfId="551" applyFont="1" applyFill="1">
      <alignment vertical="center"/>
    </xf>
    <xf numFmtId="191" fontId="83" fillId="40" borderId="0" xfId="551" applyFont="1" applyFill="1">
      <alignment vertical="center"/>
    </xf>
    <xf numFmtId="191" fontId="85" fillId="40" borderId="0" xfId="551" applyFont="1" applyFill="1">
      <alignment vertical="center"/>
    </xf>
    <xf numFmtId="191" fontId="70" fillId="40" borderId="0" xfId="551" applyFont="1" applyFill="1">
      <alignment vertical="center"/>
    </xf>
    <xf numFmtId="191" fontId="86" fillId="40" borderId="0" xfId="551" applyFont="1" applyFill="1" applyAlignment="1">
      <alignment horizontal="left" vertical="center"/>
    </xf>
    <xf numFmtId="191" fontId="87" fillId="40" borderId="0" xfId="551" applyFont="1" applyFill="1">
      <alignment vertical="center"/>
    </xf>
    <xf numFmtId="191" fontId="86" fillId="40" borderId="0" xfId="551" applyFont="1" applyFill="1" applyAlignment="1">
      <alignment horizontal="right" vertical="center"/>
    </xf>
    <xf numFmtId="191" fontId="84" fillId="40" borderId="0" xfId="551" applyFont="1" applyFill="1" applyAlignment="1">
      <alignment vertical="top"/>
    </xf>
    <xf numFmtId="191" fontId="70" fillId="40" borderId="0" xfId="551" applyFont="1" applyFill="1" applyAlignment="1">
      <alignment horizontal="center" vertical="center"/>
    </xf>
    <xf numFmtId="191" fontId="71" fillId="40" borderId="0" xfId="13" applyFont="1" applyFill="1" applyAlignment="1" applyProtection="1">
      <alignment horizontal="center" vertical="center"/>
    </xf>
    <xf numFmtId="191" fontId="76" fillId="40" borderId="0" xfId="13" quotePrefix="1" applyFont="1" applyFill="1" applyAlignment="1" applyProtection="1">
      <alignment horizontal="center" vertical="center"/>
    </xf>
    <xf numFmtId="191" fontId="76" fillId="40" borderId="0" xfId="13" applyFont="1" applyFill="1" applyAlignment="1" applyProtection="1">
      <alignment horizontal="center" vertical="center"/>
    </xf>
    <xf numFmtId="191" fontId="4" fillId="40" borderId="0" xfId="551" applyFont="1" applyFill="1">
      <alignment vertical="center"/>
    </xf>
    <xf numFmtId="191" fontId="70" fillId="40" borderId="0" xfId="551" applyFont="1" applyFill="1" applyAlignment="1">
      <alignment horizontal="left" vertical="center"/>
    </xf>
    <xf numFmtId="191" fontId="72" fillId="40" borderId="0" xfId="0" applyFont="1" applyFill="1">
      <alignment vertical="center"/>
    </xf>
    <xf numFmtId="191" fontId="86" fillId="40" borderId="0" xfId="551" applyFont="1" applyFill="1">
      <alignment vertical="center"/>
    </xf>
    <xf numFmtId="191" fontId="90" fillId="40" borderId="0" xfId="551" applyFont="1" applyFill="1">
      <alignment vertical="center"/>
    </xf>
    <xf numFmtId="191" fontId="38" fillId="40" borderId="0" xfId="551" applyFont="1" applyFill="1" applyAlignment="1">
      <alignment horizontal="center" vertical="center"/>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75" fillId="40" borderId="0" xfId="551" applyFont="1" applyFill="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1" fontId="36" fillId="0" borderId="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Font="1" applyBorder="1" applyAlignment="1">
      <alignment horizontal="center" vertical="center" wrapText="1"/>
    </xf>
    <xf numFmtId="191" fontId="36" fillId="0" borderId="4" xfId="0" applyFont="1" applyBorder="1" applyAlignment="1">
      <alignment horizontal="center" vertical="center" wrapText="1"/>
    </xf>
    <xf numFmtId="191" fontId="36" fillId="0" borderId="15" xfId="0" applyFont="1" applyBorder="1" applyAlignment="1">
      <alignment horizontal="center" vertical="center"/>
    </xf>
    <xf numFmtId="191" fontId="16" fillId="0" borderId="49" xfId="0" applyFont="1" applyBorder="1" applyAlignment="1">
      <alignment horizontal="left" vertical="center" wrapText="1"/>
    </xf>
    <xf numFmtId="191" fontId="36" fillId="13" borderId="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49" fontId="62" fillId="40" borderId="0" xfId="551" applyNumberFormat="1" applyFont="1" applyFill="1" applyAlignment="1">
      <alignment horizontal="left" vertical="center" wrapText="1"/>
    </xf>
    <xf numFmtId="191" fontId="73" fillId="40" borderId="0" xfId="551" applyFont="1" applyFill="1" applyAlignment="1">
      <alignment horizontal="left" vertical="top" wrapText="1"/>
    </xf>
    <xf numFmtId="191" fontId="69" fillId="40" borderId="0" xfId="13" applyFont="1" applyFill="1" applyAlignment="1" applyProtection="1">
      <alignment horizontal="center" vertical="center"/>
    </xf>
    <xf numFmtId="191" fontId="63" fillId="40" borderId="0" xfId="551" applyFont="1" applyFill="1" applyAlignment="1">
      <alignment horizontal="center" vertical="center"/>
    </xf>
    <xf numFmtId="191" fontId="63" fillId="40" borderId="0" xfId="551" applyFont="1" applyFill="1">
      <alignment vertical="center"/>
    </xf>
    <xf numFmtId="191" fontId="63" fillId="40" borderId="0" xfId="13" applyFont="1" applyFill="1" applyBorder="1" applyAlignment="1" applyProtection="1">
      <alignment vertical="center"/>
    </xf>
    <xf numFmtId="191" fontId="69" fillId="40" borderId="0" xfId="13" applyFont="1" applyFill="1" applyAlignment="1" applyProtection="1">
      <alignment horizontal="left" vertical="center"/>
    </xf>
    <xf numFmtId="191" fontId="43" fillId="6" borderId="32" xfId="0" applyFont="1" applyFill="1" applyBorder="1" applyAlignment="1">
      <alignment horizontal="left" vertical="center"/>
    </xf>
    <xf numFmtId="191" fontId="43" fillId="6" borderId="0" xfId="0" applyFont="1" applyFill="1" applyAlignment="1">
      <alignment horizontal="left" vertical="center"/>
    </xf>
    <xf numFmtId="191" fontId="43" fillId="6" borderId="23" xfId="0" applyFont="1" applyFill="1" applyBorder="1" applyAlignment="1">
      <alignment horizontal="left" vertical="center"/>
    </xf>
    <xf numFmtId="191" fontId="36" fillId="0" borderId="33" xfId="0" applyFont="1" applyBorder="1" applyAlignment="1">
      <alignment horizontal="left" vertical="center"/>
    </xf>
    <xf numFmtId="191" fontId="36" fillId="0" borderId="11" xfId="0" applyFont="1" applyBorder="1" applyAlignment="1">
      <alignment horizontal="left" vertical="center"/>
    </xf>
    <xf numFmtId="191" fontId="36" fillId="0" borderId="18" xfId="0" applyFont="1" applyBorder="1" applyAlignment="1">
      <alignment horizontal="left" vertical="center"/>
    </xf>
    <xf numFmtId="191" fontId="0" fillId="14" borderId="0" xfId="0" applyFill="1" applyAlignment="1">
      <alignment horizontal="right" vertical="center"/>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2" fillId="0" borderId="14" xfId="0" applyFont="1" applyBorder="1" applyAlignment="1">
      <alignment horizontal="center" vertical="center" wrapText="1"/>
    </xf>
    <xf numFmtId="191" fontId="32" fillId="0" borderId="15" xfId="0" applyFont="1" applyBorder="1" applyAlignment="1">
      <alignment horizontal="center" vertical="center" wrapText="1"/>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6" borderId="23" xfId="0" applyFont="1" applyFill="1" applyBorder="1" applyAlignment="1">
      <alignment horizontal="left" vertical="center"/>
    </xf>
    <xf numFmtId="191" fontId="43" fillId="5" borderId="5" xfId="0" applyFont="1" applyFill="1" applyBorder="1" applyAlignment="1">
      <alignment horizontal="center" vertical="center"/>
    </xf>
    <xf numFmtId="191" fontId="6" fillId="5" borderId="5" xfId="0" applyFont="1" applyFill="1" applyBorder="1" applyAlignment="1">
      <alignment horizontal="center" vertical="center"/>
    </xf>
    <xf numFmtId="191" fontId="49" fillId="5" borderId="5" xfId="0" applyFont="1" applyFill="1" applyBorder="1" applyAlignment="1">
      <alignment horizontal="center" vertical="center"/>
    </xf>
    <xf numFmtId="191" fontId="37" fillId="0" borderId="28" xfId="0" applyFont="1" applyBorder="1" applyAlignment="1">
      <alignment horizontal="center" vertical="center" wrapText="1"/>
    </xf>
    <xf numFmtId="191" fontId="37" fillId="0" borderId="12" xfId="0" applyFont="1" applyBorder="1" applyAlignment="1">
      <alignment horizontal="center" vertical="center" wrapText="1"/>
    </xf>
    <xf numFmtId="191" fontId="37" fillId="0" borderId="19" xfId="0" applyFont="1" applyBorder="1" applyAlignment="1">
      <alignment horizontal="center" vertical="center" wrapText="1"/>
    </xf>
    <xf numFmtId="191" fontId="32" fillId="6" borderId="14" xfId="0" applyFont="1" applyFill="1" applyBorder="1" applyAlignment="1">
      <alignment horizontal="center" vertical="center" wrapText="1"/>
    </xf>
    <xf numFmtId="191" fontId="32" fillId="6" borderId="15" xfId="0" applyFont="1" applyFill="1" applyBorder="1" applyAlignment="1">
      <alignment horizontal="center" vertical="center" wrapText="1"/>
    </xf>
    <xf numFmtId="191" fontId="36" fillId="0" borderId="4" xfId="0" applyFont="1" applyBorder="1" applyAlignment="1">
      <alignment horizontal="center" vertical="center" wrapText="1"/>
    </xf>
    <xf numFmtId="191" fontId="32" fillId="6" borderId="32" xfId="0" applyFont="1" applyFill="1" applyBorder="1" applyAlignment="1">
      <alignment horizontal="left" vertical="center"/>
    </xf>
    <xf numFmtId="191" fontId="32" fillId="6" borderId="0" xfId="0" applyFont="1" applyFill="1" applyAlignment="1">
      <alignment horizontal="left" vertical="center"/>
    </xf>
    <xf numFmtId="191" fontId="32" fillId="6" borderId="23" xfId="0" applyFont="1" applyFill="1" applyBorder="1" applyAlignment="1">
      <alignment horizontal="left" vertical="center"/>
    </xf>
    <xf numFmtId="191" fontId="57" fillId="0" borderId="28" xfId="0" applyFont="1" applyBorder="1" applyAlignment="1">
      <alignment horizontal="center" vertical="center" wrapText="1"/>
    </xf>
    <xf numFmtId="191" fontId="57" fillId="0" borderId="12" xfId="0" applyFont="1" applyBorder="1" applyAlignment="1">
      <alignment horizontal="center" vertical="center" wrapText="1"/>
    </xf>
    <xf numFmtId="191" fontId="57" fillId="0" borderId="19" xfId="0" applyFont="1" applyBorder="1" applyAlignment="1">
      <alignment horizontal="center"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6" fillId="13" borderId="14" xfId="0" applyFont="1" applyFill="1" applyBorder="1" applyAlignment="1">
      <alignment horizontal="center" vertical="center" wrapText="1"/>
    </xf>
    <xf numFmtId="191" fontId="36" fillId="13" borderId="25" xfId="0" applyFont="1" applyFill="1" applyBorder="1" applyAlignment="1">
      <alignment horizontal="center" vertical="center" wrapText="1"/>
    </xf>
    <xf numFmtId="191" fontId="36" fillId="13" borderId="15" xfId="0" applyFont="1" applyFill="1" applyBorder="1" applyAlignment="1">
      <alignment horizontal="center" vertical="center" wrapText="1"/>
    </xf>
    <xf numFmtId="191" fontId="36" fillId="0" borderId="25" xfId="0" applyFont="1" applyBorder="1" applyAlignment="1">
      <alignment horizontal="center" vertical="center" wrapText="1"/>
    </xf>
    <xf numFmtId="191" fontId="36" fillId="0" borderId="32" xfId="0" applyFont="1" applyBorder="1" applyAlignment="1">
      <alignment horizontal="left" vertical="center" wrapText="1"/>
    </xf>
    <xf numFmtId="191" fontId="36" fillId="0" borderId="0" xfId="0" applyFont="1" applyAlignment="1">
      <alignment horizontal="left" vertical="center" wrapText="1"/>
    </xf>
    <xf numFmtId="191" fontId="36" fillId="0" borderId="23" xfId="0" applyFont="1" applyBorder="1" applyAlignment="1">
      <alignment horizontal="left" vertical="center" wrapText="1"/>
    </xf>
    <xf numFmtId="191" fontId="37" fillId="13" borderId="34" xfId="0" applyFont="1" applyFill="1" applyBorder="1" applyAlignment="1">
      <alignment horizontal="center" vertical="center" wrapText="1"/>
    </xf>
    <xf numFmtId="191" fontId="37" fillId="13" borderId="24" xfId="0" applyFont="1" applyFill="1" applyBorder="1" applyAlignment="1">
      <alignment horizontal="center" vertical="center" wrapText="1"/>
    </xf>
    <xf numFmtId="191" fontId="36" fillId="6" borderId="33" xfId="0" applyFont="1" applyFill="1" applyBorder="1" applyAlignment="1">
      <alignment horizontal="left" vertical="center"/>
    </xf>
    <xf numFmtId="191" fontId="36" fillId="6" borderId="11" xfId="0" applyFont="1" applyFill="1" applyBorder="1" applyAlignment="1">
      <alignment horizontal="left" vertical="center"/>
    </xf>
    <xf numFmtId="191" fontId="36" fillId="6" borderId="18" xfId="0" applyFont="1" applyFill="1" applyBorder="1" applyAlignment="1">
      <alignment horizontal="left" vertical="center"/>
    </xf>
    <xf numFmtId="191" fontId="43" fillId="0" borderId="32" xfId="0" applyFont="1" applyBorder="1" applyAlignment="1">
      <alignment horizontal="left" vertical="center"/>
    </xf>
    <xf numFmtId="191" fontId="43" fillId="0" borderId="0" xfId="0" applyFont="1" applyAlignment="1">
      <alignment horizontal="left" vertical="center"/>
    </xf>
    <xf numFmtId="191" fontId="43" fillId="0" borderId="23" xfId="0" applyFont="1" applyBorder="1" applyAlignment="1">
      <alignment horizontal="left" vertical="center"/>
    </xf>
    <xf numFmtId="191" fontId="6" fillId="5" borderId="0" xfId="0" applyFont="1" applyFill="1" applyAlignment="1">
      <alignment horizontal="center" vertical="center"/>
    </xf>
    <xf numFmtId="191" fontId="32" fillId="13" borderId="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2" fillId="13" borderId="14" xfId="0" applyFont="1" applyFill="1" applyBorder="1" applyAlignment="1">
      <alignment horizontal="center" vertical="center" wrapText="1"/>
    </xf>
    <xf numFmtId="191" fontId="32" fillId="13" borderId="25" xfId="0" applyFont="1" applyFill="1" applyBorder="1" applyAlignment="1">
      <alignment horizontal="center" vertical="center" wrapText="1"/>
    </xf>
    <xf numFmtId="191" fontId="32" fillId="13" borderId="15" xfId="0" applyFont="1" applyFill="1" applyBorder="1" applyAlignment="1">
      <alignment horizontal="center" vertical="center" wrapText="1"/>
    </xf>
    <xf numFmtId="191" fontId="32" fillId="13" borderId="14" xfId="507" applyFont="1" applyFill="1" applyBorder="1" applyAlignment="1">
      <alignment horizontal="center" vertical="center" wrapText="1"/>
    </xf>
    <xf numFmtId="191" fontId="32" fillId="13" borderId="25" xfId="507" applyFont="1" applyFill="1" applyBorder="1" applyAlignment="1">
      <alignment horizontal="center" vertical="center" wrapText="1"/>
    </xf>
    <xf numFmtId="191" fontId="32" fillId="13" borderId="15" xfId="507" applyFont="1" applyFill="1" applyBorder="1" applyAlignment="1">
      <alignment horizontal="center" vertical="center" wrapText="1"/>
    </xf>
    <xf numFmtId="191" fontId="37" fillId="13" borderId="28" xfId="0" applyFont="1" applyFill="1" applyBorder="1" applyAlignment="1">
      <alignment horizontal="left" vertical="center" wrapText="1"/>
    </xf>
    <xf numFmtId="191" fontId="37" fillId="13" borderId="12" xfId="0" applyFont="1" applyFill="1" applyBorder="1" applyAlignment="1">
      <alignment horizontal="left" vertical="center" wrapText="1"/>
    </xf>
    <xf numFmtId="191" fontId="37" fillId="13" borderId="19" xfId="0" applyFont="1" applyFill="1" applyBorder="1" applyAlignment="1">
      <alignment horizontal="left" vertical="center" wrapText="1"/>
    </xf>
    <xf numFmtId="191" fontId="36" fillId="13" borderId="2" xfId="0" applyFont="1" applyFill="1" applyBorder="1" applyAlignment="1">
      <alignment horizontal="center" vertical="center" wrapText="1"/>
    </xf>
    <xf numFmtId="191" fontId="36" fillId="13" borderId="5" xfId="0" applyFont="1" applyFill="1" applyBorder="1" applyAlignment="1">
      <alignment horizontal="center" vertical="center" wrapText="1"/>
    </xf>
    <xf numFmtId="191" fontId="36" fillId="13" borderId="6" xfId="0" applyFont="1" applyFill="1" applyBorder="1" applyAlignment="1">
      <alignment horizontal="center" vertical="center" wrapText="1"/>
    </xf>
    <xf numFmtId="191" fontId="43" fillId="0" borderId="29" xfId="0" applyFont="1" applyBorder="1" applyAlignment="1">
      <alignment horizontal="left" vertical="center"/>
    </xf>
    <xf numFmtId="191" fontId="43" fillId="0" borderId="5" xfId="0" applyFont="1" applyBorder="1" applyAlignment="1">
      <alignment horizontal="left" vertical="center"/>
    </xf>
    <xf numFmtId="191" fontId="43" fillId="0" borderId="21" xfId="0" applyFont="1" applyBorder="1" applyAlignment="1">
      <alignment horizontal="left" vertical="center"/>
    </xf>
    <xf numFmtId="191" fontId="36" fillId="13" borderId="33" xfId="0" applyFont="1" applyFill="1" applyBorder="1" applyAlignment="1">
      <alignment horizontal="justify" vertical="center" wrapText="1"/>
    </xf>
    <xf numFmtId="191" fontId="16" fillId="0" borderId="11" xfId="0" applyFont="1" applyBorder="1" applyAlignment="1">
      <alignment vertical="center" wrapText="1"/>
    </xf>
    <xf numFmtId="191" fontId="32" fillId="0" borderId="25" xfId="0" applyFont="1" applyBorder="1" applyAlignment="1">
      <alignment horizontal="center" vertical="center" wrapText="1"/>
    </xf>
    <xf numFmtId="191" fontId="36" fillId="13" borderId="32" xfId="0" applyFont="1" applyFill="1" applyBorder="1" applyAlignment="1">
      <alignment horizontal="left" vertical="center" wrapText="1"/>
    </xf>
    <xf numFmtId="191" fontId="36" fillId="13" borderId="0" xfId="0" applyFont="1" applyFill="1" applyAlignment="1">
      <alignment horizontal="left" vertical="center" wrapText="1"/>
    </xf>
    <xf numFmtId="191" fontId="36" fillId="13" borderId="23" xfId="0" applyFont="1" applyFill="1" applyBorder="1" applyAlignment="1">
      <alignment horizontal="left" vertical="center" wrapText="1"/>
    </xf>
    <xf numFmtId="191" fontId="36" fillId="13" borderId="14" xfId="507" applyFont="1" applyFill="1" applyBorder="1" applyAlignment="1">
      <alignment horizontal="center" vertical="center" wrapText="1"/>
    </xf>
    <xf numFmtId="191" fontId="36" fillId="13" borderId="25" xfId="507" applyFont="1" applyFill="1" applyBorder="1" applyAlignment="1">
      <alignment horizontal="center" vertical="center" wrapText="1"/>
    </xf>
    <xf numFmtId="191" fontId="36" fillId="13" borderId="15" xfId="507" applyFont="1" applyFill="1" applyBorder="1" applyAlignment="1">
      <alignment horizontal="center" vertical="center" wrapText="1"/>
    </xf>
    <xf numFmtId="191" fontId="36" fillId="6" borderId="32" xfId="0" applyFont="1" applyFill="1" applyBorder="1">
      <alignment vertical="center"/>
    </xf>
    <xf numFmtId="191" fontId="36" fillId="6" borderId="0" xfId="0" applyFont="1" applyFill="1">
      <alignment vertical="center"/>
    </xf>
    <xf numFmtId="191" fontId="36" fillId="6" borderId="23" xfId="0" applyFont="1" applyFill="1" applyBorder="1">
      <alignment vertical="center"/>
    </xf>
    <xf numFmtId="191" fontId="36" fillId="13" borderId="33" xfId="0" applyFont="1" applyFill="1" applyBorder="1" applyAlignment="1">
      <alignment horizontal="left" vertical="center" wrapText="1"/>
    </xf>
    <xf numFmtId="191" fontId="36" fillId="13" borderId="11" xfId="0" applyFont="1" applyFill="1" applyBorder="1" applyAlignment="1">
      <alignment horizontal="left" vertical="center" wrapText="1"/>
    </xf>
    <xf numFmtId="191" fontId="36" fillId="13" borderId="18" xfId="0" applyFont="1" applyFill="1" applyBorder="1" applyAlignment="1">
      <alignment horizontal="left" vertical="center" wrapText="1"/>
    </xf>
    <xf numFmtId="191" fontId="37" fillId="13" borderId="19" xfId="0" applyFont="1" applyFill="1" applyBorder="1" applyAlignment="1">
      <alignment horizontal="center" vertical="center" wrapText="1"/>
    </xf>
    <xf numFmtId="191" fontId="36" fillId="13" borderId="14" xfId="0" applyFont="1" applyFill="1" applyBorder="1" applyAlignment="1">
      <alignment horizontal="center" vertical="center"/>
    </xf>
    <xf numFmtId="191" fontId="36" fillId="13" borderId="25" xfId="0" applyFont="1" applyFill="1" applyBorder="1" applyAlignment="1">
      <alignment horizontal="center" vertical="center"/>
    </xf>
    <xf numFmtId="191" fontId="36" fillId="13" borderId="15" xfId="0" applyFont="1" applyFill="1" applyBorder="1" applyAlignment="1">
      <alignment horizontal="center" vertical="center"/>
    </xf>
    <xf numFmtId="191" fontId="36" fillId="13" borderId="7" xfId="0" applyFont="1" applyFill="1" applyBorder="1" applyAlignment="1">
      <alignment horizontal="left" vertical="center" wrapText="1"/>
    </xf>
    <xf numFmtId="191" fontId="36" fillId="13" borderId="8" xfId="0" applyFont="1" applyFill="1" applyBorder="1" applyAlignment="1">
      <alignment horizontal="left" vertical="center" wrapText="1"/>
    </xf>
    <xf numFmtId="191" fontId="32" fillId="13" borderId="33" xfId="0" applyFont="1" applyFill="1" applyBorder="1" applyAlignment="1">
      <alignment horizontal="left" vertical="center" wrapText="1"/>
    </xf>
    <xf numFmtId="191" fontId="32" fillId="13" borderId="11" xfId="0" applyFont="1" applyFill="1" applyBorder="1" applyAlignment="1">
      <alignment horizontal="left" vertical="center" wrapText="1"/>
    </xf>
    <xf numFmtId="191" fontId="32" fillId="13" borderId="18" xfId="0" applyFont="1" applyFill="1" applyBorder="1" applyAlignment="1">
      <alignment horizontal="left" vertical="center" wrapText="1"/>
    </xf>
    <xf numFmtId="191" fontId="32" fillId="6" borderId="29" xfId="0" applyFont="1" applyFill="1" applyBorder="1">
      <alignment vertical="center"/>
    </xf>
    <xf numFmtId="191" fontId="32" fillId="6" borderId="5" xfId="0" applyFont="1" applyFill="1" applyBorder="1">
      <alignment vertical="center"/>
    </xf>
    <xf numFmtId="191" fontId="32" fillId="6" borderId="21" xfId="0" applyFont="1" applyFill="1" applyBorder="1">
      <alignment vertical="center"/>
    </xf>
    <xf numFmtId="191" fontId="37" fillId="0" borderId="32" xfId="0" applyFont="1" applyBorder="1" applyAlignment="1">
      <alignment horizontal="center" vertical="center"/>
    </xf>
    <xf numFmtId="191" fontId="37" fillId="0" borderId="0" xfId="0" applyFont="1" applyAlignment="1">
      <alignment horizontal="center" vertical="center"/>
    </xf>
    <xf numFmtId="191" fontId="36" fillId="6" borderId="32" xfId="0" applyFont="1" applyFill="1" applyBorder="1" applyAlignment="1">
      <alignment horizontal="left" vertical="center" wrapText="1"/>
    </xf>
    <xf numFmtId="191" fontId="36" fillId="6" borderId="0" xfId="0" applyFont="1" applyFill="1" applyAlignment="1">
      <alignment horizontal="left" vertical="center" wrapText="1"/>
    </xf>
    <xf numFmtId="191" fontId="36" fillId="6" borderId="23" xfId="0" applyFont="1" applyFill="1" applyBorder="1" applyAlignment="1">
      <alignment horizontal="left" vertical="center" wrapText="1"/>
    </xf>
    <xf numFmtId="191" fontId="36" fillId="0" borderId="4" xfId="0" applyFont="1" applyBorder="1" applyAlignment="1">
      <alignment horizontal="center" vertical="center"/>
    </xf>
    <xf numFmtId="191" fontId="36" fillId="0" borderId="14" xfId="0" applyFont="1" applyBorder="1" applyAlignment="1">
      <alignment horizontal="center" vertical="center"/>
    </xf>
    <xf numFmtId="191" fontId="36" fillId="0" borderId="15" xfId="0" applyFont="1" applyBorder="1" applyAlignment="1">
      <alignment horizontal="center" vertical="center"/>
    </xf>
    <xf numFmtId="191" fontId="43" fillId="0" borderId="0" xfId="0" applyFont="1" applyAlignment="1">
      <alignment horizontal="left" vertical="center" wrapText="1"/>
    </xf>
    <xf numFmtId="191" fontId="43" fillId="0" borderId="23" xfId="0" applyFont="1" applyBorder="1" applyAlignment="1">
      <alignment horizontal="left" vertical="center" wrapText="1"/>
    </xf>
    <xf numFmtId="191" fontId="36" fillId="0" borderId="33" xfId="0" applyFont="1" applyBorder="1" applyAlignment="1">
      <alignment horizontal="left" vertical="center" wrapText="1"/>
    </xf>
    <xf numFmtId="191" fontId="36" fillId="0" borderId="11" xfId="0" applyFont="1" applyBorder="1" applyAlignment="1">
      <alignment horizontal="left" vertical="center" wrapText="1"/>
    </xf>
    <xf numFmtId="191" fontId="36" fillId="0" borderId="18" xfId="0" applyFont="1" applyBorder="1" applyAlignment="1">
      <alignment horizontal="left" vertical="center" wrapText="1"/>
    </xf>
    <xf numFmtId="191" fontId="43" fillId="6" borderId="0" xfId="0" applyFont="1" applyFill="1" applyAlignment="1">
      <alignment horizontal="left" vertical="center" wrapText="1"/>
    </xf>
    <xf numFmtId="191" fontId="43" fillId="6" borderId="23" xfId="0" applyFont="1" applyFill="1" applyBorder="1" applyAlignment="1">
      <alignment horizontal="left" vertical="center" wrapText="1"/>
    </xf>
    <xf numFmtId="191" fontId="36" fillId="6" borderId="33" xfId="0" applyFont="1" applyFill="1" applyBorder="1" applyAlignment="1">
      <alignment horizontal="left" vertical="center" wrapText="1"/>
    </xf>
    <xf numFmtId="191" fontId="36" fillId="6" borderId="11" xfId="0" applyFont="1" applyFill="1" applyBorder="1" applyAlignment="1">
      <alignment horizontal="left" vertical="center" wrapText="1"/>
    </xf>
    <xf numFmtId="191" fontId="36" fillId="6" borderId="18" xfId="0" applyFont="1" applyFill="1" applyBorder="1" applyAlignment="1">
      <alignment horizontal="left" vertical="center" wrapText="1"/>
    </xf>
    <xf numFmtId="191" fontId="32" fillId="0" borderId="33" xfId="0" applyFont="1" applyBorder="1" applyAlignment="1">
      <alignment horizontal="left" vertical="center"/>
    </xf>
    <xf numFmtId="191" fontId="32" fillId="0" borderId="11" xfId="0" applyFont="1" applyBorder="1" applyAlignment="1">
      <alignment horizontal="left" vertical="center"/>
    </xf>
    <xf numFmtId="191" fontId="37" fillId="0" borderId="28" xfId="0" applyFont="1" applyBorder="1" applyAlignment="1">
      <alignment horizontal="center" vertical="center"/>
    </xf>
    <xf numFmtId="191" fontId="37" fillId="0" borderId="12" xfId="0" applyFont="1" applyBorder="1" applyAlignment="1">
      <alignment horizontal="center" vertical="center"/>
    </xf>
    <xf numFmtId="191" fontId="37" fillId="0" borderId="19" xfId="0" applyFont="1" applyBorder="1" applyAlignment="1">
      <alignment horizontal="center" vertical="center"/>
    </xf>
    <xf numFmtId="191" fontId="36" fillId="13" borderId="31" xfId="0" applyFont="1" applyFill="1" applyBorder="1" applyAlignment="1">
      <alignment horizontal="left" vertical="center" wrapText="1"/>
    </xf>
    <xf numFmtId="191" fontId="36" fillId="13" borderId="25" xfId="0" applyFont="1" applyFill="1" applyBorder="1" applyAlignment="1">
      <alignment horizontal="left" vertical="center" wrapText="1"/>
    </xf>
    <xf numFmtId="191" fontId="36" fillId="13" borderId="20" xfId="0" applyFont="1" applyFill="1" applyBorder="1" applyAlignment="1">
      <alignment horizontal="left" vertical="center" wrapText="1"/>
    </xf>
    <xf numFmtId="191" fontId="36" fillId="13" borderId="29" xfId="0" applyFont="1" applyFill="1" applyBorder="1" applyAlignment="1">
      <alignment horizontal="left" vertical="center" wrapText="1"/>
    </xf>
    <xf numFmtId="191" fontId="36" fillId="13" borderId="5" xfId="0" applyFont="1" applyFill="1" applyBorder="1" applyAlignment="1">
      <alignment horizontal="left" vertical="center" wrapText="1"/>
    </xf>
    <xf numFmtId="191" fontId="36" fillId="13" borderId="21" xfId="0" applyFont="1" applyFill="1" applyBorder="1" applyAlignment="1">
      <alignment horizontal="left" vertical="center" wrapText="1"/>
    </xf>
    <xf numFmtId="191" fontId="36" fillId="0" borderId="32" xfId="0" applyFont="1" applyBorder="1" applyAlignment="1">
      <alignment horizontal="left" vertical="center"/>
    </xf>
    <xf numFmtId="191" fontId="36" fillId="0" borderId="0" xfId="0" applyFont="1" applyAlignment="1">
      <alignment horizontal="left" vertical="center"/>
    </xf>
    <xf numFmtId="191" fontId="36" fillId="0" borderId="23" xfId="0" applyFont="1" applyBorder="1" applyAlignment="1">
      <alignment horizontal="left" vertical="center"/>
    </xf>
    <xf numFmtId="191" fontId="36" fillId="0" borderId="29" xfId="0" applyFont="1" applyBorder="1" applyAlignment="1">
      <alignment horizontal="left" vertical="center"/>
    </xf>
    <xf numFmtId="191" fontId="36" fillId="0" borderId="5" xfId="0" applyFont="1" applyBorder="1" applyAlignment="1">
      <alignment horizontal="left" vertical="center"/>
    </xf>
    <xf numFmtId="191" fontId="36" fillId="0" borderId="21" xfId="0" applyFont="1" applyBorder="1" applyAlignment="1">
      <alignment horizontal="left" vertical="center"/>
    </xf>
    <xf numFmtId="191" fontId="50" fillId="5" borderId="5" xfId="0" applyFont="1" applyFill="1" applyBorder="1" applyAlignment="1">
      <alignment horizontal="center" vertical="center"/>
    </xf>
    <xf numFmtId="191" fontId="36" fillId="0" borderId="25" xfId="0" applyFont="1" applyBorder="1" applyAlignment="1">
      <alignment horizontal="center" vertical="center"/>
    </xf>
    <xf numFmtId="191" fontId="36" fillId="0" borderId="31" xfId="0" applyFont="1" applyBorder="1" applyAlignment="1">
      <alignment horizontal="left" vertical="center"/>
    </xf>
    <xf numFmtId="191" fontId="36" fillId="0" borderId="25" xfId="0" applyFont="1" applyBorder="1">
      <alignment vertical="center"/>
    </xf>
    <xf numFmtId="191" fontId="36" fillId="0" borderId="20" xfId="0" applyFont="1" applyBorder="1">
      <alignment vertical="center"/>
    </xf>
    <xf numFmtId="191" fontId="37" fillId="0" borderId="34" xfId="0" applyFont="1" applyBorder="1" applyAlignment="1">
      <alignment horizontal="center" vertical="center"/>
    </xf>
    <xf numFmtId="191" fontId="37" fillId="0" borderId="24" xfId="0" applyFont="1" applyBorder="1" applyAlignment="1">
      <alignment horizontal="center" vertical="center"/>
    </xf>
    <xf numFmtId="191" fontId="48" fillId="14" borderId="0" xfId="13" applyFont="1" applyFill="1" applyAlignment="1" applyProtection="1">
      <alignment horizontal="right" vertical="center"/>
    </xf>
    <xf numFmtId="191" fontId="32" fillId="14" borderId="0" xfId="0" applyFont="1" applyFill="1" applyAlignment="1">
      <alignment horizontal="right" vertical="center"/>
    </xf>
    <xf numFmtId="191" fontId="9" fillId="0" borderId="36" xfId="0" applyFont="1" applyFill="1" applyBorder="1" applyAlignment="1">
      <alignment horizontal="center" vertical="center"/>
    </xf>
    <xf numFmtId="191" fontId="9" fillId="0" borderId="56" xfId="0" applyFont="1" applyFill="1" applyBorder="1" applyAlignment="1">
      <alignment horizontal="center" vertical="center"/>
    </xf>
    <xf numFmtId="191" fontId="9" fillId="0" borderId="57" xfId="0" applyFont="1" applyFill="1" applyBorder="1" applyAlignment="1">
      <alignment horizontal="center" vertical="center"/>
    </xf>
    <xf numFmtId="191" fontId="9" fillId="0" borderId="49" xfId="0" applyFont="1" applyFill="1" applyBorder="1" applyAlignment="1">
      <alignment horizontal="left" vertical="center"/>
    </xf>
    <xf numFmtId="191" fontId="9" fillId="0" borderId="49" xfId="0"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0" xfId="0" applyFont="1" applyBorder="1" applyAlignment="1">
      <alignment horizontal="center" vertical="center" wrapText="1"/>
    </xf>
    <xf numFmtId="191" fontId="26" fillId="0" borderId="49" xfId="0" applyFont="1" applyBorder="1" applyAlignment="1">
      <alignment horizontal="left" vertical="center"/>
    </xf>
    <xf numFmtId="191" fontId="26" fillId="0" borderId="53" xfId="0" applyFont="1" applyBorder="1" applyAlignment="1">
      <alignment horizontal="left" vertical="center"/>
    </xf>
    <xf numFmtId="191" fontId="9" fillId="0" borderId="49" xfId="593" applyFont="1" applyFill="1" applyBorder="1" applyAlignment="1">
      <alignment vertical="center" wrapText="1"/>
    </xf>
    <xf numFmtId="191" fontId="9" fillId="0" borderId="49" xfId="756" applyFont="1" applyFill="1" applyBorder="1" applyAlignment="1">
      <alignment horizontal="center" vertical="center" wrapText="1"/>
    </xf>
    <xf numFmtId="191" fontId="16" fillId="0" borderId="49" xfId="0" applyFont="1" applyFill="1" applyBorder="1" applyAlignment="1">
      <alignment horizontal="left" vertical="center" wrapText="1"/>
    </xf>
    <xf numFmtId="191" fontId="16" fillId="0" borderId="3" xfId="0" applyFont="1" applyBorder="1" applyAlignment="1">
      <alignment horizontal="left" vertical="center"/>
    </xf>
    <xf numFmtId="191" fontId="16" fillId="0" borderId="16" xfId="0" applyFont="1" applyBorder="1" applyAlignment="1">
      <alignment horizontal="left" vertical="center"/>
    </xf>
    <xf numFmtId="191" fontId="26" fillId="0" borderId="54" xfId="0" applyFont="1" applyBorder="1" applyAlignment="1">
      <alignment horizontal="left" vertical="center" wrapText="1"/>
    </xf>
    <xf numFmtId="191" fontId="26" fillId="0" borderId="16" xfId="0" applyFont="1" applyBorder="1" applyAlignment="1">
      <alignment horizontal="left" vertical="center" wrapText="1"/>
    </xf>
    <xf numFmtId="191" fontId="9" fillId="0" borderId="49" xfId="0" applyFont="1" applyBorder="1" applyAlignment="1">
      <alignment horizontal="left" vertical="center"/>
    </xf>
    <xf numFmtId="191" fontId="16" fillId="0" borderId="49" xfId="0" applyNumberFormat="1" applyFont="1" applyBorder="1" applyAlignment="1">
      <alignment horizontal="left" vertical="center" wrapText="1"/>
    </xf>
    <xf numFmtId="191" fontId="9" fillId="0" borderId="49" xfId="593" applyFont="1" applyBorder="1" applyAlignment="1">
      <alignment horizontal="left" vertical="center" wrapText="1"/>
    </xf>
    <xf numFmtId="191" fontId="9" fillId="0" borderId="49" xfId="0" applyFont="1" applyFill="1" applyBorder="1" applyAlignment="1">
      <alignment horizontal="center" vertical="center" wrapText="1"/>
    </xf>
    <xf numFmtId="191" fontId="9" fillId="0" borderId="3" xfId="0" applyFont="1" applyBorder="1" applyAlignment="1">
      <alignment horizontal="left" vertical="center"/>
    </xf>
    <xf numFmtId="191" fontId="9" fillId="0" borderId="16" xfId="0" applyFont="1" applyBorder="1" applyAlignment="1">
      <alignment horizontal="left" vertical="center"/>
    </xf>
    <xf numFmtId="191" fontId="9" fillId="0" borderId="49" xfId="0" applyNumberFormat="1" applyFont="1" applyBorder="1" applyAlignment="1">
      <alignment horizontal="left" vertical="center" wrapText="1"/>
    </xf>
    <xf numFmtId="191" fontId="9" fillId="0" borderId="49" xfId="0" applyFont="1" applyBorder="1" applyAlignment="1">
      <alignment horizontal="center" vertical="center"/>
    </xf>
    <xf numFmtId="191" fontId="9" fillId="0" borderId="49"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593" applyFont="1" applyBorder="1" applyAlignment="1">
      <alignment horizontal="center" vertical="center"/>
    </xf>
    <xf numFmtId="191" fontId="9" fillId="0" borderId="49" xfId="0" applyNumberFormat="1" applyFont="1" applyBorder="1" applyAlignment="1">
      <alignment horizontal="center" vertical="center"/>
    </xf>
    <xf numFmtId="191" fontId="9" fillId="0" borderId="49" xfId="0" applyNumberFormat="1" applyFont="1" applyBorder="1" applyAlignment="1">
      <alignment horizontal="center" vertical="center" wrapText="1"/>
    </xf>
    <xf numFmtId="191" fontId="9" fillId="0" borderId="52" xfId="0" applyFont="1" applyFill="1" applyBorder="1" applyAlignment="1">
      <alignment horizontal="center" vertical="center"/>
    </xf>
    <xf numFmtId="191" fontId="9" fillId="0" borderId="52" xfId="0" applyFont="1" applyFill="1" applyBorder="1" applyAlignment="1">
      <alignment horizontal="center" vertical="center" wrapText="1"/>
    </xf>
    <xf numFmtId="191" fontId="9" fillId="0" borderId="52" xfId="756" applyFont="1" applyFill="1" applyBorder="1" applyAlignment="1">
      <alignment horizontal="center" vertical="center" wrapText="1"/>
    </xf>
    <xf numFmtId="191" fontId="16" fillId="0" borderId="52" xfId="0" applyFont="1" applyFill="1" applyBorder="1" applyAlignment="1">
      <alignment horizontal="center" vertical="center" wrapText="1"/>
    </xf>
    <xf numFmtId="191" fontId="16" fillId="0" borderId="52" xfId="0" applyFont="1" applyFill="1" applyBorder="1" applyAlignment="1">
      <alignment horizontal="center" vertical="center"/>
    </xf>
    <xf numFmtId="191" fontId="9" fillId="0" borderId="52" xfId="593" applyFont="1" applyFill="1" applyBorder="1" applyAlignment="1">
      <alignment horizontal="center" vertical="center"/>
    </xf>
    <xf numFmtId="191" fontId="9" fillId="0" borderId="52" xfId="0" applyNumberFormat="1" applyFont="1" applyFill="1" applyBorder="1" applyAlignment="1">
      <alignment horizontal="center" vertical="center"/>
    </xf>
    <xf numFmtId="191" fontId="9" fillId="0" borderId="52" xfId="0" applyFont="1" applyBorder="1" applyAlignment="1">
      <alignment horizontal="center" vertical="center"/>
    </xf>
    <xf numFmtId="191" fontId="16" fillId="0" borderId="52" xfId="0" applyFont="1" applyBorder="1" applyAlignment="1">
      <alignment horizontal="center" vertical="center"/>
    </xf>
    <xf numFmtId="191" fontId="9" fillId="0" borderId="49" xfId="0" applyFont="1" applyFill="1" applyBorder="1" applyAlignment="1">
      <alignment vertical="center"/>
    </xf>
    <xf numFmtId="191" fontId="16" fillId="0" borderId="49" xfId="0" applyFont="1" applyBorder="1" applyAlignment="1">
      <alignment horizontal="center" vertical="center"/>
    </xf>
    <xf numFmtId="191" fontId="16" fillId="0" borderId="53" xfId="0" applyFont="1" applyBorder="1" applyAlignment="1">
      <alignment horizontal="center" vertical="center"/>
    </xf>
    <xf numFmtId="191" fontId="30" fillId="0" borderId="49" xfId="0" applyFont="1" applyBorder="1" applyAlignment="1">
      <alignment horizontal="center"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 xfId="756" applyFont="1" applyFill="1" applyBorder="1" applyAlignment="1">
      <alignment horizontal="center" vertical="center"/>
    </xf>
    <xf numFmtId="192" fontId="9" fillId="0" borderId="49" xfId="756" applyNumberFormat="1" applyFont="1" applyFill="1" applyBorder="1" applyAlignment="1">
      <alignment horizontal="left" vertical="center" wrapText="1"/>
    </xf>
    <xf numFmtId="192" fontId="9" fillId="0" borderId="49" xfId="0" applyNumberFormat="1" applyFont="1" applyFill="1" applyBorder="1" applyAlignment="1">
      <alignment horizontal="left" vertical="center" wrapText="1"/>
    </xf>
    <xf numFmtId="191" fontId="9" fillId="0" borderId="4" xfId="756" applyFont="1" applyFill="1" applyBorder="1" applyAlignment="1">
      <alignment horizontal="center" vertical="center" wrapText="1"/>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14" xfId="0" applyFont="1" applyFill="1" applyBorder="1" applyAlignment="1">
      <alignment vertical="center"/>
    </xf>
    <xf numFmtId="191" fontId="9" fillId="0" borderId="20" xfId="0" applyFont="1" applyFill="1" applyBorder="1" applyAlignment="1">
      <alignment vertical="center"/>
    </xf>
    <xf numFmtId="191" fontId="9" fillId="0" borderId="3" xfId="756" applyFont="1" applyFill="1" applyBorder="1" applyAlignment="1">
      <alignment horizontal="center" vertical="center" wrapText="1"/>
    </xf>
    <xf numFmtId="191" fontId="9" fillId="0" borderId="55" xfId="756" applyFont="1" applyFill="1" applyBorder="1" applyAlignment="1">
      <alignment horizontal="center" vertical="center" wrapText="1"/>
    </xf>
    <xf numFmtId="191" fontId="9" fillId="0" borderId="16" xfId="756" applyFont="1" applyFill="1" applyBorder="1" applyAlignment="1">
      <alignment horizontal="center" vertical="center" wrapText="1"/>
    </xf>
    <xf numFmtId="191" fontId="21" fillId="10" borderId="0" xfId="0" applyFont="1" applyFill="1" applyAlignment="1">
      <alignment horizontal="center" vertical="center"/>
    </xf>
    <xf numFmtId="191" fontId="15" fillId="9" borderId="7" xfId="540" applyFont="1" applyFill="1" applyBorder="1" applyAlignment="1">
      <alignment horizontal="left" vertical="center"/>
    </xf>
    <xf numFmtId="191" fontId="15" fillId="9" borderId="0" xfId="540" applyFont="1" applyFill="1" applyBorder="1" applyAlignment="1">
      <alignment horizontal="left" vertical="center"/>
    </xf>
    <xf numFmtId="191" fontId="5" fillId="4" borderId="0" xfId="0" applyFont="1" applyFill="1" applyAlignment="1">
      <alignment horizontal="center" vertical="center"/>
    </xf>
    <xf numFmtId="191" fontId="5" fillId="4" borderId="1" xfId="0" applyFont="1" applyFill="1" applyBorder="1" applyAlignment="1">
      <alignment horizontal="center" vertical="center"/>
    </xf>
    <xf numFmtId="191" fontId="1" fillId="9" borderId="7" xfId="540" applyFont="1" applyFill="1" applyBorder="1" applyAlignment="1">
      <alignment horizontal="left" vertical="center"/>
    </xf>
    <xf numFmtId="191" fontId="1" fillId="9" borderId="0" xfId="540" applyFont="1" applyFill="1" applyBorder="1" applyAlignment="1">
      <alignment horizontal="left" vertical="center"/>
    </xf>
    <xf numFmtId="191" fontId="11" fillId="3" borderId="0" xfId="781" applyFont="1" applyFill="1" applyAlignment="1">
      <alignment horizontal="left" vertical="center"/>
    </xf>
  </cellXfs>
  <cellStyles count="851">
    <cellStyle name="?鹎%U龡&amp;H?_x0008_e_x0005_9_x0006__x0007__x0001__x0001_" xfId="18"/>
    <cellStyle name="_Book1" xfId="90"/>
    <cellStyle name="_Book1_1" xfId="37"/>
    <cellStyle name="_ET_STYLE_NoName_00_" xfId="33"/>
    <cellStyle name="0,0_x000d__x000a_NA_x000d__x000a_" xfId="39"/>
    <cellStyle name="20% - Accent1" xfId="92"/>
    <cellStyle name="20% - Accent1 2" xfId="79"/>
    <cellStyle name="20% - Accent1 2 2" xfId="93"/>
    <cellStyle name="20% - Accent1 3" xfId="65"/>
    <cellStyle name="20% - Accent1 4" xfId="51"/>
    <cellStyle name="20% - Accent1 5" xfId="76"/>
    <cellStyle name="20% - Accent2" xfId="74"/>
    <cellStyle name="20% - Accent2 2" xfId="57"/>
    <cellStyle name="20% - Accent2 2 2" xfId="16"/>
    <cellStyle name="20% - Accent2 3" xfId="96"/>
    <cellStyle name="20% - Accent2 4" xfId="98"/>
    <cellStyle name="20% - Accent2 5" xfId="101"/>
    <cellStyle name="20% - Accent3" xfId="102"/>
    <cellStyle name="20% - Accent3 2" xfId="61"/>
    <cellStyle name="20% - Accent3 2 2" xfId="84"/>
    <cellStyle name="20% - Accent3 3" xfId="103"/>
    <cellStyle name="20% - Accent3 4" xfId="108"/>
    <cellStyle name="20% - Accent3 5" xfId="111"/>
    <cellStyle name="20% - Accent4" xfId="112"/>
    <cellStyle name="20% - Accent4 2" xfId="113"/>
    <cellStyle name="20% - Accent4 2 2" xfId="115"/>
    <cellStyle name="20% - Accent4 3" xfId="118"/>
    <cellStyle name="20% - Accent4 4" xfId="27"/>
    <cellStyle name="20% - Accent4 5" xfId="122"/>
    <cellStyle name="20% - Accent5" xfId="123"/>
    <cellStyle name="20% - Accent5 2" xfId="124"/>
    <cellStyle name="20% - Accent5 2 2" xfId="127"/>
    <cellStyle name="20% - Accent5 3" xfId="129"/>
    <cellStyle name="20% - Accent5 4" xfId="132"/>
    <cellStyle name="20% - Accent5 5" xfId="136"/>
    <cellStyle name="20% - Accent6" xfId="137"/>
    <cellStyle name="20% - Accent6 2" xfId="138"/>
    <cellStyle name="20% - Accent6 2 2" xfId="141"/>
    <cellStyle name="20% - Accent6 3" xfId="144"/>
    <cellStyle name="20% - Accent6 4" xfId="147"/>
    <cellStyle name="20% - Accent6 5" xfId="152"/>
    <cellStyle name="20% - 强调文字颜色 1 2" xfId="156"/>
    <cellStyle name="20% - 强调文字颜色 1 2 2" xfId="158"/>
    <cellStyle name="20% - 强调文字颜色 1 2 3" xfId="162"/>
    <cellStyle name="20% - 强调文字颜色 1 3" xfId="80"/>
    <cellStyle name="20% - 强调文字颜色 1 4" xfId="66"/>
    <cellStyle name="20% - 强调文字颜色 1 5" xfId="52"/>
    <cellStyle name="20% - 强调文字颜色 2 2" xfId="165"/>
    <cellStyle name="20% - 强调文字颜色 2 2 2" xfId="166"/>
    <cellStyle name="20% - 强调文字颜色 2 2 3" xfId="167"/>
    <cellStyle name="20% - 强调文字颜色 2 3" xfId="58"/>
    <cellStyle name="20% - 强调文字颜色 2 4" xfId="97"/>
    <cellStyle name="20% - 强调文字颜色 2 5" xfId="99"/>
    <cellStyle name="20% - 强调文字颜色 3 2" xfId="169"/>
    <cellStyle name="20% - 强调文字颜色 3 2 2" xfId="171"/>
    <cellStyle name="20% - 强调文字颜色 3 2 3" xfId="173"/>
    <cellStyle name="20% - 强调文字颜色 3 3" xfId="62"/>
    <cellStyle name="20% - 强调文字颜色 3 4" xfId="104"/>
    <cellStyle name="20% - 强调文字颜色 3 5" xfId="109"/>
    <cellStyle name="20% - 强调文字颜色 4 2" xfId="176"/>
    <cellStyle name="20% - 强调文字颜色 4 2 2" xfId="177"/>
    <cellStyle name="20% - 强调文字颜色 4 2 3" xfId="178"/>
    <cellStyle name="20% - 强调文字颜色 4 3" xfId="114"/>
    <cellStyle name="20% - 强调文字颜色 4 4" xfId="119"/>
    <cellStyle name="20% - 强调文字颜色 4 5" xfId="28"/>
    <cellStyle name="20% - 强调文字颜色 5 2" xfId="180"/>
    <cellStyle name="20% - 强调文字颜色 5 2 2" xfId="181"/>
    <cellStyle name="20% - 强调文字颜色 5 2 3" xfId="182"/>
    <cellStyle name="20% - 强调文字颜色 5 3" xfId="125"/>
    <cellStyle name="20% - 强调文字颜色 5 4" xfId="130"/>
    <cellStyle name="20% - 强调文字颜色 5 5" xfId="133"/>
    <cellStyle name="20% - 强调文字颜色 6 2" xfId="183"/>
    <cellStyle name="20% - 强调文字颜色 6 2 2" xfId="185"/>
    <cellStyle name="20% - 强调文字颜色 6 2 3" xfId="187"/>
    <cellStyle name="20% - 强调文字颜色 6 3" xfId="139"/>
    <cellStyle name="20% - 强调文字颜色 6 4" xfId="145"/>
    <cellStyle name="20% - 强调文字颜色 6 5" xfId="148"/>
    <cellStyle name="40% - Accent1" xfId="190"/>
    <cellStyle name="40% - Accent1 2" xfId="193"/>
    <cellStyle name="40% - Accent1 2 2" xfId="195"/>
    <cellStyle name="40% - Accent1 3" xfId="198"/>
    <cellStyle name="40% - Accent1 4" xfId="44"/>
    <cellStyle name="40% - Accent1 5" xfId="202"/>
    <cellStyle name="40% - Accent2" xfId="205"/>
    <cellStyle name="40% - Accent2 2" xfId="206"/>
    <cellStyle name="40% - Accent2 2 2" xfId="207"/>
    <cellStyle name="40% - Accent2 3" xfId="208"/>
    <cellStyle name="40% - Accent2 4" xfId="210"/>
    <cellStyle name="40% - Accent2 5" xfId="211"/>
    <cellStyle name="40% - Accent3" xfId="214"/>
    <cellStyle name="40% - Accent3 2" xfId="215"/>
    <cellStyle name="40% - Accent3 2 2" xfId="217"/>
    <cellStyle name="40% - Accent3 3" xfId="219"/>
    <cellStyle name="40% - Accent3 4" xfId="220"/>
    <cellStyle name="40% - Accent3 5" xfId="221"/>
    <cellStyle name="40% - Accent4" xfId="224"/>
    <cellStyle name="40% - Accent4 2" xfId="226"/>
    <cellStyle name="40% - Accent4 2 2" xfId="227"/>
    <cellStyle name="40% - Accent4 3" xfId="230"/>
    <cellStyle name="40% - Accent4 4" xfId="228"/>
    <cellStyle name="40% - Accent4 5" xfId="231"/>
    <cellStyle name="40% - Accent5" xfId="236"/>
    <cellStyle name="40% - Accent5 2" xfId="238"/>
    <cellStyle name="40% - Accent5 2 2" xfId="239"/>
    <cellStyle name="40% - Accent5 3" xfId="240"/>
    <cellStyle name="40% - Accent5 4" xfId="241"/>
    <cellStyle name="40% - Accent5 5" xfId="243"/>
    <cellStyle name="40% - Accent6" xfId="247"/>
    <cellStyle name="40% - Accent6 2" xfId="250"/>
    <cellStyle name="40% - Accent6 2 2" xfId="68"/>
    <cellStyle name="40% - Accent6 3" xfId="251"/>
    <cellStyle name="40% - Accent6 4" xfId="252"/>
    <cellStyle name="40% - Accent6 5" xfId="254"/>
    <cellStyle name="40% - 强调文字颜色 1 2" xfId="257"/>
    <cellStyle name="40% - 强调文字颜色 1 2 2" xfId="259"/>
    <cellStyle name="40% - 强调文字颜色 1 2 3" xfId="260"/>
    <cellStyle name="40% - 强调文字颜色 1 3" xfId="263"/>
    <cellStyle name="40% - 强调文字颜色 1 4" xfId="267"/>
    <cellStyle name="40% - 强调文字颜色 1 5" xfId="270"/>
    <cellStyle name="40% - 强调文字颜色 2 2" xfId="164"/>
    <cellStyle name="40% - 强调文字颜色 2 2 2" xfId="271"/>
    <cellStyle name="40% - 强调文字颜色 2 2 3" xfId="273"/>
    <cellStyle name="40% - 强调文字颜色 2 3" xfId="275"/>
    <cellStyle name="40% - 强调文字颜色 2 4" xfId="276"/>
    <cellStyle name="40% - 强调文字颜色 2 5" xfId="277"/>
    <cellStyle name="40% - 强调文字颜色 3 2" xfId="278"/>
    <cellStyle name="40% - 强调文字颜色 3 2 2" xfId="279"/>
    <cellStyle name="40% - 强调文字颜色 3 2 3" xfId="280"/>
    <cellStyle name="40% - 强调文字颜色 3 3" xfId="281"/>
    <cellStyle name="40% - 强调文字颜色 3 4" xfId="283"/>
    <cellStyle name="40% - 强调文字颜色 3 5" xfId="284"/>
    <cellStyle name="40% - 强调文字颜色 4 2" xfId="48"/>
    <cellStyle name="40% - 强调文字颜色 4 2 2" xfId="286"/>
    <cellStyle name="40% - 强调文字颜色 4 2 3" xfId="291"/>
    <cellStyle name="40% - 强调文字颜色 4 3" xfId="293"/>
    <cellStyle name="40% - 强调文字颜色 4 4" xfId="184"/>
    <cellStyle name="40% - 强调文字颜色 4 5" xfId="186"/>
    <cellStyle name="40% - 强调文字颜色 5 2" xfId="294"/>
    <cellStyle name="40% - 强调文字颜色 5 2 2" xfId="149"/>
    <cellStyle name="40% - 强调文字颜色 5 2 3" xfId="153"/>
    <cellStyle name="40% - 强调文字颜色 5 3" xfId="295"/>
    <cellStyle name="40% - 强调文字颜色 5 4" xfId="140"/>
    <cellStyle name="40% - 强调文字颜色 5 5" xfId="296"/>
    <cellStyle name="40% - 强调文字颜色 6 2" xfId="300"/>
    <cellStyle name="40% - 强调文字颜色 6 2 2" xfId="302"/>
    <cellStyle name="40% - 强调文字颜色 6 2 3" xfId="306"/>
    <cellStyle name="40% - 强调文字颜色 6 3" xfId="307"/>
    <cellStyle name="40% - 强调文字颜色 6 4" xfId="308"/>
    <cellStyle name="40% - 强调文字颜色 6 5" xfId="59"/>
    <cellStyle name="60% - Accent1" xfId="311"/>
    <cellStyle name="60% - Accent1 2" xfId="312"/>
    <cellStyle name="60% - Accent1 3" xfId="313"/>
    <cellStyle name="60% - Accent1 4" xfId="315"/>
    <cellStyle name="60% - Accent1 5" xfId="317"/>
    <cellStyle name="60% - Accent2" xfId="320"/>
    <cellStyle name="60% - Accent2 2" xfId="325"/>
    <cellStyle name="60% - Accent2 3" xfId="329"/>
    <cellStyle name="60% - Accent2 4" xfId="5"/>
    <cellStyle name="60% - Accent2 5" xfId="333"/>
    <cellStyle name="60% - Accent3" xfId="336"/>
    <cellStyle name="60% - Accent3 2" xfId="340"/>
    <cellStyle name="60% - Accent3 3" xfId="344"/>
    <cellStyle name="60% - Accent3 4" xfId="347"/>
    <cellStyle name="60% - Accent3 5" xfId="349"/>
    <cellStyle name="60% - Accent4" xfId="350"/>
    <cellStyle name="60% - Accent4 2" xfId="356"/>
    <cellStyle name="60% - Accent4 3" xfId="357"/>
    <cellStyle name="60% - Accent4 4" xfId="358"/>
    <cellStyle name="60% - Accent4 5" xfId="360"/>
    <cellStyle name="60% - Accent5" xfId="364"/>
    <cellStyle name="60% - Accent5 2" xfId="367"/>
    <cellStyle name="60% - Accent5 3" xfId="370"/>
    <cellStyle name="60% - Accent5 4" xfId="371"/>
    <cellStyle name="60% - Accent5 5" xfId="373"/>
    <cellStyle name="60% - Accent6" xfId="375"/>
    <cellStyle name="60% - Accent6 2" xfId="376"/>
    <cellStyle name="60% - Accent6 3" xfId="377"/>
    <cellStyle name="60% - Accent6 4" xfId="379"/>
    <cellStyle name="60% - Accent6 5" xfId="383"/>
    <cellStyle name="60% - 强调文字颜色 1 2" xfId="106"/>
    <cellStyle name="60% - 强调文字颜色 1 2 2" xfId="385"/>
    <cellStyle name="60% - 强调文字颜色 1 3" xfId="107"/>
    <cellStyle name="60% - 强调文字颜色 1 4" xfId="110"/>
    <cellStyle name="60% - 强调文字颜色 1 5" xfId="237"/>
    <cellStyle name="60% - 强调文字颜色 2 2" xfId="117"/>
    <cellStyle name="60% - 强调文字颜色 2 2 2" xfId="36"/>
    <cellStyle name="60% - 强调文字颜色 2 3" xfId="25"/>
    <cellStyle name="60% - 强调文字颜色 2 4" xfId="121"/>
    <cellStyle name="60% - 强调文字颜色 2 5" xfId="249"/>
    <cellStyle name="60% - 强调文字颜色 3 2" xfId="128"/>
    <cellStyle name="60% - 强调文字颜色 3 2 2" xfId="73"/>
    <cellStyle name="60% - 强调文字颜色 3 3" xfId="131"/>
    <cellStyle name="60% - 强调文字颜色 3 4" xfId="135"/>
    <cellStyle name="60% - 强调文字颜色 3 5" xfId="387"/>
    <cellStyle name="60% - 强调文字颜色 4 2" xfId="142"/>
    <cellStyle name="60% - 强调文字颜色 4 2 2" xfId="309"/>
    <cellStyle name="60% - 强调文字颜色 4 3" xfId="146"/>
    <cellStyle name="60% - 强调文字颜色 4 4" xfId="151"/>
    <cellStyle name="60% - 强调文字颜色 4 5" xfId="388"/>
    <cellStyle name="60% - 强调文字颜色 5 2" xfId="389"/>
    <cellStyle name="60% - 强调文字颜色 5 2 2" xfId="369"/>
    <cellStyle name="60% - 强调文字颜色 5 3" xfId="390"/>
    <cellStyle name="60% - 强调文字颜色 5 4" xfId="391"/>
    <cellStyle name="60% - 强调文字颜色 5 5" xfId="392"/>
    <cellStyle name="60% - 强调文字颜色 6 2" xfId="393"/>
    <cellStyle name="60% - 强调文字颜色 6 2 2" xfId="396"/>
    <cellStyle name="60% - 强调文字颜色 6 3" xfId="397"/>
    <cellStyle name="60% - 强调文字颜色 6 4" xfId="398"/>
    <cellStyle name="60% - 强调文字颜色 6 5" xfId="399"/>
    <cellStyle name="Accent1" xfId="261"/>
    <cellStyle name="Accent1 2" xfId="401"/>
    <cellStyle name="Accent1 3" xfId="403"/>
    <cellStyle name="Accent1 4" xfId="405"/>
    <cellStyle name="Accent1 5" xfId="7"/>
    <cellStyle name="Accent2" xfId="265"/>
    <cellStyle name="Accent2 2" xfId="406"/>
    <cellStyle name="Accent2 3" xfId="407"/>
    <cellStyle name="Accent2 4" xfId="408"/>
    <cellStyle name="Accent2 5" xfId="301"/>
    <cellStyle name="Accent3" xfId="268"/>
    <cellStyle name="Accent3 2" xfId="409"/>
    <cellStyle name="Accent3 3" xfId="411"/>
    <cellStyle name="Accent3 4" xfId="415"/>
    <cellStyle name="Accent3 5" xfId="417"/>
    <cellStyle name="Accent4" xfId="418"/>
    <cellStyle name="Accent4 2" xfId="419"/>
    <cellStyle name="Accent4 3" xfId="421"/>
    <cellStyle name="Accent4 4" xfId="422"/>
    <cellStyle name="Accent4 5" xfId="23"/>
    <cellStyle name="Accent5" xfId="423"/>
    <cellStyle name="Accent5 2" xfId="424"/>
    <cellStyle name="Accent5 3" xfId="425"/>
    <cellStyle name="Accent5 4" xfId="426"/>
    <cellStyle name="Accent5 5" xfId="428"/>
    <cellStyle name="Accent6" xfId="420"/>
    <cellStyle name="Accent6 2" xfId="40"/>
    <cellStyle name="Accent6 3" xfId="29"/>
    <cellStyle name="Accent6 4" xfId="12"/>
    <cellStyle name="Accent6 5" xfId="41"/>
    <cellStyle name="Bad" xfId="341"/>
    <cellStyle name="Bad 2" xfId="430"/>
    <cellStyle name="Bad 3" xfId="159"/>
    <cellStyle name="Bad 4" xfId="163"/>
    <cellStyle name="Bad 5" xfId="274"/>
    <cellStyle name="Calc Currency (0)" xfId="432"/>
    <cellStyle name="Calculation" xfId="433"/>
    <cellStyle name="Calculation 2" xfId="297"/>
    <cellStyle name="Calculation 3" xfId="437"/>
    <cellStyle name="Calculation 4" xfId="56"/>
    <cellStyle name="Calculation 5" xfId="439"/>
    <cellStyle name="Check Cell" xfId="442"/>
    <cellStyle name="Check Cell 2" xfId="444"/>
    <cellStyle name="Check Cell 3" xfId="446"/>
    <cellStyle name="Check Cell 4" xfId="448"/>
    <cellStyle name="Check Cell 5" xfId="299"/>
    <cellStyle name="Comma0" xfId="450"/>
    <cellStyle name="Copied" xfId="452"/>
    <cellStyle name="Currency0" xfId="218"/>
    <cellStyle name="Date" xfId="303"/>
    <cellStyle name="Entered" xfId="30"/>
    <cellStyle name="Euro" xfId="455"/>
    <cellStyle name="Euro 2" xfId="458"/>
    <cellStyle name="Explanatory Text" xfId="380"/>
    <cellStyle name="Explanatory Text 2" xfId="461"/>
    <cellStyle name="Explanatory Text 3" xfId="34"/>
    <cellStyle name="Explanatory Text 4" xfId="462"/>
    <cellStyle name="Explanatory Text 5" xfId="463"/>
    <cellStyle name="Fixed" xfId="465"/>
    <cellStyle name="Good" xfId="467"/>
    <cellStyle name="Good 2" xfId="469"/>
    <cellStyle name="Good 3" xfId="471"/>
    <cellStyle name="Good 4" xfId="474"/>
    <cellStyle name="Good 5" xfId="255"/>
    <cellStyle name="Grey" xfId="480"/>
    <cellStyle name="Header1" xfId="482"/>
    <cellStyle name="Header2" xfId="394"/>
    <cellStyle name="Heading 1" xfId="484"/>
    <cellStyle name="Heading 1 2" xfId="485"/>
    <cellStyle name="Heading 1 3" xfId="486"/>
    <cellStyle name="Heading 1 4" xfId="487"/>
    <cellStyle name="Heading 1 5" xfId="490"/>
    <cellStyle name="Heading 2" xfId="170"/>
    <cellStyle name="Heading 2 2" xfId="172"/>
    <cellStyle name="Heading 2 3" xfId="174"/>
    <cellStyle name="Heading 2 4" xfId="492"/>
    <cellStyle name="Heading 2 5" xfId="493"/>
    <cellStyle name="Heading 3" xfId="63"/>
    <cellStyle name="Heading 3 2" xfId="85"/>
    <cellStyle name="Heading 3 3" xfId="494"/>
    <cellStyle name="Heading 3 4" xfId="38"/>
    <cellStyle name="Heading 3 5" xfId="496"/>
    <cellStyle name="Heading 4" xfId="105"/>
    <cellStyle name="Heading 4 2" xfId="384"/>
    <cellStyle name="Heading 4 3" xfId="497"/>
    <cellStyle name="Heading 4 4" xfId="498"/>
    <cellStyle name="Heading 4 5" xfId="499"/>
    <cellStyle name="Input" xfId="47"/>
    <cellStyle name="Input [yellow]" xfId="500"/>
    <cellStyle name="Input 2" xfId="9"/>
    <cellStyle name="Input 3" xfId="81"/>
    <cellStyle name="Input 4" xfId="83"/>
    <cellStyle name="Input 5" xfId="86"/>
    <cellStyle name="Input 6" xfId="495"/>
    <cellStyle name="Linked Cell" xfId="289"/>
    <cellStyle name="Linked Cell 2" xfId="502"/>
    <cellStyle name="Linked Cell 3" xfId="505"/>
    <cellStyle name="Linked Cell 4" xfId="509"/>
    <cellStyle name="Linked Cell 5" xfId="513"/>
    <cellStyle name="Neutral" xfId="143"/>
    <cellStyle name="Neutral 2" xfId="310"/>
    <cellStyle name="Neutral 3" xfId="60"/>
    <cellStyle name="Neutral 4" xfId="517"/>
    <cellStyle name="Neutral 5" xfId="519"/>
    <cellStyle name="Normal - Style1" xfId="225"/>
    <cellStyle name="Normal 2" xfId="511"/>
    <cellStyle name="Normal_Sheet1" xfId="355"/>
    <cellStyle name="Note" xfId="161"/>
    <cellStyle name="Note 2" xfId="521"/>
    <cellStyle name="Note 3" xfId="523"/>
    <cellStyle name="Output" xfId="526"/>
    <cellStyle name="Output 2" xfId="529"/>
    <cellStyle name="Output 3" xfId="532"/>
    <cellStyle name="Output 4" xfId="535"/>
    <cellStyle name="Output 5" xfId="537"/>
    <cellStyle name="Percent [2]" xfId="538"/>
    <cellStyle name="RevList" xfId="542"/>
    <cellStyle name="S1-0" xfId="488"/>
    <cellStyle name="S1-1" xfId="491"/>
    <cellStyle name="S1-1 2" xfId="1"/>
    <cellStyle name="S1-2" xfId="544"/>
    <cellStyle name="S1-2 2" xfId="477"/>
    <cellStyle name="S1-3" xfId="155"/>
    <cellStyle name="S1-4" xfId="78"/>
    <cellStyle name="S1-4 2" xfId="95"/>
    <cellStyle name="S1-5" xfId="64"/>
    <cellStyle name="S1-5 2" xfId="546"/>
    <cellStyle name="S1-6" xfId="50"/>
    <cellStyle name="S1-6 2" xfId="549"/>
    <cellStyle name="Subtotal" xfId="314"/>
    <cellStyle name="Title" xfId="553"/>
    <cellStyle name="Title 2" xfId="321"/>
    <cellStyle name="Title 3" xfId="337"/>
    <cellStyle name="Title 4" xfId="351"/>
    <cellStyle name="Title 5" xfId="365"/>
    <cellStyle name="Total" xfId="413"/>
    <cellStyle name="Total 2" xfId="554"/>
    <cellStyle name="Total 3" xfId="557"/>
    <cellStyle name="Total 4" xfId="558"/>
    <cellStyle name="Total 5" xfId="559"/>
    <cellStyle name="Warning Text" xfId="560"/>
    <cellStyle name="Warning Text 2" xfId="561"/>
    <cellStyle name="Warning Text 3" xfId="562"/>
    <cellStyle name="Warning Text 4" xfId="410"/>
    <cellStyle name="Warning Text 5" xfId="412"/>
    <cellStyle name="百分比" xfId="849" builtinId="5"/>
    <cellStyle name="标题 1 2" xfId="563"/>
    <cellStyle name="标题 1 3" xfId="564"/>
    <cellStyle name="标题 1 4" xfId="565"/>
    <cellStyle name="标题 2 2" xfId="478"/>
    <cellStyle name="标题 2 3" xfId="566"/>
    <cellStyle name="标题 2 4" xfId="459"/>
    <cellStyle name="标题 3 2" xfId="567"/>
    <cellStyle name="标题 3 3" xfId="568"/>
    <cellStyle name="标题 3 4" xfId="569"/>
    <cellStyle name="标题 4 2" xfId="571"/>
    <cellStyle name="标题 4 3" xfId="573"/>
    <cellStyle name="标题 4 4" xfId="287"/>
    <cellStyle name="标题 5" xfId="520"/>
    <cellStyle name="标题 6" xfId="522"/>
    <cellStyle name="标题 7" xfId="574"/>
    <cellStyle name="差 2" xfId="575"/>
    <cellStyle name="差 2 2" xfId="576"/>
    <cellStyle name="差 3" xfId="577"/>
    <cellStyle name="差 4" xfId="578"/>
    <cellStyle name="差 5" xfId="126"/>
    <cellStyle name="常规" xfId="0" builtinId="0"/>
    <cellStyle name="常规 10" xfId="468"/>
    <cellStyle name="常规 10 2" xfId="470"/>
    <cellStyle name="常规 10 2 2" xfId="580"/>
    <cellStyle name="常规 10 2 2 2" xfId="88"/>
    <cellStyle name="常规 10 2 3" xfId="582"/>
    <cellStyle name="常规 10 3" xfId="472"/>
    <cellStyle name="常规 10 3 2" xfId="584"/>
    <cellStyle name="常规 10 3 2 2" xfId="514"/>
    <cellStyle name="常规 10 3 3" xfId="586"/>
    <cellStyle name="常规 10 4" xfId="475"/>
    <cellStyle name="常规 10 4 2" xfId="22"/>
    <cellStyle name="常规 10 5" xfId="256"/>
    <cellStyle name="常规 10 5 2" xfId="258"/>
    <cellStyle name="常规 100" xfId="588"/>
    <cellStyle name="常规 100 2" xfId="591"/>
    <cellStyle name="常规 101" xfId="593"/>
    <cellStyle name="常规 102" xfId="19"/>
    <cellStyle name="常规 103" xfId="594"/>
    <cellStyle name="常规 104" xfId="595"/>
    <cellStyle name="常规 105" xfId="596"/>
    <cellStyle name="常规 106" xfId="434"/>
    <cellStyle name="常规 107" xfId="599"/>
    <cellStyle name="常规 108" xfId="503"/>
    <cellStyle name="常规 109" xfId="506"/>
    <cellStyle name="常规 11" xfId="601"/>
    <cellStyle name="常规 11 2" xfId="602"/>
    <cellStyle name="常规 11 3" xfId="431"/>
    <cellStyle name="常规 11 3 2" xfId="556"/>
    <cellStyle name="常规 11 4" xfId="160"/>
    <cellStyle name="常规 110" xfId="597"/>
    <cellStyle name="常规 111" xfId="435"/>
    <cellStyle name="常规 112" xfId="600"/>
    <cellStyle name="常规 113" xfId="504"/>
    <cellStyle name="常规 114" xfId="507"/>
    <cellStyle name="常规 115" xfId="510"/>
    <cellStyle name="常规 116" xfId="515"/>
    <cellStyle name="常规 117" xfId="540"/>
    <cellStyle name="常规 118" xfId="603"/>
    <cellStyle name="常规 119" xfId="850"/>
    <cellStyle name="常规 12" xfId="216"/>
    <cellStyle name="常规 12 2" xfId="604"/>
    <cellStyle name="常规 12 3" xfId="606"/>
    <cellStyle name="常规 12 3 2" xfId="607"/>
    <cellStyle name="常规 12 4" xfId="94"/>
    <cellStyle name="常规 13" xfId="608"/>
    <cellStyle name="常规 13 2" xfId="609"/>
    <cellStyle name="常规 13 3" xfId="454"/>
    <cellStyle name="常规 13 3 2" xfId="457"/>
    <cellStyle name="常规 13 4" xfId="545"/>
    <cellStyle name="常规 14" xfId="611"/>
    <cellStyle name="常规 14 2" xfId="613"/>
    <cellStyle name="常规 14 3" xfId="614"/>
    <cellStyle name="常规 14 3 2" xfId="26"/>
    <cellStyle name="常规 14 4" xfId="547"/>
    <cellStyle name="常规 15" xfId="443"/>
    <cellStyle name="常规 15 2" xfId="445"/>
    <cellStyle name="常规 15 3" xfId="447"/>
    <cellStyle name="常规 15 3 2" xfId="539"/>
    <cellStyle name="常规 15 4" xfId="449"/>
    <cellStyle name="常规 16" xfId="616"/>
    <cellStyle name="常规 16 2" xfId="466"/>
    <cellStyle name="常规 17" xfId="618"/>
    <cellStyle name="常规 18" xfId="620"/>
    <cellStyle name="常规 19" xfId="622"/>
    <cellStyle name="常规 2" xfId="551"/>
    <cellStyle name="常规 2 10" xfId="528"/>
    <cellStyle name="常规 2 10 2" xfId="610"/>
    <cellStyle name="常规 2 10 2 2" xfId="612"/>
    <cellStyle name="常规 2 10 3" xfId="440"/>
    <cellStyle name="常规 2 11" xfId="531"/>
    <cellStyle name="常规 2 12" xfId="534"/>
    <cellStyle name="常规 2 12 2" xfId="623"/>
    <cellStyle name="常规 2 13" xfId="536"/>
    <cellStyle name="常规 2 2" xfId="318"/>
    <cellStyle name="常规 2 2 2" xfId="322"/>
    <cellStyle name="常规 2 2 2 2" xfId="624"/>
    <cellStyle name="常规 2 2 2 2 2" xfId="359"/>
    <cellStyle name="常规 2 2 2 2 2 2" xfId="199"/>
    <cellStyle name="常规 2 2 2 2 3" xfId="361"/>
    <cellStyle name="常规 2 2 2 3" xfId="625"/>
    <cellStyle name="常规 2 2 2 3 2" xfId="372"/>
    <cellStyle name="常规 2 2 2 4" xfId="70"/>
    <cellStyle name="常规 2 2 2 4 2" xfId="381"/>
    <cellStyle name="常规 2 2 2 5" xfId="54"/>
    <cellStyle name="常规 2 2 3" xfId="326"/>
    <cellStyle name="常规 2 2 4" xfId="2"/>
    <cellStyle name="常规 2 2 4 2" xfId="304"/>
    <cellStyle name="常规 2 2 5" xfId="330"/>
    <cellStyle name="常规 2 3" xfId="335"/>
    <cellStyle name="常规 2 3 2" xfId="627"/>
    <cellStyle name="常规 2 3 3" xfId="628"/>
    <cellStyle name="常规 2 3 3 2" xfId="629"/>
    <cellStyle name="常规 2 3 4" xfId="630"/>
    <cellStyle name="常规 2 3 5" xfId="631"/>
    <cellStyle name="常规 2 4" xfId="354"/>
    <cellStyle name="常规 2 4 2" xfId="632"/>
    <cellStyle name="常规 2 4 2 2" xfId="633"/>
    <cellStyle name="常规 2 4 2 2 2" xfId="635"/>
    <cellStyle name="常规 2 4 2 3" xfId="636"/>
    <cellStyle name="常规 2 4 3" xfId="637"/>
    <cellStyle name="常规 2 4 3 2" xfId="638"/>
    <cellStyle name="常规 2 4 4" xfId="639"/>
    <cellStyle name="常规 2 4 4 2" xfId="640"/>
    <cellStyle name="常规 2 4 5" xfId="641"/>
    <cellStyle name="常规 2 5" xfId="642"/>
    <cellStyle name="常规 2 5 2" xfId="643"/>
    <cellStyle name="常规 2 5 2 2" xfId="644"/>
    <cellStyle name="常规 2 5 3" xfId="368"/>
    <cellStyle name="常规 2 6" xfId="645"/>
    <cellStyle name="常规 2 6 2" xfId="646"/>
    <cellStyle name="常规 2 6 2 2" xfId="647"/>
    <cellStyle name="常规 2 7" xfId="648"/>
    <cellStyle name="常规 2 7 2" xfId="89"/>
    <cellStyle name="常规 2 7 2 2" xfId="649"/>
    <cellStyle name="常规 2 7 3" xfId="650"/>
    <cellStyle name="常规 2 8" xfId="652"/>
    <cellStyle name="常规 2 8 2" xfId="654"/>
    <cellStyle name="常规 2 8 2 2" xfId="292"/>
    <cellStyle name="常规 2 8 3" xfId="655"/>
    <cellStyle name="常规 2 9" xfId="657"/>
    <cellStyle name="常规 2 9 2" xfId="334"/>
    <cellStyle name="常规 2 9 2 2" xfId="626"/>
    <cellStyle name="常规 2 9 3" xfId="353"/>
    <cellStyle name="常规 2_全球运价 (1)" xfId="658"/>
    <cellStyle name="常规 20" xfId="441"/>
    <cellStyle name="常规 21" xfId="615"/>
    <cellStyle name="常规 22" xfId="617"/>
    <cellStyle name="常规 23" xfId="619"/>
    <cellStyle name="常规 24" xfId="621"/>
    <cellStyle name="常规 25" xfId="660"/>
    <cellStyle name="常规 26" xfId="46"/>
    <cellStyle name="常规 27" xfId="662"/>
    <cellStyle name="常规 28" xfId="664"/>
    <cellStyle name="常规 28 2" xfId="464"/>
    <cellStyle name="常规 28 2 2" xfId="666"/>
    <cellStyle name="常规 28 3" xfId="667"/>
    <cellStyle name="常规 29" xfId="669"/>
    <cellStyle name="常规 3" xfId="670"/>
    <cellStyle name="常规 3 10" xfId="671"/>
    <cellStyle name="常规 3 10 2" xfId="672"/>
    <cellStyle name="常规 3 10 2 2" xfId="673"/>
    <cellStyle name="常规 3 10 3" xfId="674"/>
    <cellStyle name="常规 3 11" xfId="400"/>
    <cellStyle name="常规 3 11 2" xfId="543"/>
    <cellStyle name="常规 3 11 2 2" xfId="476"/>
    <cellStyle name="常规 3 11 3" xfId="154"/>
    <cellStyle name="常规 3 12" xfId="402"/>
    <cellStyle name="常规 3 12 2" xfId="676"/>
    <cellStyle name="常规 3 12 2 2" xfId="677"/>
    <cellStyle name="常规 3 12 3" xfId="679"/>
    <cellStyle name="常规 3 13" xfId="404"/>
    <cellStyle name="常规 3 13 2" xfId="680"/>
    <cellStyle name="常规 3 14" xfId="6"/>
    <cellStyle name="常规 3 14 2" xfId="550"/>
    <cellStyle name="常规 3 15" xfId="681"/>
    <cellStyle name="常规 3 15 2" xfId="682"/>
    <cellStyle name="常规 3 16" xfId="683"/>
    <cellStyle name="常规 3 16 2" xfId="684"/>
    <cellStyle name="常规 3 16 2 2" xfId="282"/>
    <cellStyle name="常规 3 17" xfId="685"/>
    <cellStyle name="常规 3 2" xfId="686"/>
    <cellStyle name="常规 3 2 2" xfId="688"/>
    <cellStyle name="常规 3 2 3" xfId="690"/>
    <cellStyle name="常规 3 2 3 2" xfId="691"/>
    <cellStyle name="常规 3 2 4" xfId="483"/>
    <cellStyle name="常规 3 2 5" xfId="168"/>
    <cellStyle name="常规 3 3" xfId="692"/>
    <cellStyle name="常规 3 3 2" xfId="693"/>
    <cellStyle name="常规 3 3 2 2" xfId="242"/>
    <cellStyle name="常规 3 3 2 2 2" xfId="694"/>
    <cellStyle name="常规 3 3 2 3" xfId="87"/>
    <cellStyle name="常规 3 3 3" xfId="696"/>
    <cellStyle name="常规 3 3 3 2" xfId="253"/>
    <cellStyle name="常规 3 3 4" xfId="552"/>
    <cellStyle name="常规 3 3 4 2" xfId="319"/>
    <cellStyle name="常规 3 3 5" xfId="175"/>
    <cellStyle name="常规 3 4" xfId="697"/>
    <cellStyle name="常规 3 4 2" xfId="698"/>
    <cellStyle name="常规 3 4 2 2" xfId="508"/>
    <cellStyle name="常规 3 4 2 2 2" xfId="699"/>
    <cellStyle name="常规 3 4 2 3" xfId="512"/>
    <cellStyle name="常规 3 4 3" xfId="8"/>
    <cellStyle name="常规 3 4 3 2" xfId="701"/>
    <cellStyle name="常规 3 4 4" xfId="702"/>
    <cellStyle name="常规 3 4 4 2" xfId="703"/>
    <cellStyle name="常规 3 4 5" xfId="179"/>
    <cellStyle name="常规 3 5" xfId="704"/>
    <cellStyle name="常规 3 5 2" xfId="705"/>
    <cellStyle name="常规 3 5 2 2" xfId="264"/>
    <cellStyle name="常规 3 5 3" xfId="395"/>
    <cellStyle name="常规 3 6" xfId="706"/>
    <cellStyle name="常规 3 6 2" xfId="707"/>
    <cellStyle name="常规 3 6 2 2" xfId="708"/>
    <cellStyle name="常规 3 7" xfId="709"/>
    <cellStyle name="常规 3 7 2" xfId="710"/>
    <cellStyle name="常规 3 7 2 2" xfId="489"/>
    <cellStyle name="常规 3 7 3" xfId="541"/>
    <cellStyle name="常规 3 8" xfId="711"/>
    <cellStyle name="常规 3 8 2" xfId="77"/>
    <cellStyle name="常规 3 8 2 2" xfId="363"/>
    <cellStyle name="常规 3 8 3" xfId="82"/>
    <cellStyle name="常规 3 9" xfId="712"/>
    <cellStyle name="常规 3 9 2" xfId="713"/>
    <cellStyle name="常规 3 9 2 2" xfId="714"/>
    <cellStyle name="常规 3 9 3" xfId="715"/>
    <cellStyle name="常规 30" xfId="659"/>
    <cellStyle name="常规 31" xfId="45"/>
    <cellStyle name="常规 32" xfId="661"/>
    <cellStyle name="常规 33" xfId="663"/>
    <cellStyle name="常规 34" xfId="668"/>
    <cellStyle name="常规 35" xfId="15"/>
    <cellStyle name="常规 36" xfId="717"/>
    <cellStyle name="常规 37" xfId="324"/>
    <cellStyle name="常规 38" xfId="328"/>
    <cellStyle name="常规 39" xfId="4"/>
    <cellStyle name="常规 4" xfId="718"/>
    <cellStyle name="常规 4 2" xfId="719"/>
    <cellStyle name="常规 4 3" xfId="720"/>
    <cellStyle name="常规 4 4" xfId="721"/>
    <cellStyle name="常规 4 5" xfId="587"/>
    <cellStyle name="常规 4 5 2" xfId="590"/>
    <cellStyle name="常规 4 5 2 2" xfId="722"/>
    <cellStyle name="常规 4 5 3" xfId="724"/>
    <cellStyle name="常规 4 6" xfId="592"/>
    <cellStyle name="常规 4 6 2" xfId="726"/>
    <cellStyle name="常规 4 7" xfId="17"/>
    <cellStyle name="常规 40" xfId="14"/>
    <cellStyle name="常规 41" xfId="716"/>
    <cellStyle name="常规 42" xfId="323"/>
    <cellStyle name="常规 43" xfId="327"/>
    <cellStyle name="常规 44" xfId="3"/>
    <cellStyle name="常规 45" xfId="332"/>
    <cellStyle name="常规 46" xfId="728"/>
    <cellStyle name="常规 47" xfId="730"/>
    <cellStyle name="常规 48" xfId="732"/>
    <cellStyle name="常规 49" xfId="734"/>
    <cellStyle name="常规 5" xfId="116"/>
    <cellStyle name="常规 5 2" xfId="35"/>
    <cellStyle name="常规 5 3" xfId="735"/>
    <cellStyle name="常规 5 4" xfId="736"/>
    <cellStyle name="常规 5 4 2" xfId="737"/>
    <cellStyle name="常规 5 5" xfId="738"/>
    <cellStyle name="常规 5 6" xfId="739"/>
    <cellStyle name="常规 50" xfId="331"/>
    <cellStyle name="常规 51" xfId="727"/>
    <cellStyle name="常规 52" xfId="729"/>
    <cellStyle name="常规 53" xfId="731"/>
    <cellStyle name="常规 54" xfId="733"/>
    <cellStyle name="常规 55" xfId="741"/>
    <cellStyle name="常规 56" xfId="743"/>
    <cellStyle name="常规 57" xfId="745"/>
    <cellStyle name="常规 58" xfId="189"/>
    <cellStyle name="常规 59" xfId="204"/>
    <cellStyle name="常规 6" xfId="24"/>
    <cellStyle name="常规 6 2" xfId="747"/>
    <cellStyle name="常规 6 3" xfId="749"/>
    <cellStyle name="常规 6 3 2" xfId="516"/>
    <cellStyle name="常规 6 3 2 2" xfId="750"/>
    <cellStyle name="常规 6 3 3" xfId="518"/>
    <cellStyle name="常规 6 4" xfId="752"/>
    <cellStyle name="常规 6 5" xfId="31"/>
    <cellStyle name="常规 6 5 2" xfId="235"/>
    <cellStyle name="常规 6 6" xfId="754"/>
    <cellStyle name="常规 6 7" xfId="757"/>
    <cellStyle name="常规 60" xfId="740"/>
    <cellStyle name="常规 61" xfId="742"/>
    <cellStyle name="常规 62" xfId="744"/>
    <cellStyle name="常规 63" xfId="188"/>
    <cellStyle name="常规 64" xfId="203"/>
    <cellStyle name="常规 65" xfId="213"/>
    <cellStyle name="常规 66" xfId="223"/>
    <cellStyle name="常规 67" xfId="234"/>
    <cellStyle name="常规 68" xfId="246"/>
    <cellStyle name="常规 69" xfId="760"/>
    <cellStyle name="常规 7" xfId="120"/>
    <cellStyle name="常规 7 2" xfId="761"/>
    <cellStyle name="常规 7 3" xfId="10"/>
    <cellStyle name="常规 7 3 2" xfId="763"/>
    <cellStyle name="常规 7 3 2 2" xfId="765"/>
    <cellStyle name="常规 7 4" xfId="589"/>
    <cellStyle name="常规 7 5" xfId="723"/>
    <cellStyle name="常规 7 5 2" xfId="766"/>
    <cellStyle name="常规 7 6" xfId="525"/>
    <cellStyle name="常规 7 7" xfId="767"/>
    <cellStyle name="常规 70" xfId="212"/>
    <cellStyle name="常规 71" xfId="222"/>
    <cellStyle name="常规 72" xfId="233"/>
    <cellStyle name="常规 73" xfId="245"/>
    <cellStyle name="常规 74" xfId="759"/>
    <cellStyle name="常规 75" xfId="769"/>
    <cellStyle name="常规 76" xfId="771"/>
    <cellStyle name="常规 77" xfId="773"/>
    <cellStyle name="常规 77 2" xfId="774"/>
    <cellStyle name="常规 77 2 2" xfId="775"/>
    <cellStyle name="常规 77 3" xfId="776"/>
    <cellStyle name="常规 78" xfId="192"/>
    <cellStyle name="常规 78 2" xfId="194"/>
    <cellStyle name="常规 78 2 2" xfId="777"/>
    <cellStyle name="常规 78 3" xfId="778"/>
    <cellStyle name="常规 79" xfId="197"/>
    <cellStyle name="常规 8" xfId="248"/>
    <cellStyle name="常规 8 2" xfId="69"/>
    <cellStyle name="常规 8 3" xfId="53"/>
    <cellStyle name="常规 8 4" xfId="725"/>
    <cellStyle name="常规 8 4 2" xfId="779"/>
    <cellStyle name="常规 80" xfId="768"/>
    <cellStyle name="常规 81" xfId="770"/>
    <cellStyle name="常规 82" xfId="772"/>
    <cellStyle name="常规 83" xfId="191"/>
    <cellStyle name="常规 84" xfId="196"/>
    <cellStyle name="常规 84 2" xfId="780"/>
    <cellStyle name="常规 84 2 2" xfId="316"/>
    <cellStyle name="常规 85" xfId="43"/>
    <cellStyle name="常规 86" xfId="201"/>
    <cellStyle name="常规 87" xfId="339"/>
    <cellStyle name="常规 87 2" xfId="429"/>
    <cellStyle name="常规 87 2 2" xfId="555"/>
    <cellStyle name="常规 87 3" xfId="157"/>
    <cellStyle name="常规 88" xfId="343"/>
    <cellStyle name="常规 88 2" xfId="605"/>
    <cellStyle name="常规 89" xfId="346"/>
    <cellStyle name="常规 89 2" xfId="453"/>
    <cellStyle name="常规 9" xfId="781"/>
    <cellStyle name="常规 9 2" xfId="262"/>
    <cellStyle name="常规 9 2 2" xfId="756"/>
    <cellStyle name="常规 9 2 2 2" xfId="782"/>
    <cellStyle name="常规 9 2 2 2 2" xfId="473"/>
    <cellStyle name="常规 9 2 2 2 2 2" xfId="21"/>
    <cellStyle name="常规 9 3" xfId="266"/>
    <cellStyle name="常规 9 4" xfId="269"/>
    <cellStyle name="常规 9 4 2" xfId="783"/>
    <cellStyle name="常规 90" xfId="42"/>
    <cellStyle name="常规 91" xfId="200"/>
    <cellStyle name="常规 92" xfId="338"/>
    <cellStyle name="常规 93" xfId="342"/>
    <cellStyle name="常规 94" xfId="345"/>
    <cellStyle name="常规 95" xfId="348"/>
    <cellStyle name="常规 96" xfId="479"/>
    <cellStyle name="常规 97" xfId="784"/>
    <cellStyle name="常规 97 2" xfId="785"/>
    <cellStyle name="常规 98" xfId="456"/>
    <cellStyle name="常规 99" xfId="786"/>
    <cellStyle name="超链接" xfId="13" builtinId="8"/>
    <cellStyle name="超链接 2" xfId="787"/>
    <cellStyle name="超链接 2 2" xfId="134"/>
    <cellStyle name="超链接 2 2 2" xfId="788"/>
    <cellStyle name="超链接 2 3" xfId="386"/>
    <cellStyle name="超链接 3" xfId="789"/>
    <cellStyle name="超链接 3 2" xfId="150"/>
    <cellStyle name="超链接 4" xfId="790"/>
    <cellStyle name="超链接 5" xfId="791"/>
    <cellStyle name="超链接 6" xfId="792"/>
    <cellStyle name="超链接 7" xfId="793"/>
    <cellStyle name="好 2" xfId="49"/>
    <cellStyle name="好 2 2" xfId="548"/>
    <cellStyle name="好 3" xfId="634"/>
    <cellStyle name="好 4" xfId="794"/>
    <cellStyle name="好 5" xfId="795"/>
    <cellStyle name="汇总 2" xfId="427"/>
    <cellStyle name="汇总 2 2" xfId="796"/>
    <cellStyle name="汇总 3" xfId="797"/>
    <cellStyle name="汇总 4" xfId="798"/>
    <cellStyle name="货币 2" xfId="305"/>
    <cellStyle name="货币 2 2" xfId="753"/>
    <cellStyle name="货币 2 2 2" xfId="799"/>
    <cellStyle name="货币 2 3" xfId="755"/>
    <cellStyle name="货币 3" xfId="800"/>
    <cellStyle name="货币 3 2" xfId="524"/>
    <cellStyle name="货币 4" xfId="801"/>
    <cellStyle name="计算 2" xfId="802"/>
    <cellStyle name="计算 2 2" xfId="803"/>
    <cellStyle name="计算 3" xfId="804"/>
    <cellStyle name="计算 4" xfId="805"/>
    <cellStyle name="计算 5" xfId="807"/>
    <cellStyle name="检查单元格 2" xfId="288"/>
    <cellStyle name="检查单元格 2 2" xfId="501"/>
    <cellStyle name="检查单元格 3" xfId="808"/>
    <cellStyle name="检查单元格 4" xfId="809"/>
    <cellStyle name="检查单元格 5" xfId="810"/>
    <cellStyle name="解释性文本 2" xfId="414"/>
    <cellStyle name="解释性文本 3" xfId="416"/>
    <cellStyle name="解释性文本 4" xfId="811"/>
    <cellStyle name="警告文本 2" xfId="232"/>
    <cellStyle name="警告文本 3" xfId="244"/>
    <cellStyle name="警告文本 4" xfId="758"/>
    <cellStyle name="链接单元格 2" xfId="812"/>
    <cellStyle name="链接单元格 3" xfId="72"/>
    <cellStyle name="链接单元格 4" xfId="75"/>
    <cellStyle name="霓付 [0]_97MBO" xfId="813"/>
    <cellStyle name="霓付_97MBO" xfId="815"/>
    <cellStyle name="똿뗦먛귟 [0.00]_PRODUCT DETAIL Q1" xfId="816"/>
    <cellStyle name="똿뗦먛귟_PRODUCT DETAIL Q1" xfId="817"/>
    <cellStyle name="烹拳 [0]_97MBO" xfId="695"/>
    <cellStyle name="烹拳_97MBO" xfId="818"/>
    <cellStyle name="普通_ 白土" xfId="819"/>
    <cellStyle name="千位[0]_laroux" xfId="209"/>
    <cellStyle name="千位_laroux" xfId="272"/>
    <cellStyle name="千位分隔" xfId="11" builtinId="3"/>
    <cellStyle name="千位分隔 10" xfId="32"/>
    <cellStyle name="千位分隔 2" xfId="762"/>
    <cellStyle name="千位分隔 2 2" xfId="764"/>
    <cellStyle name="千位分隔 3" xfId="570"/>
    <cellStyle name="千位分隔 3 2" xfId="820"/>
    <cellStyle name="千位分隔 4" xfId="572"/>
    <cellStyle name="千位分隔 5" xfId="285"/>
    <cellStyle name="千位分隔 6" xfId="290"/>
    <cellStyle name="千位分隔 7" xfId="821"/>
    <cellStyle name="千位分隔 8" xfId="822"/>
    <cellStyle name="千位分隔 9" xfId="823"/>
    <cellStyle name="千位分隔[0] 2" xfId="700"/>
    <cellStyle name="钎霖_laroux" xfId="352"/>
    <cellStyle name="强调文字颜色 1 2" xfId="378"/>
    <cellStyle name="强调文字颜色 1 2 2" xfId="460"/>
    <cellStyle name="强调文字颜色 1 3" xfId="382"/>
    <cellStyle name="强调文字颜色 1 4" xfId="824"/>
    <cellStyle name="强调文字颜色 1 5" xfId="825"/>
    <cellStyle name="强调文字颜色 2 2" xfId="826"/>
    <cellStyle name="强调文字颜色 2 2 2" xfId="91"/>
    <cellStyle name="强调文字颜色 2 3" xfId="827"/>
    <cellStyle name="强调文字颜色 2 4" xfId="828"/>
    <cellStyle name="强调文字颜色 2 5" xfId="829"/>
    <cellStyle name="强调文字颜色 3 2" xfId="830"/>
    <cellStyle name="强调文字颜色 3 2 2" xfId="814"/>
    <cellStyle name="强调文字颜色 3 3" xfId="527"/>
    <cellStyle name="强调文字颜色 3 4" xfId="530"/>
    <cellStyle name="强调文字颜色 3 5" xfId="533"/>
    <cellStyle name="强调文字颜色 4 2" xfId="362"/>
    <cellStyle name="强调文字颜色 4 2 2" xfId="366"/>
    <cellStyle name="强调文字颜色 4 3" xfId="374"/>
    <cellStyle name="强调文字颜色 4 4" xfId="579"/>
    <cellStyle name="强调文字颜色 4 5" xfId="581"/>
    <cellStyle name="强调文字颜色 5 2" xfId="831"/>
    <cellStyle name="强调文字颜色 5 2 2" xfId="481"/>
    <cellStyle name="强调文字颜色 5 3" xfId="832"/>
    <cellStyle name="强调文字颜色 5 4" xfId="583"/>
    <cellStyle name="强调文字颜色 5 5" xfId="585"/>
    <cellStyle name="强调文字颜色 6 2" xfId="833"/>
    <cellStyle name="强调文字颜色 6 2 2" xfId="834"/>
    <cellStyle name="强调文字颜色 6 3" xfId="835"/>
    <cellStyle name="强调文字颜色 6 4" xfId="20"/>
    <cellStyle name="强调文字颜色 6 5" xfId="836"/>
    <cellStyle name="适中 2" xfId="806"/>
    <cellStyle name="适中 2 2" xfId="298"/>
    <cellStyle name="适中 3" xfId="665"/>
    <cellStyle name="适中 4" xfId="687"/>
    <cellStyle name="适中 5" xfId="689"/>
    <cellStyle name="输出 2" xfId="837"/>
    <cellStyle name="输出 2 2" xfId="678"/>
    <cellStyle name="输出 3" xfId="838"/>
    <cellStyle name="输出 4" xfId="839"/>
    <cellStyle name="输出 5" xfId="67"/>
    <cellStyle name="输入 2" xfId="651"/>
    <cellStyle name="输入 2 2" xfId="653"/>
    <cellStyle name="输入 3" xfId="656"/>
    <cellStyle name="输入 4" xfId="840"/>
    <cellStyle name="输入 5" xfId="841"/>
    <cellStyle name="隨後的超連結_Book1" xfId="842"/>
    <cellStyle name="样式 1" xfId="229"/>
    <cellStyle name="一般_2011 TSL VSL'S +JOIN VENTURE LONGTERM SCHEDULE-5codes 0907_KTH, CME, THI, THK and HPH" xfId="598"/>
    <cellStyle name="믅됞 [0.00]_PRODUCT DETAIL Q1" xfId="843"/>
    <cellStyle name="믅됞_PRODUCT DETAIL Q1" xfId="844"/>
    <cellStyle name="백분율_HOBONG" xfId="845"/>
    <cellStyle name="注释 2" xfId="746"/>
    <cellStyle name="注释 2 2" xfId="436"/>
    <cellStyle name="注释 2 2 2" xfId="846"/>
    <cellStyle name="注释 2 3" xfId="55"/>
    <cellStyle name="注释 2 4" xfId="438"/>
    <cellStyle name="注释 3" xfId="748"/>
    <cellStyle name="注释 4" xfId="751"/>
    <cellStyle name="뷭?_BOOKSHIP" xfId="71"/>
    <cellStyle name="콤마 [0]_1202" xfId="675"/>
    <cellStyle name="콤마_1202" xfId="451"/>
    <cellStyle name="통화 [0]_1202" xfId="100"/>
    <cellStyle name="통화_1202" xfId="847"/>
    <cellStyle name="표준_(정보부문)월별인원계획" xfId="848"/>
  </cellStyles>
  <dxfs count="2013">
    <dxf>
      <font>
        <b val="0"/>
        <i val="0"/>
        <strike val="0"/>
        <condense val="0"/>
        <extend val="0"/>
        <outline val="0"/>
        <shadow val="0"/>
        <u val="none"/>
        <vertAlign val="baseli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67650379955446"/>
      </font>
    </dxf>
    <dxf>
      <font>
        <color theme="4" tint="0.7996765037995544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border outline="0">
        <top style="thin">
          <color auto="1"/>
        </top>
        <bottom style="thin">
          <color indexed="63"/>
        </bottom>
      </border>
    </dxf>
    <dxf>
      <font>
        <b/>
        <i val="0"/>
        <strike val="0"/>
        <condense val="0"/>
        <extend val="0"/>
        <outline val="0"/>
        <shadow val="0"/>
        <u val="none"/>
        <vertAlign val="baseline"/>
        <sz val="10"/>
        <color theme="0"/>
        <name val="黑体"/>
        <scheme val="none"/>
      </font>
      <fill>
        <patternFill patternType="solid">
          <fgColor indexed="64"/>
          <bgColor rgb="FF3F9AFF"/>
        </patternFill>
      </fill>
      <alignment horizontal="center" vertical="center" textRotation="0" wrapText="1" indent="0" justifyLastLine="0" shrinkToFit="0" readingOrder="0"/>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jpe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61384</xdr:colOff>
      <xdr:row>0</xdr:row>
      <xdr:rowOff>104775</xdr:rowOff>
    </xdr:from>
    <xdr:to>
      <xdr:col>6</xdr:col>
      <xdr:colOff>474431</xdr:colOff>
      <xdr:row>39</xdr:row>
      <xdr:rowOff>78317</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1384" y="104775"/>
          <a:ext cx="4096047" cy="6577542"/>
        </a:xfrm>
        <a:prstGeom prst="rect">
          <a:avLst/>
        </a:prstGeom>
      </xdr:spPr>
    </xdr:pic>
    <xdr:clientData/>
  </xdr:twoCellAnchor>
  <xdr:twoCellAnchor editAs="oneCell">
    <xdr:from>
      <xdr:col>6</xdr:col>
      <xdr:colOff>552449</xdr:colOff>
      <xdr:row>0</xdr:row>
      <xdr:rowOff>100541</xdr:rowOff>
    </xdr:from>
    <xdr:to>
      <xdr:col>13</xdr:col>
      <xdr:colOff>306808</xdr:colOff>
      <xdr:row>39</xdr:row>
      <xdr:rowOff>35983</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5449" y="100541"/>
          <a:ext cx="4569776" cy="6539442"/>
        </a:xfrm>
        <a:prstGeom prst="rect">
          <a:avLst/>
        </a:prstGeom>
      </xdr:spPr>
    </xdr:pic>
    <xdr:clientData/>
  </xdr:twoCellAnchor>
  <xdr:twoCellAnchor editAs="oneCell">
    <xdr:from>
      <xdr:col>13</xdr:col>
      <xdr:colOff>396156</xdr:colOff>
      <xdr:row>0</xdr:row>
      <xdr:rowOff>91015</xdr:rowOff>
    </xdr:from>
    <xdr:to>
      <xdr:col>20</xdr:col>
      <xdr:colOff>122184</xdr:colOff>
      <xdr:row>39</xdr:row>
      <xdr:rowOff>42333</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4573" y="91015"/>
          <a:ext cx="4541444" cy="6555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619124</xdr:colOff>
      <xdr:row>44</xdr:row>
      <xdr:rowOff>56444</xdr:rowOff>
    </xdr:to>
    <xdr:pic>
      <xdr:nvPicPr>
        <xdr:cNvPr id="2" name="图片 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0" y="0"/>
          <a:ext cx="2928937" cy="7390694"/>
        </a:xfrm>
        <a:prstGeom prst="rect">
          <a:avLst/>
        </a:prstGeom>
      </xdr:spPr>
    </xdr:pic>
    <xdr:clientData/>
  </xdr:twoCellAnchor>
  <xdr:twoCellAnchor editAs="oneCell">
    <xdr:from>
      <xdr:col>4</xdr:col>
      <xdr:colOff>631032</xdr:colOff>
      <xdr:row>0</xdr:row>
      <xdr:rowOff>0</xdr:rowOff>
    </xdr:from>
    <xdr:to>
      <xdr:col>10</xdr:col>
      <xdr:colOff>654843</xdr:colOff>
      <xdr:row>44</xdr:row>
      <xdr:rowOff>74081</xdr:rowOff>
    </xdr:to>
    <xdr:pic>
      <xdr:nvPicPr>
        <xdr:cNvPr id="3" name="图片 2"/>
        <xdr:cNvPicPr>
          <a:picLocks noChangeAspect="1"/>
        </xdr:cNvPicPr>
      </xdr:nvPicPr>
      <xdr:blipFill>
        <a:blip xmlns:r="http://schemas.openxmlformats.org/officeDocument/2006/relationships" r:embed="rId2"/>
        <a:stretch>
          <a:fillRect/>
        </a:stretch>
      </xdr:blipFill>
      <xdr:spPr>
        <a:xfrm>
          <a:off x="2940845" y="0"/>
          <a:ext cx="4167186" cy="7408331"/>
        </a:xfrm>
        <a:prstGeom prst="rect">
          <a:avLst/>
        </a:prstGeom>
      </xdr:spPr>
    </xdr:pic>
    <xdr:clientData/>
  </xdr:twoCellAnchor>
  <xdr:twoCellAnchor editAs="oneCell">
    <xdr:from>
      <xdr:col>10</xdr:col>
      <xdr:colOff>666751</xdr:colOff>
      <xdr:row>0</xdr:row>
      <xdr:rowOff>0</xdr:rowOff>
    </xdr:from>
    <xdr:to>
      <xdr:col>16</xdr:col>
      <xdr:colOff>678655</xdr:colOff>
      <xdr:row>44</xdr:row>
      <xdr:rowOff>52914</xdr:rowOff>
    </xdr:to>
    <xdr:pic>
      <xdr:nvPicPr>
        <xdr:cNvPr id="4" name="图片 3"/>
        <xdr:cNvPicPr>
          <a:picLocks noChangeAspect="1"/>
        </xdr:cNvPicPr>
      </xdr:nvPicPr>
      <xdr:blipFill>
        <a:blip xmlns:r="http://schemas.openxmlformats.org/officeDocument/2006/relationships" r:embed="rId3"/>
        <a:stretch>
          <a:fillRect/>
        </a:stretch>
      </xdr:blipFill>
      <xdr:spPr>
        <a:xfrm>
          <a:off x="7119939" y="0"/>
          <a:ext cx="4155279" cy="7387164"/>
        </a:xfrm>
        <a:prstGeom prst="rect">
          <a:avLst/>
        </a:prstGeom>
      </xdr:spPr>
    </xdr:pic>
    <xdr:clientData/>
  </xdr:twoCellAnchor>
  <xdr:twoCellAnchor editAs="oneCell">
    <xdr:from>
      <xdr:col>17</xdr:col>
      <xdr:colOff>11907</xdr:colOff>
      <xdr:row>0</xdr:row>
      <xdr:rowOff>0</xdr:rowOff>
    </xdr:from>
    <xdr:to>
      <xdr:col>23</xdr:col>
      <xdr:colOff>654844</xdr:colOff>
      <xdr:row>44</xdr:row>
      <xdr:rowOff>56086</xdr:rowOff>
    </xdr:to>
    <xdr:pic>
      <xdr:nvPicPr>
        <xdr:cNvPr id="5" name="图片 4" descr="E:\QQ文档\2851389780\Image\Group2\OX\RL\OXRLE%IZ7670663_))9]{0X.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99032" y="0"/>
          <a:ext cx="4786312" cy="7390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8357</xdr:rowOff>
    </xdr:from>
    <xdr:to>
      <xdr:col>13</xdr:col>
      <xdr:colOff>685660</xdr:colOff>
      <xdr:row>22</xdr:row>
      <xdr:rowOff>249853</xdr:rowOff>
    </xdr:to>
    <xdr:pic>
      <xdr:nvPicPr>
        <xdr:cNvPr id="2" name="图片 83" descr="未标题-1副本.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1517" y="1222795"/>
          <a:ext cx="8364268" cy="5325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a:extLst>
            <a:ext uri="{FF2B5EF4-FFF2-40B4-BE49-F238E27FC236}">
              <a16:creationId xmlns:a16="http://schemas.microsoft.com/office/drawing/2014/main" id="{00000000-0008-0000-0200-000003000000}"/>
            </a:ext>
          </a:extLst>
        </xdr:cNvPr>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a:extLst>
            <a:ext uri="{FF2B5EF4-FFF2-40B4-BE49-F238E27FC236}">
              <a16:creationId xmlns:a16="http://schemas.microsoft.com/office/drawing/2014/main" id="{00000000-0008-0000-0200-000005000000}"/>
            </a:ext>
          </a:extLst>
        </xdr:cNvPr>
        <xdr:cNvGrpSpPr/>
      </xdr:nvGrpSpPr>
      <xdr:grpSpPr>
        <a:xfrm>
          <a:off x="2164556" y="2676525"/>
          <a:ext cx="464344" cy="514350"/>
          <a:chOff x="1811883" y="1977753"/>
          <a:chExt cx="438397" cy="438397"/>
        </a:xfrm>
      </xdr:grpSpPr>
      <xdr:sp macro="" textlink="">
        <xdr:nvSpPr>
          <xdr:cNvPr id="6" name="椭圆 38">
            <a:extLst>
              <a:ext uri="{FF2B5EF4-FFF2-40B4-BE49-F238E27FC236}">
                <a16:creationId xmlns:a16="http://schemas.microsoft.com/office/drawing/2014/main" id="{00000000-0008-0000-0200-000006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a:extLst>
              <a:ext uri="{FF2B5EF4-FFF2-40B4-BE49-F238E27FC236}">
                <a16:creationId xmlns:a16="http://schemas.microsoft.com/office/drawing/2014/main" id="{00000000-0008-0000-0200-000007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a:extLst>
              <a:ext uri="{FF2B5EF4-FFF2-40B4-BE49-F238E27FC236}">
                <a16:creationId xmlns:a16="http://schemas.microsoft.com/office/drawing/2014/main" id="{00000000-0008-0000-0200-000008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a:extLst>
              <a:ext uri="{FF2B5EF4-FFF2-40B4-BE49-F238E27FC236}">
                <a16:creationId xmlns:a16="http://schemas.microsoft.com/office/drawing/2014/main" id="{00000000-0008-0000-0200-000009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200-00000A000000}"/>
            </a:ext>
          </a:extLst>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a:extLst>
            <a:ext uri="{FF2B5EF4-FFF2-40B4-BE49-F238E27FC236}">
              <a16:creationId xmlns:a16="http://schemas.microsoft.com/office/drawing/2014/main" id="{00000000-0008-0000-0200-00000B000000}"/>
            </a:ext>
          </a:extLst>
        </xdr:cNvPr>
        <xdr:cNvGrpSpPr/>
      </xdr:nvGrpSpPr>
      <xdr:grpSpPr>
        <a:xfrm>
          <a:off x="3502819" y="4772025"/>
          <a:ext cx="464344" cy="466725"/>
          <a:chOff x="1811883" y="1977753"/>
          <a:chExt cx="438397" cy="438397"/>
        </a:xfrm>
      </xdr:grpSpPr>
      <xdr:sp macro="" textlink="">
        <xdr:nvSpPr>
          <xdr:cNvPr id="12" name="椭圆 42">
            <a:extLst>
              <a:ext uri="{FF2B5EF4-FFF2-40B4-BE49-F238E27FC236}">
                <a16:creationId xmlns:a16="http://schemas.microsoft.com/office/drawing/2014/main" id="{00000000-0008-0000-0200-00000C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a:extLst>
              <a:ext uri="{FF2B5EF4-FFF2-40B4-BE49-F238E27FC236}">
                <a16:creationId xmlns:a16="http://schemas.microsoft.com/office/drawing/2014/main" id="{00000000-0008-0000-0200-00000D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a:extLst>
              <a:ext uri="{FF2B5EF4-FFF2-40B4-BE49-F238E27FC236}">
                <a16:creationId xmlns:a16="http://schemas.microsoft.com/office/drawing/2014/main" id="{00000000-0008-0000-0200-00000E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a:extLst>
              <a:ext uri="{FF2B5EF4-FFF2-40B4-BE49-F238E27FC236}">
                <a16:creationId xmlns:a16="http://schemas.microsoft.com/office/drawing/2014/main" id="{00000000-0008-0000-0200-00000F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00000000-0008-0000-0200-000010000000}"/>
            </a:ext>
          </a:extLst>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a:extLst>
            <a:ext uri="{FF2B5EF4-FFF2-40B4-BE49-F238E27FC236}">
              <a16:creationId xmlns:a16="http://schemas.microsoft.com/office/drawing/2014/main" id="{00000000-0008-0000-0200-000011000000}"/>
            </a:ext>
          </a:extLst>
        </xdr:cNvPr>
        <xdr:cNvGrpSpPr/>
      </xdr:nvGrpSpPr>
      <xdr:grpSpPr>
        <a:xfrm>
          <a:off x="5572125" y="2443163"/>
          <a:ext cx="464344" cy="461962"/>
          <a:chOff x="1811883" y="1977753"/>
          <a:chExt cx="438397" cy="438397"/>
        </a:xfrm>
      </xdr:grpSpPr>
      <xdr:sp macro="" textlink="">
        <xdr:nvSpPr>
          <xdr:cNvPr id="18" name="椭圆 48">
            <a:extLst>
              <a:ext uri="{FF2B5EF4-FFF2-40B4-BE49-F238E27FC236}">
                <a16:creationId xmlns:a16="http://schemas.microsoft.com/office/drawing/2014/main" id="{00000000-0008-0000-0200-000012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a:extLst>
              <a:ext uri="{FF2B5EF4-FFF2-40B4-BE49-F238E27FC236}">
                <a16:creationId xmlns:a16="http://schemas.microsoft.com/office/drawing/2014/main" id="{00000000-0008-0000-0200-000013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a:extLst>
              <a:ext uri="{FF2B5EF4-FFF2-40B4-BE49-F238E27FC236}">
                <a16:creationId xmlns:a16="http://schemas.microsoft.com/office/drawing/2014/main" id="{00000000-0008-0000-0200-000014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a:extLst>
              <a:ext uri="{FF2B5EF4-FFF2-40B4-BE49-F238E27FC236}">
                <a16:creationId xmlns:a16="http://schemas.microsoft.com/office/drawing/2014/main" id="{00000000-0008-0000-0200-000015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a:extLst>
            <a:ext uri="{FF2B5EF4-FFF2-40B4-BE49-F238E27FC236}">
              <a16:creationId xmlns:a16="http://schemas.microsoft.com/office/drawing/2014/main" id="{00000000-0008-0000-0200-000016000000}"/>
            </a:ext>
          </a:extLst>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a:extLst>
            <a:ext uri="{FF2B5EF4-FFF2-40B4-BE49-F238E27FC236}">
              <a16:creationId xmlns:a16="http://schemas.microsoft.com/office/drawing/2014/main" id="{00000000-0008-0000-0200-000017000000}"/>
            </a:ext>
          </a:extLst>
        </xdr:cNvPr>
        <xdr:cNvGrpSpPr/>
      </xdr:nvGrpSpPr>
      <xdr:grpSpPr>
        <a:xfrm>
          <a:off x="7948613" y="3345516"/>
          <a:ext cx="466725" cy="495300"/>
          <a:chOff x="1811883" y="1977753"/>
          <a:chExt cx="438397" cy="438397"/>
        </a:xfrm>
      </xdr:grpSpPr>
      <xdr:sp macro="" textlink="">
        <xdr:nvSpPr>
          <xdr:cNvPr id="24" name="椭圆 54">
            <a:extLst>
              <a:ext uri="{FF2B5EF4-FFF2-40B4-BE49-F238E27FC236}">
                <a16:creationId xmlns:a16="http://schemas.microsoft.com/office/drawing/2014/main" id="{00000000-0008-0000-0200-000018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a:extLst>
              <a:ext uri="{FF2B5EF4-FFF2-40B4-BE49-F238E27FC236}">
                <a16:creationId xmlns:a16="http://schemas.microsoft.com/office/drawing/2014/main" id="{00000000-0008-0000-0200-000019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a:extLst>
              <a:ext uri="{FF2B5EF4-FFF2-40B4-BE49-F238E27FC236}">
                <a16:creationId xmlns:a16="http://schemas.microsoft.com/office/drawing/2014/main" id="{00000000-0008-0000-0200-00001A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a:extLst>
              <a:ext uri="{FF2B5EF4-FFF2-40B4-BE49-F238E27FC236}">
                <a16:creationId xmlns:a16="http://schemas.microsoft.com/office/drawing/2014/main" id="{00000000-0008-0000-0200-00001B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200-00001C000000}"/>
            </a:ext>
          </a:extLst>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a:extLst>
            <a:ext uri="{FF2B5EF4-FFF2-40B4-BE49-F238E27FC236}">
              <a16:creationId xmlns:a16="http://schemas.microsoft.com/office/drawing/2014/main" id="{00000000-0008-0000-0200-00001D000000}"/>
            </a:ext>
          </a:extLst>
        </xdr:cNvPr>
        <xdr:cNvGrpSpPr/>
      </xdr:nvGrpSpPr>
      <xdr:grpSpPr>
        <a:xfrm>
          <a:off x="5676340" y="3560670"/>
          <a:ext cx="460421" cy="481853"/>
          <a:chOff x="1811883" y="1977753"/>
          <a:chExt cx="438397" cy="438397"/>
        </a:xfrm>
      </xdr:grpSpPr>
      <xdr:sp macro="" textlink="">
        <xdr:nvSpPr>
          <xdr:cNvPr id="30" name="椭圆 60">
            <a:extLst>
              <a:ext uri="{FF2B5EF4-FFF2-40B4-BE49-F238E27FC236}">
                <a16:creationId xmlns:a16="http://schemas.microsoft.com/office/drawing/2014/main" id="{00000000-0008-0000-0200-00001E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a:extLst>
              <a:ext uri="{FF2B5EF4-FFF2-40B4-BE49-F238E27FC236}">
                <a16:creationId xmlns:a16="http://schemas.microsoft.com/office/drawing/2014/main" id="{00000000-0008-0000-0200-00001F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a:extLst>
              <a:ext uri="{FF2B5EF4-FFF2-40B4-BE49-F238E27FC236}">
                <a16:creationId xmlns:a16="http://schemas.microsoft.com/office/drawing/2014/main" id="{00000000-0008-0000-0200-000020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a:extLst>
              <a:ext uri="{FF2B5EF4-FFF2-40B4-BE49-F238E27FC236}">
                <a16:creationId xmlns:a16="http://schemas.microsoft.com/office/drawing/2014/main" id="{00000000-0008-0000-0200-000021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200-000022000000}"/>
            </a:ext>
          </a:extLst>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a:extLst>
            <a:ext uri="{FF2B5EF4-FFF2-40B4-BE49-F238E27FC236}">
              <a16:creationId xmlns:a16="http://schemas.microsoft.com/office/drawing/2014/main" id="{00000000-0008-0000-0200-000023000000}"/>
            </a:ext>
          </a:extLst>
        </xdr:cNvPr>
        <xdr:cNvGrpSpPr/>
      </xdr:nvGrpSpPr>
      <xdr:grpSpPr>
        <a:xfrm>
          <a:off x="7239000" y="4182596"/>
          <a:ext cx="581025" cy="541803"/>
          <a:chOff x="1811883" y="1977753"/>
          <a:chExt cx="438397" cy="438397"/>
        </a:xfrm>
      </xdr:grpSpPr>
      <xdr:sp macro="" textlink="">
        <xdr:nvSpPr>
          <xdr:cNvPr id="36" name="椭圆 66">
            <a:extLst>
              <a:ext uri="{FF2B5EF4-FFF2-40B4-BE49-F238E27FC236}">
                <a16:creationId xmlns:a16="http://schemas.microsoft.com/office/drawing/2014/main" id="{00000000-0008-0000-0200-000024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a:extLst>
              <a:ext uri="{FF2B5EF4-FFF2-40B4-BE49-F238E27FC236}">
                <a16:creationId xmlns:a16="http://schemas.microsoft.com/office/drawing/2014/main" id="{00000000-0008-0000-0200-000025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a:extLst>
              <a:ext uri="{FF2B5EF4-FFF2-40B4-BE49-F238E27FC236}">
                <a16:creationId xmlns:a16="http://schemas.microsoft.com/office/drawing/2014/main" id="{00000000-0008-0000-0200-000026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a:extLst>
              <a:ext uri="{FF2B5EF4-FFF2-40B4-BE49-F238E27FC236}">
                <a16:creationId xmlns:a16="http://schemas.microsoft.com/office/drawing/2014/main" id="{00000000-0008-0000-0200-000027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a:extLst>
            <a:ext uri="{FF2B5EF4-FFF2-40B4-BE49-F238E27FC236}">
              <a16:creationId xmlns:a16="http://schemas.microsoft.com/office/drawing/2014/main" id="{00000000-0008-0000-0200-000028000000}"/>
            </a:ext>
          </a:extLst>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a:extLst>
            <a:ext uri="{FF2B5EF4-FFF2-40B4-BE49-F238E27FC236}">
              <a16:creationId xmlns:a16="http://schemas.microsoft.com/office/drawing/2014/main" id="{00000000-0008-0000-0200-000029000000}"/>
            </a:ext>
          </a:extLst>
        </xdr:cNvPr>
        <xdr:cNvGrpSpPr/>
      </xdr:nvGrpSpPr>
      <xdr:grpSpPr>
        <a:xfrm>
          <a:off x="7843558" y="4937872"/>
          <a:ext cx="471488" cy="472328"/>
          <a:chOff x="1811883" y="1977753"/>
          <a:chExt cx="438397" cy="438397"/>
        </a:xfrm>
      </xdr:grpSpPr>
      <xdr:sp macro="" textlink="">
        <xdr:nvSpPr>
          <xdr:cNvPr id="42" name="椭圆 72">
            <a:extLst>
              <a:ext uri="{FF2B5EF4-FFF2-40B4-BE49-F238E27FC236}">
                <a16:creationId xmlns:a16="http://schemas.microsoft.com/office/drawing/2014/main" id="{00000000-0008-0000-0200-00002A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a:extLst>
              <a:ext uri="{FF2B5EF4-FFF2-40B4-BE49-F238E27FC236}">
                <a16:creationId xmlns:a16="http://schemas.microsoft.com/office/drawing/2014/main" id="{00000000-0008-0000-0200-00002B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a:extLst>
              <a:ext uri="{FF2B5EF4-FFF2-40B4-BE49-F238E27FC236}">
                <a16:creationId xmlns:a16="http://schemas.microsoft.com/office/drawing/2014/main" id="{00000000-0008-0000-0200-00002C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a:extLst>
              <a:ext uri="{FF2B5EF4-FFF2-40B4-BE49-F238E27FC236}">
                <a16:creationId xmlns:a16="http://schemas.microsoft.com/office/drawing/2014/main" id="{00000000-0008-0000-0200-00002D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0200-00002E000000}"/>
            </a:ext>
          </a:extLst>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a:extLst>
            <a:ext uri="{FF2B5EF4-FFF2-40B4-BE49-F238E27FC236}">
              <a16:creationId xmlns:a16="http://schemas.microsoft.com/office/drawing/2014/main" id="{00000000-0008-0000-0200-00002F000000}"/>
            </a:ext>
          </a:extLst>
        </xdr:cNvPr>
        <xdr:cNvGrpSpPr/>
      </xdr:nvGrpSpPr>
      <xdr:grpSpPr>
        <a:xfrm>
          <a:off x="5272369" y="4343400"/>
          <a:ext cx="537882" cy="556372"/>
          <a:chOff x="1811883" y="1977753"/>
          <a:chExt cx="438397" cy="438397"/>
        </a:xfrm>
      </xdr:grpSpPr>
      <xdr:sp macro="" textlink="">
        <xdr:nvSpPr>
          <xdr:cNvPr id="48" name="椭圆 78">
            <a:extLst>
              <a:ext uri="{FF2B5EF4-FFF2-40B4-BE49-F238E27FC236}">
                <a16:creationId xmlns:a16="http://schemas.microsoft.com/office/drawing/2014/main" id="{00000000-0008-0000-0200-000030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a:extLst>
              <a:ext uri="{FF2B5EF4-FFF2-40B4-BE49-F238E27FC236}">
                <a16:creationId xmlns:a16="http://schemas.microsoft.com/office/drawing/2014/main" id="{00000000-0008-0000-0200-000031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a:extLst>
              <a:ext uri="{FF2B5EF4-FFF2-40B4-BE49-F238E27FC236}">
                <a16:creationId xmlns:a16="http://schemas.microsoft.com/office/drawing/2014/main" id="{00000000-0008-0000-0200-000032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a:extLst>
              <a:ext uri="{FF2B5EF4-FFF2-40B4-BE49-F238E27FC236}">
                <a16:creationId xmlns:a16="http://schemas.microsoft.com/office/drawing/2014/main" id="{00000000-0008-0000-0200-000033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200-000034000000}"/>
            </a:ext>
          </a:extLst>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a:extLst>
            <a:ext uri="{FF2B5EF4-FFF2-40B4-BE49-F238E27FC236}">
              <a16:creationId xmlns:a16="http://schemas.microsoft.com/office/drawing/2014/main" id="{00000000-0008-0000-0200-000037000000}"/>
            </a:ext>
          </a:extLst>
        </xdr:cNvPr>
        <xdr:cNvSpPr txBox="1"/>
      </xdr:nvSpPr>
      <xdr:spPr>
        <a:xfrm>
          <a:off x="1399223" y="759619"/>
          <a:ext cx="254825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2024-06-22</a:t>
          </a:r>
          <a:r>
            <a:rPr lang="en-US" altLang="zh-CN" sz="1100" b="1" baseline="0">
              <a:solidFill>
                <a:schemeClr val="bg1"/>
              </a:solidFill>
              <a:effectLst/>
              <a:latin typeface="+mn-lt"/>
              <a:ea typeface="+mn-ea"/>
              <a:cs typeface="+mn-cs"/>
            </a:rPr>
            <a:t> </a:t>
          </a:r>
          <a:r>
            <a:rPr lang="en-US" altLang="zh-CN" sz="1100" b="1">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2024-06-28</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a:extLst>
            <a:ext uri="{FF2B5EF4-FFF2-40B4-BE49-F238E27FC236}">
              <a16:creationId xmlns:a16="http://schemas.microsoft.com/office/drawing/2014/main" id="{00000000-0008-0000-0300-000015000000}"/>
            </a:ext>
          </a:extLst>
        </xdr:cNvPr>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a:extLst>
              <a:ext uri="{FF2B5EF4-FFF2-40B4-BE49-F238E27FC236}">
                <a16:creationId xmlns:a16="http://schemas.microsoft.com/office/drawing/2014/main" id="{00000000-0008-0000-0300-000016000000}"/>
              </a:ext>
            </a:extLst>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a:extLst>
              <a:ext uri="{FF2B5EF4-FFF2-40B4-BE49-F238E27FC236}">
                <a16:creationId xmlns:a16="http://schemas.microsoft.com/office/drawing/2014/main" id="{00000000-0008-0000-0300-000017000000}"/>
              </a:ext>
            </a:extLst>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a:extLst>
              <a:ext uri="{FF2B5EF4-FFF2-40B4-BE49-F238E27FC236}">
                <a16:creationId xmlns:a16="http://schemas.microsoft.com/office/drawing/2014/main" id="{00000000-0008-0000-0300-000018000000}"/>
              </a:ext>
            </a:extLst>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a:extLst>
              <a:ext uri="{FF2B5EF4-FFF2-40B4-BE49-F238E27FC236}">
                <a16:creationId xmlns:a16="http://schemas.microsoft.com/office/drawing/2014/main" id="{00000000-0008-0000-0300-000019000000}"/>
              </a:ext>
            </a:extLst>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a:extLst>
              <a:ext uri="{FF2B5EF4-FFF2-40B4-BE49-F238E27FC236}">
                <a16:creationId xmlns:a16="http://schemas.microsoft.com/office/drawing/2014/main" id="{00000000-0008-0000-0300-00001B000000}"/>
              </a:ext>
            </a:extLst>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a:extLst>
              <a:ext uri="{FF2B5EF4-FFF2-40B4-BE49-F238E27FC236}">
                <a16:creationId xmlns:a16="http://schemas.microsoft.com/office/drawing/2014/main" id="{00000000-0008-0000-0300-00001C000000}"/>
              </a:ext>
            </a:extLst>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a:extLst>
              <a:ext uri="{FF2B5EF4-FFF2-40B4-BE49-F238E27FC236}">
                <a16:creationId xmlns:a16="http://schemas.microsoft.com/office/drawing/2014/main" id="{00000000-0008-0000-0300-00001D000000}"/>
              </a:ext>
            </a:extLst>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a:extLst>
              <a:ext uri="{FF2B5EF4-FFF2-40B4-BE49-F238E27FC236}">
                <a16:creationId xmlns:a16="http://schemas.microsoft.com/office/drawing/2014/main" id="{00000000-0008-0000-0300-00001E000000}"/>
              </a:ext>
            </a:extLst>
          </xdr:cNvPr>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a:extLst>
              <a:ext uri="{FF2B5EF4-FFF2-40B4-BE49-F238E27FC236}">
                <a16:creationId xmlns:a16="http://schemas.microsoft.com/office/drawing/2014/main" id="{00000000-0008-0000-0300-00001F000000}"/>
              </a:ext>
            </a:extLst>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a:extLst>
              <a:ext uri="{FF2B5EF4-FFF2-40B4-BE49-F238E27FC236}">
                <a16:creationId xmlns:a16="http://schemas.microsoft.com/office/drawing/2014/main" id="{00000000-0008-0000-0300-000020000000}"/>
              </a:ext>
            </a:extLst>
          </xdr:cNvPr>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27025"/>
        </a:xfrm>
        <a:prstGeom prst="rect">
          <a:avLst/>
        </a:prstGeom>
      </xdr:spPr>
    </xdr:pic>
    <xdr:clientData/>
  </xdr:twoCellAnchor>
  <xdr:oneCellAnchor>
    <xdr:from>
      <xdr:col>0</xdr:col>
      <xdr:colOff>2063750</xdr:colOff>
      <xdr:row>312</xdr:row>
      <xdr:rowOff>201083</xdr:rowOff>
    </xdr:from>
    <xdr:ext cx="1000293" cy="559192"/>
    <xdr:sp macro="" textlink="">
      <xdr:nvSpPr>
        <xdr:cNvPr id="55" name="矩形 54">
          <a:extLst>
            <a:ext uri="{FF2B5EF4-FFF2-40B4-BE49-F238E27FC236}">
              <a16:creationId xmlns:a16="http://schemas.microsoft.com/office/drawing/2014/main" id="{00000000-0008-0000-0300-000037000000}"/>
            </a:ext>
          </a:extLst>
        </xdr:cNvPr>
        <xdr:cNvSpPr/>
      </xdr:nvSpPr>
      <xdr:spPr>
        <a:xfrm>
          <a:off x="2063750" y="91307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319</xdr:row>
      <xdr:rowOff>74082</xdr:rowOff>
    </xdr:from>
    <xdr:ext cx="1000293" cy="559192"/>
    <xdr:sp macro="" textlink="">
      <xdr:nvSpPr>
        <xdr:cNvPr id="56" name="矩形 55">
          <a:extLst>
            <a:ext uri="{FF2B5EF4-FFF2-40B4-BE49-F238E27FC236}">
              <a16:creationId xmlns:a16="http://schemas.microsoft.com/office/drawing/2014/main" id="{00000000-0008-0000-0300-000038000000}"/>
            </a:ext>
          </a:extLst>
        </xdr:cNvPr>
        <xdr:cNvSpPr/>
      </xdr:nvSpPr>
      <xdr:spPr>
        <a:xfrm>
          <a:off x="2021205" y="929138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332</xdr:row>
      <xdr:rowOff>74084</xdr:rowOff>
    </xdr:from>
    <xdr:ext cx="1000293" cy="559192"/>
    <xdr:sp macro="" textlink="">
      <xdr:nvSpPr>
        <xdr:cNvPr id="57" name="矩形 56">
          <a:extLst>
            <a:ext uri="{FF2B5EF4-FFF2-40B4-BE49-F238E27FC236}">
              <a16:creationId xmlns:a16="http://schemas.microsoft.com/office/drawing/2014/main" id="{00000000-0008-0000-0300-000039000000}"/>
            </a:ext>
          </a:extLst>
        </xdr:cNvPr>
        <xdr:cNvSpPr/>
      </xdr:nvSpPr>
      <xdr:spPr>
        <a:xfrm>
          <a:off x="2042160" y="963809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220</xdr:row>
      <xdr:rowOff>35719</xdr:rowOff>
    </xdr:from>
    <xdr:ext cx="1697694" cy="348125"/>
    <xdr:sp macro="" textlink="">
      <xdr:nvSpPr>
        <xdr:cNvPr id="2" name="矩形 1">
          <a:extLst>
            <a:ext uri="{FF2B5EF4-FFF2-40B4-BE49-F238E27FC236}">
              <a16:creationId xmlns:a16="http://schemas.microsoft.com/office/drawing/2014/main" id="{00000000-0008-0000-0300-000002000000}"/>
            </a:ext>
          </a:extLst>
        </xdr:cNvPr>
        <xdr:cNvSpPr/>
      </xdr:nvSpPr>
      <xdr:spPr>
        <a:xfrm>
          <a:off x="1431004" y="53971032"/>
          <a:ext cx="1697694" cy="348125"/>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324</xdr:row>
      <xdr:rowOff>66463</xdr:rowOff>
    </xdr:from>
    <xdr:ext cx="1549526" cy="425822"/>
    <xdr:sp macro="" textlink="">
      <xdr:nvSpPr>
        <xdr:cNvPr id="19" name="矩形 18">
          <a:extLst>
            <a:ext uri="{FF2B5EF4-FFF2-40B4-BE49-F238E27FC236}">
              <a16:creationId xmlns:a16="http://schemas.microsoft.com/office/drawing/2014/main" id="{00000000-0008-0000-0300-000013000000}"/>
            </a:ext>
          </a:extLst>
        </xdr:cNvPr>
        <xdr:cNvSpPr/>
      </xdr:nvSpPr>
      <xdr:spPr>
        <a:xfrm>
          <a:off x="1582420" y="943921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486</xdr:row>
      <xdr:rowOff>155363</xdr:rowOff>
    </xdr:from>
    <xdr:ext cx="1549526" cy="425822"/>
    <xdr:sp macro="" textlink="">
      <xdr:nvSpPr>
        <xdr:cNvPr id="20" name="矩形 19">
          <a:extLst>
            <a:ext uri="{FF2B5EF4-FFF2-40B4-BE49-F238E27FC236}">
              <a16:creationId xmlns:a16="http://schemas.microsoft.com/office/drawing/2014/main" id="{00000000-0008-0000-0300-000014000000}"/>
            </a:ext>
          </a:extLst>
        </xdr:cNvPr>
        <xdr:cNvSpPr/>
      </xdr:nvSpPr>
      <xdr:spPr>
        <a:xfrm>
          <a:off x="1332865" y="135314690"/>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a:extLst>
            <a:ext uri="{FF2B5EF4-FFF2-40B4-BE49-F238E27FC236}">
              <a16:creationId xmlns:a16="http://schemas.microsoft.com/office/drawing/2014/main" id="{00000000-0008-0000-0300-000022000000}"/>
            </a:ext>
          </a:extLst>
        </xdr:cNvPr>
        <xdr:cNvSpPr/>
      </xdr:nvSpPr>
      <xdr:spPr>
        <a:xfrm>
          <a:off x="1379802" y="60371303"/>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00" cy="317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676373</xdr:colOff>
      <xdr:row>2</xdr:row>
      <xdr:rowOff>117491</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twoCellAnchor editAs="oneCell">
    <xdr:from>
      <xdr:col>0</xdr:col>
      <xdr:colOff>104775</xdr:colOff>
      <xdr:row>0</xdr:row>
      <xdr:rowOff>161925</xdr:rowOff>
    </xdr:from>
    <xdr:to>
      <xdr:col>1</xdr:col>
      <xdr:colOff>676373</xdr:colOff>
      <xdr:row>2</xdr:row>
      <xdr:rowOff>117491</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033" totalsRowShown="0" headerRowDxfId="2012" dataDxfId="0" tableBorderDxfId="2011">
  <autoFilter ref="B7:T1033"/>
  <tableColumns count="19">
    <tableColumn id="1" name="港口名" dataDxfId="19"/>
    <tableColumn id="2" name="中转港" dataDxfId="18"/>
    <tableColumn id="3" name="CBM" dataDxfId="17"/>
    <tableColumn id="4" name="TON" dataDxfId="16"/>
    <tableColumn id="5" name="CISF" dataDxfId="15"/>
    <tableColumn id="6" name="BAF/_x000a_CAF" dataDxfId="14"/>
    <tableColumn id="7" name="开航日" dataDxfId="13"/>
    <tableColumn id="8" name="截关日" dataDxfId="12"/>
    <tableColumn id="9" name="船公司" dataDxfId="11"/>
    <tableColumn id="10" name="航程" dataDxfId="10"/>
    <tableColumn id="11" name="直客/_x000a_同行" dataDxfId="9"/>
    <tableColumn id="12" name="启用日期" dataDxfId="8"/>
    <tableColumn id="13" name="终止日期" dataDxfId="7"/>
    <tableColumn id="14" name="Min" dataDxfId="6"/>
    <tableColumn id="15" name="RT范围" dataDxfId="5"/>
    <tableColumn id="16" name="PC" dataDxfId="4"/>
    <tableColumn id="17" name="CC加收" dataDxfId="3"/>
    <tableColumn id="18" name="运价类型" dataDxfId="2"/>
    <tableColumn id="19" name="备注" dataDxfId="1"/>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90" zoomScaleNormal="90" workbookViewId="0">
      <selection activeCell="R45" sqref="R45"/>
    </sheetView>
  </sheetViews>
  <sheetFormatPr defaultColWidth="9" defaultRowHeight="13.5"/>
  <cols>
    <col min="1" max="1" width="3.125" customWidth="1"/>
  </cols>
  <sheetData>
    <row r="1" spans="1:26">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row>
    <row r="2" spans="1:26">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row>
    <row r="3" spans="1:26">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row>
    <row r="4" spans="1:26">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row>
    <row r="5" spans="1:26">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row>
    <row r="6" spans="1:26">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row>
    <row r="7" spans="1:26">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row>
    <row r="8" spans="1:26">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row>
    <row r="9" spans="1:26">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row>
    <row r="10" spans="1:26">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row>
    <row r="11" spans="1:26">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row>
    <row r="12" spans="1:26">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row>
    <row r="13" spans="1:26">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row>
    <row r="14" spans="1:26">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row>
    <row r="15" spans="1:26">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row>
    <row r="16" spans="1:26">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row>
    <row r="17" spans="1:26">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row>
    <row r="18" spans="1:26">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row>
    <row r="19" spans="1:26">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row>
    <row r="20" spans="1:26">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row>
    <row r="21" spans="1:26">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row>
    <row r="22" spans="1:26">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row>
    <row r="23" spans="1:26">
      <c r="A23" s="254"/>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row>
    <row r="24" spans="1:26">
      <c r="A24" s="254"/>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row>
    <row r="25" spans="1:26">
      <c r="A25" s="254"/>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row>
    <row r="26" spans="1:26">
      <c r="A26" s="254"/>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row>
    <row r="27" spans="1:26">
      <c r="A27" s="254"/>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row>
    <row r="28" spans="1:26">
      <c r="A28" s="254"/>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row>
    <row r="29" spans="1:26">
      <c r="A29" s="254"/>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row>
    <row r="30" spans="1:26">
      <c r="A30" s="254"/>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row>
    <row r="31" spans="1:26">
      <c r="A31" s="254"/>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row>
    <row r="32" spans="1:26">
      <c r="A32" s="254"/>
      <c r="B32" s="254"/>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row>
    <row r="33" spans="1:26">
      <c r="A33" s="254"/>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row>
    <row r="34" spans="1:26">
      <c r="A34" s="254"/>
      <c r="B34" s="254"/>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row>
    <row r="35" spans="1:26">
      <c r="A35" s="254"/>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row>
    <row r="36" spans="1:26">
      <c r="A36" s="254"/>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row>
    <row r="37" spans="1:26">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row>
    <row r="38" spans="1:26">
      <c r="A38" s="254"/>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row>
    <row r="39" spans="1:26">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row>
    <row r="40" spans="1:26">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row>
  </sheetData>
  <sheetProtection algorithmName="SHA-512" hashValue="jjYSbl5LHo5sTEc0JRD6Ma3sOvDFVQvjQUk6+gdXjLpVKZqz0Awju0HObz0JyZekpAfwpFnqqi5L+TrM46Rx7g==" saltValue="kYoscv9ilkR5JWMF+znYlg==" spinCount="100000" sheet="1" objects="1" scenarios="1"/>
  <phoneticPr fontId="159"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5" sqref="D25"/>
    </sheetView>
  </sheetViews>
  <sheetFormatPr defaultColWidth="8" defaultRowHeight="15"/>
  <cols>
    <col min="1" max="1" width="21.375" style="6" customWidth="1"/>
    <col min="2" max="2" width="25.375" style="6" customWidth="1"/>
    <col min="3" max="3" width="8" style="6" customWidth="1"/>
    <col min="4" max="4" width="34.125" style="6" customWidth="1"/>
    <col min="5" max="30" width="8" style="5"/>
    <col min="31" max="16384" width="8" style="6"/>
  </cols>
  <sheetData>
    <row r="1" spans="1:74" s="1" customFormat="1" ht="13.5" customHeight="1">
      <c r="A1" s="860"/>
      <c r="B1" s="860"/>
      <c r="C1" s="860"/>
      <c r="D1" s="860"/>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row>
    <row r="2" spans="1:74" s="1" customFormat="1" ht="12.75">
      <c r="A2" s="860"/>
      <c r="B2" s="860"/>
      <c r="C2" s="860"/>
      <c r="D2" s="860"/>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row>
    <row r="3" spans="1:74" s="1" customFormat="1" ht="14.25">
      <c r="A3" s="860"/>
      <c r="B3" s="860"/>
      <c r="C3" s="860"/>
      <c r="D3" s="860"/>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row>
    <row r="4" spans="1:74" s="1" customFormat="1" ht="13.5" customHeight="1">
      <c r="B4" s="8"/>
      <c r="C4" s="8"/>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row>
    <row r="5" spans="1:74" s="1" customFormat="1" ht="24" customHeight="1">
      <c r="A5" s="861" t="s">
        <v>1692</v>
      </c>
      <c r="B5" s="861"/>
      <c r="C5" s="861"/>
      <c r="D5" s="861"/>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row>
    <row r="6" spans="1:74" s="2" customFormat="1" ht="15.75" customHeight="1">
      <c r="A6" s="9" t="s">
        <v>12</v>
      </c>
      <c r="B6" s="9" t="s">
        <v>1693</v>
      </c>
      <c r="C6" s="9" t="s">
        <v>1694</v>
      </c>
      <c r="D6" s="10" t="s">
        <v>806</v>
      </c>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74" s="3" customFormat="1" ht="24" customHeight="1">
      <c r="A7" s="12" t="s">
        <v>1695</v>
      </c>
      <c r="B7" s="12" t="s">
        <v>195</v>
      </c>
      <c r="C7" s="267">
        <v>95</v>
      </c>
      <c r="D7" s="13" t="s">
        <v>1696</v>
      </c>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1:74" s="3" customFormat="1" ht="23.25" customHeight="1">
      <c r="A8" s="12" t="s">
        <v>1697</v>
      </c>
      <c r="B8" s="12" t="s">
        <v>195</v>
      </c>
      <c r="C8" s="267">
        <v>95</v>
      </c>
      <c r="D8" s="13" t="s">
        <v>1696</v>
      </c>
      <c r="E8" s="14"/>
      <c r="F8" s="14"/>
      <c r="G8" s="14"/>
      <c r="H8" s="14"/>
      <c r="I8" s="14"/>
      <c r="J8" s="14"/>
      <c r="K8" s="14"/>
      <c r="L8" s="14"/>
      <c r="M8" s="14"/>
      <c r="N8" s="14"/>
      <c r="O8" s="14"/>
      <c r="P8" s="14"/>
      <c r="Q8" s="14"/>
      <c r="R8" s="14"/>
      <c r="S8" s="14"/>
      <c r="T8" s="14"/>
      <c r="U8" s="14"/>
      <c r="V8" s="14"/>
      <c r="W8" s="14"/>
      <c r="X8" s="14"/>
      <c r="Y8" s="14"/>
      <c r="Z8" s="14"/>
      <c r="AA8" s="14"/>
      <c r="AB8" s="14"/>
      <c r="AC8" s="14"/>
      <c r="AD8" s="14"/>
    </row>
    <row r="9" spans="1:74" s="3" customFormat="1" ht="22.5" customHeight="1">
      <c r="A9" s="12" t="s">
        <v>1698</v>
      </c>
      <c r="B9" s="12" t="s">
        <v>195</v>
      </c>
      <c r="C9" s="267">
        <v>130</v>
      </c>
      <c r="D9" s="13" t="s">
        <v>1696</v>
      </c>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74" s="3" customFormat="1" ht="22.5" customHeight="1">
      <c r="A10" s="12" t="s">
        <v>1699</v>
      </c>
      <c r="B10" s="12" t="s">
        <v>195</v>
      </c>
      <c r="C10" s="267">
        <v>120</v>
      </c>
      <c r="D10" s="13" t="s">
        <v>1696</v>
      </c>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row>
    <row r="11" spans="1:74" s="3" customFormat="1" ht="21.75" customHeight="1">
      <c r="A11" s="12" t="s">
        <v>1700</v>
      </c>
      <c r="B11" s="12" t="s">
        <v>195</v>
      </c>
      <c r="C11" s="267">
        <v>130</v>
      </c>
      <c r="D11" s="13" t="s">
        <v>1696</v>
      </c>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row>
    <row r="12" spans="1:74" s="3" customFormat="1" ht="24.75" customHeight="1">
      <c r="A12" s="12" t="s">
        <v>1701</v>
      </c>
      <c r="B12" s="12" t="s">
        <v>199</v>
      </c>
      <c r="C12" s="267">
        <v>163</v>
      </c>
      <c r="D12" s="15" t="s">
        <v>1702</v>
      </c>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row>
    <row r="13" spans="1:74" s="3" customFormat="1" ht="24" customHeight="1">
      <c r="A13" s="12" t="s">
        <v>1703</v>
      </c>
      <c r="B13" s="12" t="s">
        <v>199</v>
      </c>
      <c r="C13" s="267">
        <v>147</v>
      </c>
      <c r="D13" s="15" t="s">
        <v>1702</v>
      </c>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row>
    <row r="14" spans="1:74" s="4" customFormat="1" ht="21.75" customHeight="1">
      <c r="A14" s="12" t="s">
        <v>1704</v>
      </c>
      <c r="B14" s="12" t="s">
        <v>199</v>
      </c>
      <c r="C14" s="267">
        <v>128</v>
      </c>
      <c r="D14" s="15" t="s">
        <v>1702</v>
      </c>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row>
    <row r="15" spans="1:74" s="3" customFormat="1" ht="21" customHeight="1">
      <c r="A15" s="12" t="s">
        <v>1705</v>
      </c>
      <c r="B15" s="12" t="s">
        <v>199</v>
      </c>
      <c r="C15" s="267">
        <v>125</v>
      </c>
      <c r="D15" s="15" t="s">
        <v>1706</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row>
    <row r="16" spans="1:74" s="3" customFormat="1" ht="20.25" customHeight="1">
      <c r="A16" s="12" t="s">
        <v>1707</v>
      </c>
      <c r="B16" s="12" t="s">
        <v>199</v>
      </c>
      <c r="C16" s="267">
        <v>145</v>
      </c>
      <c r="D16" s="15" t="s">
        <v>1702</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row>
    <row r="17" spans="1:30" s="3" customFormat="1" ht="22.5" customHeight="1">
      <c r="A17" s="12" t="s">
        <v>1708</v>
      </c>
      <c r="B17" s="12" t="s">
        <v>199</v>
      </c>
      <c r="C17" s="267">
        <v>200</v>
      </c>
      <c r="D17" s="15" t="s">
        <v>1702</v>
      </c>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row>
    <row r="18" spans="1:30">
      <c r="A18" s="17"/>
      <c r="B18" s="18"/>
      <c r="C18" s="18"/>
      <c r="D18" s="17"/>
    </row>
    <row r="19" spans="1:30">
      <c r="A19" s="17" t="s">
        <v>1709</v>
      </c>
      <c r="B19" s="19"/>
      <c r="C19" s="19"/>
      <c r="D19" s="18"/>
    </row>
    <row r="20" spans="1:30">
      <c r="A20" s="17" t="s">
        <v>1710</v>
      </c>
      <c r="B20" s="19"/>
      <c r="C20" s="19"/>
      <c r="D20" s="18"/>
    </row>
    <row r="21" spans="1:30">
      <c r="A21" s="17" t="s">
        <v>1711</v>
      </c>
      <c r="B21" s="20"/>
      <c r="C21" s="19"/>
      <c r="D21" s="19"/>
    </row>
    <row r="22" spans="1:30">
      <c r="A22" s="17" t="s">
        <v>1712</v>
      </c>
      <c r="B22" s="19"/>
      <c r="C22" s="19"/>
      <c r="D22" s="19"/>
    </row>
    <row r="23" spans="1:30">
      <c r="A23" s="17" t="s">
        <v>1713</v>
      </c>
      <c r="B23" s="19"/>
      <c r="C23" s="19"/>
      <c r="D23" s="19"/>
    </row>
    <row r="24" spans="1:30">
      <c r="A24" s="17" t="s">
        <v>1714</v>
      </c>
      <c r="B24" s="19"/>
      <c r="C24" s="19"/>
      <c r="D24" s="19"/>
    </row>
    <row r="25" spans="1:30" s="5" customFormat="1"/>
    <row r="26" spans="1:30" s="5" customFormat="1">
      <c r="A26" s="864"/>
      <c r="B26" s="864"/>
      <c r="C26" s="864"/>
      <c r="D26" s="864"/>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1"/>
      <c r="B99" s="21"/>
      <c r="C99" s="21"/>
    </row>
    <row r="100" spans="1:4" s="5" customFormat="1">
      <c r="A100" s="21"/>
      <c r="B100" s="21"/>
      <c r="C100" s="21"/>
    </row>
    <row r="101" spans="1:4" s="5" customFormat="1">
      <c r="A101" s="21"/>
      <c r="B101" s="21"/>
      <c r="C101" s="21"/>
    </row>
    <row r="102" spans="1:4" s="5" customFormat="1">
      <c r="A102" s="21"/>
      <c r="B102" s="21"/>
      <c r="C102" s="21"/>
    </row>
    <row r="103" spans="1:4" s="5" customFormat="1">
      <c r="A103" s="21"/>
      <c r="B103" s="21"/>
      <c r="C103" s="21"/>
    </row>
    <row r="104" spans="1:4" s="5" customFormat="1">
      <c r="A104" s="21"/>
      <c r="B104" s="21"/>
      <c r="C104" s="21"/>
    </row>
    <row r="105" spans="1:4" s="5" customFormat="1">
      <c r="A105" s="21"/>
      <c r="B105" s="21"/>
      <c r="C105" s="21"/>
    </row>
    <row r="106" spans="1:4" s="5" customFormat="1">
      <c r="A106" s="21"/>
      <c r="B106" s="21"/>
      <c r="C106" s="21"/>
    </row>
    <row r="107" spans="1:4" s="5" customFormat="1">
      <c r="A107" s="21"/>
      <c r="B107" s="21"/>
      <c r="C107" s="21"/>
    </row>
    <row r="108" spans="1:4" s="5" customFormat="1">
      <c r="A108" s="21"/>
      <c r="B108" s="21"/>
      <c r="C108" s="21"/>
    </row>
    <row r="109" spans="1:4" s="5" customFormat="1">
      <c r="A109" s="21"/>
      <c r="B109" s="21"/>
      <c r="C109" s="21"/>
    </row>
    <row r="110" spans="1:4" s="5" customFormat="1">
      <c r="A110" s="21"/>
      <c r="B110" s="21"/>
      <c r="C110" s="21"/>
    </row>
    <row r="111" spans="1:4" s="5" customFormat="1">
      <c r="A111" s="21"/>
      <c r="B111" s="21"/>
      <c r="C111" s="21"/>
    </row>
    <row r="112" spans="1:4" s="5" customFormat="1">
      <c r="A112" s="21"/>
      <c r="B112" s="21"/>
      <c r="C112" s="21"/>
      <c r="D112" s="21"/>
    </row>
    <row r="113" spans="1:4" s="5" customFormat="1">
      <c r="A113" s="21"/>
      <c r="B113" s="21"/>
      <c r="C113" s="21"/>
      <c r="D113" s="21"/>
    </row>
    <row r="114" spans="1:4" s="5" customFormat="1">
      <c r="A114" s="21"/>
      <c r="B114" s="21"/>
      <c r="C114" s="21"/>
      <c r="D114" s="21"/>
    </row>
    <row r="115" spans="1:4" s="5" customFormat="1">
      <c r="B115" s="21"/>
      <c r="C115" s="21"/>
      <c r="D115" s="21"/>
    </row>
    <row r="116" spans="1:4" s="5" customFormat="1">
      <c r="B116" s="21"/>
      <c r="C116" s="21"/>
      <c r="D116" s="21"/>
    </row>
    <row r="117" spans="1:4" s="5" customFormat="1">
      <c r="B117" s="21"/>
      <c r="C117" s="21"/>
      <c r="D117" s="21"/>
    </row>
    <row r="118" spans="1:4" s="5" customFormat="1">
      <c r="B118" s="21"/>
      <c r="C118" s="21"/>
      <c r="D118" s="21"/>
    </row>
    <row r="119" spans="1:4" s="5" customFormat="1">
      <c r="B119" s="21"/>
      <c r="C119" s="21"/>
      <c r="D119" s="21"/>
    </row>
    <row r="120" spans="1:4" s="5" customFormat="1">
      <c r="B120" s="21"/>
      <c r="C120" s="21"/>
      <c r="D120" s="21"/>
    </row>
    <row r="121" spans="1:4" s="5" customFormat="1">
      <c r="B121" s="21"/>
      <c r="C121" s="21"/>
      <c r="D121" s="21"/>
    </row>
    <row r="122" spans="1:4" s="5" customFormat="1">
      <c r="B122" s="21"/>
      <c r="C122" s="21"/>
      <c r="D122" s="21"/>
    </row>
    <row r="123" spans="1:4" s="5" customFormat="1">
      <c r="B123" s="21"/>
      <c r="C123" s="21"/>
      <c r="D123" s="21"/>
    </row>
    <row r="124" spans="1:4" s="5" customFormat="1">
      <c r="B124" s="21"/>
      <c r="C124" s="21"/>
      <c r="D124" s="21"/>
    </row>
    <row r="125" spans="1:4" s="5" customFormat="1">
      <c r="B125" s="21"/>
      <c r="C125" s="21"/>
      <c r="D125" s="21"/>
    </row>
    <row r="126" spans="1:4" s="5" customFormat="1">
      <c r="B126" s="21"/>
      <c r="C126" s="21"/>
      <c r="D126" s="21"/>
    </row>
    <row r="127" spans="1:4" s="5" customFormat="1">
      <c r="B127" s="21"/>
      <c r="C127" s="21"/>
      <c r="D127" s="21"/>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password="D9B2" sheet="1" objects="1" scenarios="1"/>
  <mergeCells count="4">
    <mergeCell ref="A3:D3"/>
    <mergeCell ref="A5:D5"/>
    <mergeCell ref="A26:D26"/>
    <mergeCell ref="A1:D2"/>
  </mergeCells>
  <phoneticPr fontId="159" type="noConversion"/>
  <conditionalFormatting sqref="A6:D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AA37" sqref="AA37"/>
    </sheetView>
  </sheetViews>
  <sheetFormatPr defaultColWidth="9" defaultRowHeight="13.5"/>
  <cols>
    <col min="1" max="1" width="3.125" customWidth="1"/>
  </cols>
  <sheetData>
    <row r="1" spans="1:31">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row>
    <row r="2" spans="1:31">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row>
    <row r="3" spans="1:31">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row>
    <row r="4" spans="1:31">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row>
    <row r="5" spans="1:31">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row>
    <row r="7" spans="1:31">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row>
    <row r="8" spans="1:31">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row>
    <row r="9" spans="1:31">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row>
    <row r="10" spans="1:31">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row>
    <row r="11" spans="1:31">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row>
    <row r="12" spans="1:31">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row>
    <row r="13" spans="1:31">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row>
    <row r="14" spans="1:31">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row>
    <row r="15" spans="1:31">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row>
    <row r="16" spans="1:31">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row>
    <row r="17" spans="1:31">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row>
    <row r="18" spans="1:31">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row>
    <row r="19" spans="1:31">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row>
    <row r="20" spans="1:31">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row>
    <row r="21" spans="1:31">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1">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row>
    <row r="23" spans="1:31">
      <c r="A23" s="254"/>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row>
    <row r="24" spans="1:31">
      <c r="A24" s="254"/>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c r="AA24" s="254"/>
      <c r="AB24" s="254"/>
      <c r="AC24" s="254"/>
      <c r="AD24" s="254"/>
      <c r="AE24" s="254"/>
    </row>
    <row r="25" spans="1:31">
      <c r="A25" s="254"/>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row>
    <row r="26" spans="1:31">
      <c r="A26" s="254"/>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row>
    <row r="27" spans="1:31">
      <c r="A27" s="254"/>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row>
    <row r="28" spans="1:31">
      <c r="A28" s="254"/>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row>
    <row r="29" spans="1:31">
      <c r="A29" s="254"/>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row>
    <row r="30" spans="1:31">
      <c r="A30" s="254"/>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54"/>
      <c r="AE30" s="254"/>
    </row>
    <row r="31" spans="1:31">
      <c r="A31" s="254"/>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54"/>
    </row>
    <row r="32" spans="1:31">
      <c r="A32" s="254"/>
      <c r="B32" s="254"/>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row>
    <row r="33" spans="1:31">
      <c r="A33" s="254"/>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row>
    <row r="34" spans="1:31">
      <c r="A34" s="254"/>
      <c r="B34" s="254"/>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row>
    <row r="35" spans="1:31">
      <c r="A35" s="254"/>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54"/>
      <c r="AE35" s="254"/>
    </row>
    <row r="36" spans="1:31">
      <c r="A36" s="254"/>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row>
    <row r="37" spans="1:31">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row>
    <row r="38" spans="1:31">
      <c r="A38" s="254"/>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c r="AA38" s="254"/>
      <c r="AB38" s="254"/>
      <c r="AC38" s="254"/>
      <c r="AD38" s="254"/>
      <c r="AE38" s="254"/>
    </row>
    <row r="39" spans="1:31">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54"/>
      <c r="AE39" s="254"/>
    </row>
    <row r="40" spans="1:31">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54"/>
      <c r="AE40" s="254"/>
    </row>
    <row r="41" spans="1:31">
      <c r="A41" s="254"/>
      <c r="B41" s="254"/>
      <c r="C41" s="254"/>
      <c r="D41" s="254"/>
      <c r="E41" s="254"/>
      <c r="F41" s="254"/>
      <c r="G41" s="254"/>
      <c r="H41" s="254"/>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row>
    <row r="42" spans="1:31">
      <c r="A42" s="254"/>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row>
    <row r="43" spans="1:31">
      <c r="A43" s="254"/>
      <c r="B43" s="254"/>
      <c r="C43" s="254"/>
      <c r="D43" s="254"/>
      <c r="E43" s="254"/>
      <c r="F43" s="254"/>
      <c r="G43" s="254"/>
      <c r="H43" s="254"/>
      <c r="I43" s="254"/>
      <c r="J43" s="254"/>
      <c r="K43" s="254"/>
      <c r="L43" s="254"/>
      <c r="M43" s="254"/>
      <c r="N43" s="254"/>
      <c r="O43" s="254"/>
      <c r="P43" s="254"/>
      <c r="Q43" s="254"/>
      <c r="R43" s="254"/>
      <c r="S43" s="254"/>
      <c r="T43" s="254"/>
      <c r="U43" s="254"/>
      <c r="V43" s="254"/>
      <c r="W43" s="254"/>
      <c r="X43" s="254"/>
      <c r="Y43" s="254"/>
      <c r="Z43" s="254"/>
      <c r="AA43" s="254"/>
      <c r="AB43" s="254"/>
      <c r="AC43" s="254"/>
      <c r="AD43" s="254"/>
      <c r="AE43" s="254"/>
    </row>
    <row r="44" spans="1:31">
      <c r="A44" s="254"/>
      <c r="B44" s="254"/>
      <c r="C44" s="254"/>
      <c r="D44" s="254"/>
      <c r="E44" s="254"/>
      <c r="F44" s="254"/>
      <c r="G44" s="254"/>
      <c r="H44" s="254"/>
      <c r="I44" s="254"/>
      <c r="J44" s="254"/>
      <c r="K44" s="254"/>
      <c r="L44" s="254"/>
      <c r="M44" s="254"/>
      <c r="N44" s="254"/>
      <c r="O44" s="254"/>
      <c r="P44" s="254"/>
      <c r="Q44" s="254"/>
      <c r="R44" s="254"/>
      <c r="S44" s="254"/>
      <c r="T44" s="254"/>
      <c r="U44" s="254"/>
      <c r="V44" s="254"/>
      <c r="W44" s="254"/>
      <c r="X44" s="254"/>
      <c r="Y44" s="254"/>
      <c r="Z44" s="254"/>
      <c r="AA44" s="254"/>
      <c r="AB44" s="254"/>
      <c r="AC44" s="254"/>
      <c r="AD44" s="254"/>
      <c r="AE44" s="254"/>
    </row>
    <row r="45" spans="1:31">
      <c r="A45" s="254"/>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row>
    <row r="46" spans="1:31">
      <c r="A46" s="254"/>
      <c r="B46" s="254"/>
      <c r="C46" s="254"/>
      <c r="D46" s="254"/>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row>
    <row r="47" spans="1:31">
      <c r="A47" s="254"/>
      <c r="B47" s="254"/>
      <c r="C47" s="254"/>
      <c r="D47" s="254"/>
      <c r="E47" s="254"/>
      <c r="F47" s="254"/>
      <c r="G47" s="254"/>
      <c r="H47" s="254"/>
      <c r="I47" s="254"/>
      <c r="J47" s="254"/>
      <c r="K47" s="254"/>
      <c r="L47" s="254"/>
      <c r="M47" s="254"/>
      <c r="N47" s="254"/>
      <c r="O47" s="254"/>
      <c r="P47" s="254"/>
      <c r="Q47" s="254"/>
      <c r="R47" s="254"/>
      <c r="S47" s="254"/>
      <c r="T47" s="254"/>
      <c r="U47" s="254"/>
      <c r="V47" s="254"/>
      <c r="W47" s="254"/>
      <c r="X47" s="254"/>
      <c r="Y47" s="254"/>
      <c r="Z47" s="254"/>
      <c r="AA47" s="254"/>
      <c r="AB47" s="254"/>
      <c r="AC47" s="254"/>
      <c r="AD47" s="254"/>
      <c r="AE47" s="254"/>
    </row>
    <row r="48" spans="1:31">
      <c r="A48" s="254"/>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254"/>
      <c r="AE48" s="254"/>
    </row>
    <row r="49" spans="1:31">
      <c r="A49" s="254"/>
      <c r="B49" s="254"/>
      <c r="C49" s="254"/>
      <c r="D49" s="254"/>
      <c r="E49" s="254"/>
      <c r="F49" s="254"/>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54"/>
      <c r="AE49" s="254"/>
    </row>
    <row r="50" spans="1:31">
      <c r="A50" s="254"/>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row>
    <row r="51" spans="1:31">
      <c r="A51" s="254"/>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row>
    <row r="52" spans="1:31">
      <c r="A52" s="254"/>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row>
    <row r="53" spans="1:31">
      <c r="A53" s="254"/>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row>
    <row r="54" spans="1:31">
      <c r="A54" s="254"/>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row>
    <row r="55" spans="1:31">
      <c r="A55" s="254"/>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54"/>
    </row>
    <row r="56" spans="1:31">
      <c r="A56" s="254"/>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row>
    <row r="57" spans="1:31">
      <c r="A57" s="254"/>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row>
    <row r="58" spans="1:31">
      <c r="A58" s="254"/>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54"/>
      <c r="AE58" s="254"/>
    </row>
    <row r="59" spans="1:31">
      <c r="A59" s="254"/>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row>
    <row r="60" spans="1:31">
      <c r="A60" s="254"/>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54"/>
      <c r="AE60" s="254"/>
    </row>
    <row r="61" spans="1:31">
      <c r="A61" s="254"/>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54"/>
      <c r="AE61" s="254"/>
    </row>
    <row r="62" spans="1:31">
      <c r="A62" s="254"/>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54"/>
      <c r="AE62" s="254"/>
    </row>
    <row r="63" spans="1:31">
      <c r="A63" s="254"/>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row>
    <row r="64" spans="1:31">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row>
    <row r="65" spans="1:31">
      <c r="A65" s="254"/>
      <c r="B65" s="254"/>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54"/>
      <c r="AA65" s="254"/>
      <c r="AB65" s="254"/>
      <c r="AC65" s="254"/>
      <c r="AD65" s="254"/>
      <c r="AE65" s="254"/>
    </row>
    <row r="66" spans="1:31">
      <c r="A66" s="254"/>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254"/>
      <c r="AA66" s="254"/>
      <c r="AB66" s="254"/>
      <c r="AC66" s="254"/>
      <c r="AD66" s="254"/>
      <c r="AE66" s="254"/>
    </row>
    <row r="67" spans="1:31">
      <c r="A67" s="254"/>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54"/>
      <c r="AE67" s="254"/>
    </row>
    <row r="68" spans="1:31">
      <c r="A68" s="254"/>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54"/>
      <c r="AE68" s="254"/>
    </row>
    <row r="69" spans="1:31">
      <c r="A69" s="254"/>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row>
    <row r="70" spans="1:31">
      <c r="A70" s="254"/>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54"/>
      <c r="AE70" s="254"/>
    </row>
    <row r="71" spans="1:31">
      <c r="A71" s="254"/>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254"/>
      <c r="AE71" s="254"/>
    </row>
    <row r="72" spans="1:31">
      <c r="A72" s="254"/>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row>
  </sheetData>
  <phoneticPr fontId="15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2"/>
  <sheetViews>
    <sheetView showGridLines="0" tabSelected="1" zoomScale="80" zoomScaleNormal="80" workbookViewId="0">
      <selection activeCell="S18" sqref="S18"/>
    </sheetView>
  </sheetViews>
  <sheetFormatPr defaultColWidth="9" defaultRowHeight="14.25"/>
  <cols>
    <col min="1" max="10" width="8.625" style="252" customWidth="1"/>
    <col min="11" max="14" width="9" style="252"/>
    <col min="15" max="15" width="0.625" style="252" customWidth="1"/>
    <col min="16" max="16" width="2.5" style="252" customWidth="1"/>
    <col min="17" max="17" width="3.375" style="252" customWidth="1"/>
    <col min="18" max="18" width="17.25" style="252" customWidth="1"/>
    <col min="19" max="19" width="13.25" style="252" customWidth="1"/>
    <col min="20" max="20" width="12.625" style="252" customWidth="1"/>
    <col min="21" max="21" width="15.375" style="252" customWidth="1"/>
    <col min="22" max="22" width="7" style="252" customWidth="1"/>
    <col min="23" max="23" width="9" style="252"/>
    <col min="24" max="24" width="14" style="252" customWidth="1"/>
    <col min="25" max="25" width="8.75" style="252" customWidth="1"/>
    <col min="26" max="26" width="4.75" style="252" customWidth="1"/>
    <col min="27" max="27" width="9" style="252" customWidth="1"/>
    <col min="28" max="16384" width="9" style="252"/>
  </cols>
  <sheetData>
    <row r="1" spans="1:32" ht="14.25" customHeight="1">
      <c r="A1" s="582"/>
      <c r="B1" s="582"/>
      <c r="C1" s="582"/>
      <c r="D1" s="582"/>
      <c r="E1" s="583"/>
      <c r="F1" s="583"/>
      <c r="G1" s="583"/>
      <c r="H1" s="583"/>
      <c r="I1" s="583"/>
      <c r="J1" s="583"/>
      <c r="K1" s="583"/>
      <c r="L1" s="583"/>
      <c r="M1" s="583"/>
      <c r="N1" s="584"/>
      <c r="O1" s="584"/>
      <c r="P1" s="584"/>
      <c r="Q1" s="585"/>
      <c r="R1" s="585"/>
      <c r="S1" s="585"/>
      <c r="T1" s="585"/>
      <c r="U1" s="585"/>
      <c r="V1" s="585"/>
      <c r="W1" s="585"/>
      <c r="X1" s="585"/>
      <c r="Y1" s="585"/>
      <c r="Z1" s="585"/>
      <c r="AA1" s="585"/>
      <c r="AB1" s="585"/>
      <c r="AC1" s="585"/>
      <c r="AD1" s="584"/>
      <c r="AE1" s="584"/>
      <c r="AF1" s="584"/>
    </row>
    <row r="2" spans="1:32" s="251" customFormat="1" ht="22.5" customHeight="1">
      <c r="A2" s="586"/>
      <c r="B2" s="586"/>
      <c r="C2" s="586"/>
      <c r="D2" s="586"/>
      <c r="E2" s="587"/>
      <c r="F2" s="587"/>
      <c r="G2" s="587"/>
      <c r="H2" s="587"/>
      <c r="I2" s="587"/>
      <c r="J2" s="587"/>
      <c r="K2" s="587"/>
      <c r="L2" s="587"/>
      <c r="M2" s="587"/>
      <c r="N2" s="588"/>
      <c r="O2" s="589"/>
      <c r="P2" s="589"/>
      <c r="Q2" s="590"/>
      <c r="R2" s="585"/>
      <c r="S2" s="585"/>
      <c r="T2" s="591"/>
      <c r="U2" s="591"/>
      <c r="V2" s="591"/>
      <c r="W2" s="591"/>
      <c r="X2" s="591"/>
      <c r="Y2" s="591"/>
      <c r="Z2" s="585"/>
      <c r="AA2" s="585"/>
      <c r="AB2" s="585"/>
      <c r="AC2" s="585"/>
      <c r="AD2" s="589"/>
      <c r="AE2" s="589"/>
      <c r="AF2" s="589"/>
    </row>
    <row r="3" spans="1:32" s="251" customFormat="1" ht="29.25" customHeight="1">
      <c r="A3" s="592"/>
      <c r="B3" s="592"/>
      <c r="C3" s="592"/>
      <c r="D3" s="592"/>
      <c r="E3" s="593"/>
      <c r="F3" s="594"/>
      <c r="G3" s="594"/>
      <c r="H3" s="594"/>
      <c r="I3" s="594"/>
      <c r="J3" s="594"/>
      <c r="K3" s="594"/>
      <c r="L3" s="594"/>
      <c r="M3" s="594"/>
      <c r="N3" s="659" t="s">
        <v>3096</v>
      </c>
      <c r="O3" s="659"/>
      <c r="P3" s="659"/>
      <c r="Q3" s="659"/>
      <c r="R3" s="659"/>
      <c r="S3" s="659"/>
      <c r="T3" s="659"/>
      <c r="U3" s="659"/>
      <c r="V3" s="659"/>
      <c r="W3" s="659"/>
      <c r="X3" s="659"/>
      <c r="Y3" s="595"/>
      <c r="Z3" s="585"/>
      <c r="AA3" s="585"/>
      <c r="AB3" s="585"/>
      <c r="AC3" s="585"/>
      <c r="AD3" s="589"/>
      <c r="AE3" s="589"/>
      <c r="AF3" s="589"/>
    </row>
    <row r="4" spans="1:32" s="251" customFormat="1" ht="30" customHeight="1">
      <c r="A4" s="661"/>
      <c r="B4" s="661"/>
      <c r="C4" s="661"/>
      <c r="D4" s="661"/>
      <c r="E4" s="596"/>
      <c r="F4" s="588"/>
      <c r="G4" s="588"/>
      <c r="H4" s="588"/>
      <c r="I4" s="588"/>
      <c r="J4" s="588"/>
      <c r="K4" s="588"/>
      <c r="L4" s="588"/>
      <c r="M4" s="588"/>
      <c r="N4" s="659"/>
      <c r="O4" s="659"/>
      <c r="P4" s="659"/>
      <c r="Q4" s="659"/>
      <c r="R4" s="659"/>
      <c r="S4" s="659"/>
      <c r="T4" s="659"/>
      <c r="U4" s="659"/>
      <c r="V4" s="659"/>
      <c r="W4" s="659"/>
      <c r="X4" s="659"/>
      <c r="Y4" s="595"/>
      <c r="Z4" s="585"/>
      <c r="AA4" s="585"/>
      <c r="AB4" s="585"/>
      <c r="AC4" s="585"/>
      <c r="AD4" s="589"/>
      <c r="AE4" s="589"/>
      <c r="AF4" s="589"/>
    </row>
    <row r="5" spans="1:32" s="251" customFormat="1" ht="22.5" customHeight="1">
      <c r="A5" s="662"/>
      <c r="B5" s="662"/>
      <c r="C5" s="662"/>
      <c r="D5" s="662"/>
      <c r="E5" s="596"/>
      <c r="F5" s="588"/>
      <c r="G5" s="588"/>
      <c r="H5" s="588"/>
      <c r="I5" s="588"/>
      <c r="J5" s="588"/>
      <c r="K5" s="588"/>
      <c r="L5" s="588"/>
      <c r="M5" s="588"/>
      <c r="N5" s="588"/>
      <c r="O5" s="589"/>
      <c r="P5" s="597"/>
      <c r="Q5" s="658" t="s">
        <v>3361</v>
      </c>
      <c r="R5" s="658"/>
      <c r="S5" s="658"/>
      <c r="T5" s="658"/>
      <c r="U5" s="658"/>
      <c r="V5" s="658"/>
      <c r="W5" s="658"/>
      <c r="X5" s="658"/>
      <c r="Y5" s="658"/>
      <c r="Z5" s="658"/>
      <c r="AA5" s="658"/>
      <c r="AB5" s="658"/>
      <c r="AC5" s="658"/>
      <c r="AD5" s="658"/>
      <c r="AE5" s="658"/>
      <c r="AF5" s="658"/>
    </row>
    <row r="6" spans="1:32" s="251" customFormat="1" ht="22.5" customHeight="1">
      <c r="A6" s="592"/>
      <c r="B6" s="592"/>
      <c r="C6" s="592"/>
      <c r="D6" s="592"/>
      <c r="E6" s="596"/>
      <c r="F6" s="588"/>
      <c r="G6" s="588"/>
      <c r="H6" s="588"/>
      <c r="I6" s="588"/>
      <c r="J6" s="588"/>
      <c r="K6" s="588"/>
      <c r="L6" s="588"/>
      <c r="M6" s="588"/>
      <c r="N6" s="588"/>
      <c r="O6" s="589"/>
      <c r="P6" s="632"/>
      <c r="Q6" s="658" t="s">
        <v>3362</v>
      </c>
      <c r="R6" s="658"/>
      <c r="S6" s="658"/>
      <c r="T6" s="658"/>
      <c r="U6" s="658"/>
      <c r="V6" s="658"/>
      <c r="W6" s="658"/>
      <c r="X6" s="658"/>
      <c r="Y6" s="658"/>
      <c r="Z6" s="658"/>
      <c r="AA6" s="658"/>
      <c r="AB6" s="658"/>
      <c r="AC6" s="658"/>
      <c r="AD6" s="658"/>
      <c r="AE6" s="658"/>
      <c r="AF6" s="658"/>
    </row>
    <row r="7" spans="1:32" s="251" customFormat="1" ht="22.5" customHeight="1">
      <c r="A7" s="592"/>
      <c r="B7" s="592"/>
      <c r="C7" s="592"/>
      <c r="D7" s="592"/>
      <c r="E7" s="596"/>
      <c r="F7" s="588"/>
      <c r="G7" s="588"/>
      <c r="H7" s="588"/>
      <c r="I7" s="588"/>
      <c r="J7" s="588"/>
      <c r="K7" s="588"/>
      <c r="L7" s="588"/>
      <c r="M7" s="588"/>
      <c r="N7" s="588"/>
      <c r="O7" s="589"/>
      <c r="P7" s="598"/>
      <c r="Q7" s="658"/>
      <c r="R7" s="658"/>
      <c r="S7" s="658"/>
      <c r="T7" s="658"/>
      <c r="U7" s="658"/>
      <c r="V7" s="658"/>
      <c r="W7" s="658"/>
      <c r="X7" s="658"/>
      <c r="Y7" s="658"/>
      <c r="Z7" s="658"/>
      <c r="AA7" s="658"/>
      <c r="AB7" s="658"/>
      <c r="AC7" s="658"/>
      <c r="AD7" s="589"/>
      <c r="AE7" s="589"/>
      <c r="AF7" s="589"/>
    </row>
    <row r="8" spans="1:32" s="251" customFormat="1" ht="22.5" customHeight="1">
      <c r="A8" s="662"/>
      <c r="B8" s="662"/>
      <c r="C8" s="662"/>
      <c r="D8" s="662"/>
      <c r="E8" s="596"/>
      <c r="F8" s="588"/>
      <c r="G8" s="588"/>
      <c r="H8" s="588"/>
      <c r="I8" s="588"/>
      <c r="J8" s="588"/>
      <c r="K8" s="588"/>
      <c r="L8" s="588"/>
      <c r="M8" s="588"/>
      <c r="N8" s="588"/>
      <c r="O8" s="589"/>
      <c r="P8" s="598"/>
      <c r="Q8" s="658"/>
      <c r="R8" s="658"/>
      <c r="S8" s="658"/>
      <c r="T8" s="658"/>
      <c r="U8" s="658"/>
      <c r="V8" s="658"/>
      <c r="W8" s="658"/>
      <c r="X8" s="658"/>
      <c r="Y8" s="658"/>
      <c r="Z8" s="658"/>
      <c r="AA8" s="658"/>
      <c r="AB8" s="658"/>
      <c r="AC8" s="658"/>
      <c r="AD8" s="658"/>
      <c r="AE8" s="658"/>
      <c r="AF8" s="658"/>
    </row>
    <row r="9" spans="1:32" s="251" customFormat="1" ht="20.25" customHeight="1">
      <c r="A9" s="592"/>
      <c r="B9" s="592"/>
      <c r="C9" s="592"/>
      <c r="D9" s="592"/>
      <c r="E9" s="589"/>
      <c r="F9" s="588"/>
      <c r="G9" s="588"/>
      <c r="H9" s="588"/>
      <c r="I9" s="588"/>
      <c r="J9" s="588"/>
      <c r="K9" s="588"/>
      <c r="L9" s="588"/>
      <c r="M9" s="588"/>
      <c r="N9" s="588"/>
      <c r="O9" s="589"/>
      <c r="P9" s="598"/>
      <c r="Q9" s="658"/>
      <c r="R9" s="658"/>
      <c r="S9" s="658"/>
      <c r="T9" s="658"/>
      <c r="U9" s="658"/>
      <c r="V9" s="658"/>
      <c r="W9" s="658"/>
      <c r="X9" s="658"/>
      <c r="Y9" s="658"/>
      <c r="Z9" s="658"/>
      <c r="AA9" s="658"/>
      <c r="AB9" s="658"/>
      <c r="AC9" s="658"/>
      <c r="AD9" s="589"/>
      <c r="AE9" s="589"/>
      <c r="AF9" s="589"/>
    </row>
    <row r="10" spans="1:32" s="251" customFormat="1" ht="22.5" customHeight="1">
      <c r="A10" s="663"/>
      <c r="B10" s="663"/>
      <c r="C10" s="663"/>
      <c r="D10" s="663"/>
      <c r="E10" s="589"/>
      <c r="F10" s="588"/>
      <c r="G10" s="588"/>
      <c r="H10" s="588"/>
      <c r="I10" s="588"/>
      <c r="J10" s="588"/>
      <c r="K10" s="588"/>
      <c r="L10" s="588"/>
      <c r="M10" s="588"/>
      <c r="N10" s="588"/>
      <c r="O10" s="589"/>
      <c r="P10" s="597"/>
      <c r="Q10" s="658"/>
      <c r="R10" s="658"/>
      <c r="S10" s="658"/>
      <c r="T10" s="658"/>
      <c r="U10" s="658"/>
      <c r="V10" s="658"/>
      <c r="W10" s="658"/>
      <c r="X10" s="658"/>
      <c r="Y10" s="658"/>
      <c r="Z10" s="658"/>
      <c r="AA10" s="658"/>
      <c r="AB10" s="658"/>
      <c r="AC10" s="658"/>
      <c r="AD10" s="589"/>
      <c r="AE10" s="589"/>
      <c r="AF10" s="589"/>
    </row>
    <row r="11" spans="1:32" s="251" customFormat="1" ht="22.5" customHeight="1">
      <c r="A11" s="599"/>
      <c r="B11" s="599"/>
      <c r="C11" s="599"/>
      <c r="D11" s="599"/>
      <c r="E11" s="599"/>
      <c r="F11" s="599"/>
      <c r="G11" s="599"/>
      <c r="H11" s="599"/>
      <c r="I11" s="599"/>
      <c r="J11" s="599"/>
      <c r="K11" s="599"/>
      <c r="L11" s="599"/>
      <c r="M11" s="599"/>
      <c r="N11" s="599"/>
      <c r="O11" s="599"/>
      <c r="P11" s="597"/>
      <c r="Q11" s="658"/>
      <c r="R11" s="658"/>
      <c r="S11" s="658"/>
      <c r="T11" s="658"/>
      <c r="U11" s="658"/>
      <c r="V11" s="658"/>
      <c r="W11" s="658"/>
      <c r="X11" s="658"/>
      <c r="Y11" s="658"/>
      <c r="Z11" s="658"/>
      <c r="AA11" s="658"/>
      <c r="AB11" s="658"/>
      <c r="AC11" s="658"/>
      <c r="AD11" s="658"/>
      <c r="AE11" s="658"/>
      <c r="AF11" s="589"/>
    </row>
    <row r="12" spans="1:32" s="251" customFormat="1" ht="22.5" customHeight="1">
      <c r="A12" s="599"/>
      <c r="B12" s="599"/>
      <c r="C12" s="599"/>
      <c r="D12" s="599"/>
      <c r="E12" s="599"/>
      <c r="F12" s="599"/>
      <c r="G12" s="599"/>
      <c r="H12" s="599"/>
      <c r="I12" s="599"/>
      <c r="J12" s="599"/>
      <c r="K12" s="599"/>
      <c r="L12" s="599"/>
      <c r="M12" s="599"/>
      <c r="N12" s="599"/>
      <c r="O12" s="599"/>
      <c r="P12" s="597"/>
      <c r="Q12" s="658"/>
      <c r="R12" s="658"/>
      <c r="S12" s="658"/>
      <c r="T12" s="658"/>
      <c r="U12" s="658"/>
      <c r="V12" s="658"/>
      <c r="W12" s="658"/>
      <c r="X12" s="658"/>
      <c r="Y12" s="658"/>
      <c r="Z12" s="658"/>
      <c r="AA12" s="658"/>
      <c r="AB12" s="658"/>
      <c r="AC12" s="658"/>
      <c r="AD12" s="658"/>
      <c r="AE12" s="658"/>
      <c r="AF12" s="589"/>
    </row>
    <row r="13" spans="1:32" s="251" customFormat="1" ht="22.5" customHeight="1">
      <c r="A13" s="660"/>
      <c r="B13" s="660"/>
      <c r="C13" s="660"/>
      <c r="D13" s="660"/>
      <c r="E13" s="660"/>
      <c r="F13" s="660"/>
      <c r="G13" s="660"/>
      <c r="H13" s="660"/>
      <c r="I13" s="660"/>
      <c r="J13" s="660"/>
      <c r="K13" s="589"/>
      <c r="L13" s="589"/>
      <c r="M13" s="589"/>
      <c r="N13" s="589"/>
      <c r="O13" s="589"/>
      <c r="P13" s="598"/>
      <c r="Q13" s="658"/>
      <c r="R13" s="658"/>
      <c r="S13" s="658"/>
      <c r="T13" s="658"/>
      <c r="U13" s="658"/>
      <c r="V13" s="658"/>
      <c r="W13" s="658"/>
      <c r="X13" s="658"/>
      <c r="Y13" s="658"/>
      <c r="Z13" s="658"/>
      <c r="AA13" s="658"/>
      <c r="AB13" s="658"/>
      <c r="AC13" s="658"/>
      <c r="AD13" s="589"/>
      <c r="AE13" s="589"/>
      <c r="AF13" s="589"/>
    </row>
    <row r="14" spans="1:32" s="251" customFormat="1" ht="22.5" customHeight="1">
      <c r="A14" s="660"/>
      <c r="B14" s="660"/>
      <c r="C14" s="660"/>
      <c r="D14" s="660"/>
      <c r="E14" s="660"/>
      <c r="F14" s="660"/>
      <c r="G14" s="660"/>
      <c r="H14" s="660"/>
      <c r="I14" s="660"/>
      <c r="J14" s="660"/>
      <c r="K14" s="589"/>
      <c r="L14" s="589"/>
      <c r="M14" s="589"/>
      <c r="N14" s="589"/>
      <c r="O14" s="589"/>
      <c r="P14" s="600"/>
      <c r="Q14" s="658"/>
      <c r="R14" s="658"/>
      <c r="S14" s="658"/>
      <c r="T14" s="658"/>
      <c r="U14" s="658"/>
      <c r="V14" s="658"/>
      <c r="W14" s="658"/>
      <c r="X14" s="658"/>
      <c r="Y14" s="658"/>
      <c r="Z14" s="658"/>
      <c r="AA14" s="658"/>
      <c r="AB14" s="658"/>
      <c r="AC14" s="658"/>
      <c r="AD14" s="589"/>
      <c r="AE14" s="589"/>
      <c r="AF14" s="589"/>
    </row>
    <row r="15" spans="1:32" s="251" customFormat="1" ht="23.1" customHeight="1">
      <c r="A15" s="660"/>
      <c r="B15" s="660"/>
      <c r="C15" s="660"/>
      <c r="D15" s="660"/>
      <c r="E15" s="660"/>
      <c r="F15" s="660"/>
      <c r="G15" s="660"/>
      <c r="H15" s="660"/>
      <c r="I15" s="660"/>
      <c r="J15" s="660"/>
      <c r="K15" s="589"/>
      <c r="L15" s="589"/>
      <c r="M15" s="589"/>
      <c r="N15" s="589"/>
      <c r="O15" s="589"/>
      <c r="P15" s="598"/>
      <c r="Q15" s="598"/>
      <c r="R15" s="601"/>
      <c r="S15" s="602"/>
      <c r="T15" s="601"/>
      <c r="U15" s="602"/>
      <c r="V15" s="603"/>
      <c r="W15" s="602"/>
      <c r="X15" s="604"/>
      <c r="Y15" s="605"/>
      <c r="Z15" s="606"/>
      <c r="AA15" s="585"/>
      <c r="AB15" s="585"/>
      <c r="AC15" s="585"/>
      <c r="AD15" s="589"/>
      <c r="AE15" s="589"/>
      <c r="AF15" s="589"/>
    </row>
    <row r="16" spans="1:32" s="251" customFormat="1" ht="22.5" customHeight="1">
      <c r="A16" s="664"/>
      <c r="B16" s="664"/>
      <c r="C16" s="664"/>
      <c r="D16" s="664"/>
      <c r="E16" s="664"/>
      <c r="F16" s="660"/>
      <c r="G16" s="660"/>
      <c r="H16" s="660"/>
      <c r="I16" s="660"/>
      <c r="J16" s="660"/>
      <c r="K16" s="589"/>
      <c r="L16" s="589"/>
      <c r="M16" s="589"/>
      <c r="N16" s="589"/>
      <c r="O16" s="607"/>
      <c r="P16" s="607"/>
      <c r="Q16" s="598"/>
      <c r="R16" s="601"/>
      <c r="S16" s="602"/>
      <c r="T16" s="601"/>
      <c r="U16" s="602"/>
      <c r="V16" s="608"/>
      <c r="W16" s="603"/>
      <c r="X16" s="604"/>
      <c r="Y16" s="605"/>
      <c r="Z16" s="606"/>
      <c r="AA16" s="585"/>
      <c r="AB16" s="585"/>
      <c r="AC16" s="585"/>
      <c r="AD16" s="589"/>
      <c r="AE16" s="589"/>
      <c r="AF16" s="589"/>
    </row>
    <row r="17" spans="1:32" s="251" customFormat="1" ht="23.1" customHeight="1">
      <c r="A17" s="660"/>
      <c r="B17" s="660"/>
      <c r="C17" s="660"/>
      <c r="D17" s="660"/>
      <c r="E17" s="660"/>
      <c r="F17" s="660"/>
      <c r="G17" s="660"/>
      <c r="H17" s="660"/>
      <c r="I17" s="660"/>
      <c r="J17" s="660"/>
      <c r="K17" s="589"/>
      <c r="L17" s="589"/>
      <c r="M17" s="589"/>
      <c r="N17" s="589"/>
      <c r="O17" s="589"/>
      <c r="P17" s="589"/>
      <c r="Q17" s="598"/>
      <c r="R17" s="609"/>
      <c r="S17" s="605"/>
      <c r="T17" s="605"/>
      <c r="U17" s="610"/>
      <c r="V17" s="611"/>
      <c r="W17" s="605"/>
      <c r="X17" s="604"/>
      <c r="Y17" s="605"/>
      <c r="Z17" s="612"/>
      <c r="AA17" s="585"/>
      <c r="AB17" s="585"/>
      <c r="AC17" s="585"/>
      <c r="AD17" s="589"/>
      <c r="AE17" s="589"/>
      <c r="AF17" s="589"/>
    </row>
    <row r="18" spans="1:32" s="251" customFormat="1" ht="23.1" customHeight="1">
      <c r="A18" s="660"/>
      <c r="B18" s="660"/>
      <c r="C18" s="660"/>
      <c r="D18" s="660"/>
      <c r="E18" s="660"/>
      <c r="F18" s="660"/>
      <c r="G18" s="660"/>
      <c r="H18" s="660"/>
      <c r="I18" s="660"/>
      <c r="J18" s="660"/>
      <c r="K18" s="589"/>
      <c r="L18" s="589"/>
      <c r="M18" s="589"/>
      <c r="N18" s="589"/>
      <c r="O18" s="589"/>
      <c r="P18" s="589"/>
      <c r="Q18" s="598"/>
      <c r="R18" s="598"/>
      <c r="S18" s="605"/>
      <c r="T18" s="605"/>
      <c r="U18" s="613"/>
      <c r="V18" s="611"/>
      <c r="W18" s="605"/>
      <c r="X18" s="604"/>
      <c r="Y18" s="605"/>
      <c r="Z18" s="612"/>
      <c r="AA18" s="585"/>
      <c r="AB18" s="585"/>
      <c r="AC18" s="585"/>
      <c r="AD18" s="589"/>
      <c r="AE18" s="589"/>
      <c r="AF18" s="589"/>
    </row>
    <row r="19" spans="1:32" s="251" customFormat="1" ht="23.1" customHeight="1">
      <c r="A19" s="660"/>
      <c r="B19" s="660"/>
      <c r="C19" s="660"/>
      <c r="D19" s="660"/>
      <c r="E19" s="660"/>
      <c r="F19" s="660"/>
      <c r="G19" s="660"/>
      <c r="H19" s="660"/>
      <c r="I19" s="660"/>
      <c r="J19" s="660"/>
      <c r="K19" s="589"/>
      <c r="L19" s="589"/>
      <c r="M19" s="589"/>
      <c r="N19" s="589"/>
      <c r="O19" s="589"/>
      <c r="P19" s="589"/>
      <c r="Q19" s="614"/>
      <c r="R19" s="610"/>
      <c r="S19" s="605"/>
      <c r="T19" s="615"/>
      <c r="U19" s="614"/>
      <c r="V19" s="611"/>
      <c r="W19" s="616"/>
      <c r="X19" s="604"/>
      <c r="Y19" s="605"/>
      <c r="Z19" s="612"/>
      <c r="AA19" s="585"/>
      <c r="AB19" s="585"/>
      <c r="AC19" s="585"/>
      <c r="AD19" s="589"/>
      <c r="AE19" s="589"/>
      <c r="AF19" s="589"/>
    </row>
    <row r="20" spans="1:32" s="251" customFormat="1" ht="23.1" customHeight="1">
      <c r="A20" s="660"/>
      <c r="B20" s="660"/>
      <c r="C20" s="660"/>
      <c r="D20" s="660"/>
      <c r="E20" s="660"/>
      <c r="F20" s="660"/>
      <c r="G20" s="660"/>
      <c r="H20" s="660"/>
      <c r="I20" s="660"/>
      <c r="J20" s="660"/>
      <c r="K20" s="589"/>
      <c r="L20" s="589"/>
      <c r="M20" s="589"/>
      <c r="N20" s="589"/>
      <c r="O20" s="589"/>
      <c r="P20" s="589"/>
      <c r="Q20" s="614"/>
      <c r="R20" s="613"/>
      <c r="S20" s="613"/>
      <c r="T20" s="610"/>
      <c r="U20" s="610"/>
      <c r="V20" s="611"/>
      <c r="W20" s="616"/>
      <c r="X20" s="604"/>
      <c r="Y20" s="605"/>
      <c r="Z20" s="612"/>
      <c r="AA20" s="585"/>
      <c r="AB20" s="585"/>
      <c r="AC20" s="585"/>
      <c r="AD20" s="589"/>
      <c r="AE20" s="589"/>
      <c r="AF20" s="589"/>
    </row>
    <row r="21" spans="1:32" ht="20.25" customHeight="1">
      <c r="A21" s="589"/>
      <c r="B21" s="589"/>
      <c r="C21" s="589"/>
      <c r="D21" s="589"/>
      <c r="E21" s="589"/>
      <c r="F21" s="589"/>
      <c r="G21" s="589"/>
      <c r="H21" s="589"/>
      <c r="I21" s="589"/>
      <c r="J21" s="589"/>
      <c r="K21" s="584"/>
      <c r="L21" s="584"/>
      <c r="M21" s="584"/>
      <c r="N21" s="584"/>
      <c r="O21" s="584"/>
      <c r="P21" s="584"/>
      <c r="Q21" s="614"/>
      <c r="R21" s="613"/>
      <c r="S21" s="613"/>
      <c r="T21" s="617"/>
      <c r="U21" s="613"/>
      <c r="V21" s="611"/>
      <c r="W21" s="605"/>
      <c r="X21" s="618"/>
      <c r="Y21" s="605"/>
      <c r="Z21" s="612"/>
      <c r="AA21" s="585"/>
      <c r="AB21" s="585"/>
      <c r="AC21" s="585"/>
      <c r="AD21" s="584"/>
      <c r="AE21" s="584"/>
      <c r="AF21" s="584"/>
    </row>
    <row r="22" spans="1:32" ht="21.75" customHeight="1">
      <c r="A22" s="589"/>
      <c r="B22" s="589"/>
      <c r="C22" s="589"/>
      <c r="D22" s="589"/>
      <c r="E22" s="589"/>
      <c r="F22" s="589"/>
      <c r="G22" s="589"/>
      <c r="H22" s="589"/>
      <c r="I22" s="589"/>
      <c r="J22" s="589"/>
      <c r="K22" s="584"/>
      <c r="L22" s="584"/>
      <c r="M22" s="584"/>
      <c r="N22" s="584"/>
      <c r="O22" s="584"/>
      <c r="P22" s="584"/>
      <c r="Q22" s="614"/>
      <c r="R22" s="613"/>
      <c r="S22" s="613"/>
      <c r="T22" s="610"/>
      <c r="U22" s="610"/>
      <c r="V22" s="619"/>
      <c r="W22" s="605"/>
      <c r="X22" s="605"/>
      <c r="Y22" s="605"/>
      <c r="Z22" s="612"/>
      <c r="AA22" s="585"/>
      <c r="AB22" s="585"/>
      <c r="AC22" s="585"/>
      <c r="AD22" s="584"/>
      <c r="AE22" s="584"/>
      <c r="AF22" s="584"/>
    </row>
    <row r="23" spans="1:32" ht="21.75" customHeight="1">
      <c r="A23" s="589"/>
      <c r="B23" s="589"/>
      <c r="C23" s="589"/>
      <c r="D23" s="589"/>
      <c r="E23" s="589"/>
      <c r="F23" s="589"/>
      <c r="G23" s="589"/>
      <c r="H23" s="589"/>
      <c r="I23" s="589"/>
      <c r="J23" s="589"/>
      <c r="K23" s="584"/>
      <c r="L23" s="584"/>
      <c r="M23" s="584"/>
      <c r="N23" s="584"/>
      <c r="O23" s="584"/>
      <c r="P23" s="584"/>
      <c r="Q23" s="614"/>
      <c r="R23" s="614"/>
      <c r="S23" s="617"/>
      <c r="T23" s="610"/>
      <c r="U23" s="610"/>
      <c r="V23" s="619"/>
      <c r="W23" s="605"/>
      <c r="X23" s="605"/>
      <c r="Y23" s="605"/>
      <c r="Z23" s="612"/>
      <c r="AA23" s="585"/>
      <c r="AB23" s="585"/>
      <c r="AC23" s="585"/>
      <c r="AD23" s="584"/>
      <c r="AE23" s="584"/>
      <c r="AF23" s="584"/>
    </row>
    <row r="24" spans="1:32" ht="21.75" customHeight="1">
      <c r="A24" s="589"/>
      <c r="B24" s="589"/>
      <c r="C24" s="589"/>
      <c r="D24" s="589"/>
      <c r="E24" s="589"/>
      <c r="F24" s="589"/>
      <c r="G24" s="589"/>
      <c r="H24" s="589"/>
      <c r="I24" s="589"/>
      <c r="J24" s="589"/>
      <c r="K24" s="584"/>
      <c r="L24" s="584"/>
      <c r="M24" s="584"/>
      <c r="N24" s="584"/>
      <c r="O24" s="584"/>
      <c r="P24" s="584"/>
      <c r="Q24" s="614"/>
      <c r="R24" s="614"/>
      <c r="S24" s="610"/>
      <c r="T24" s="610"/>
      <c r="U24" s="610"/>
      <c r="V24" s="619"/>
      <c r="W24" s="610"/>
      <c r="X24" s="605"/>
      <c r="Y24" s="605"/>
      <c r="Z24" s="612"/>
      <c r="AA24" s="585"/>
      <c r="AB24" s="585"/>
      <c r="AC24" s="585"/>
      <c r="AD24" s="584"/>
      <c r="AE24" s="584"/>
      <c r="AF24" s="584"/>
    </row>
    <row r="25" spans="1:32" ht="21.75" customHeight="1">
      <c r="A25" s="589"/>
      <c r="B25" s="589"/>
      <c r="C25" s="589"/>
      <c r="D25" s="589"/>
      <c r="E25" s="620"/>
      <c r="F25" s="621" t="s">
        <v>1</v>
      </c>
      <c r="G25" s="620"/>
      <c r="H25" s="620"/>
      <c r="I25" s="622" t="s">
        <v>2</v>
      </c>
      <c r="J25" s="620"/>
      <c r="K25" s="620"/>
      <c r="L25" s="623" t="s">
        <v>3</v>
      </c>
      <c r="M25" s="624"/>
      <c r="N25" s="584"/>
      <c r="O25" s="625"/>
      <c r="P25" s="625"/>
      <c r="Q25" s="613"/>
      <c r="R25" s="614"/>
      <c r="S25" s="610"/>
      <c r="T25" s="610"/>
      <c r="U25" s="610"/>
      <c r="V25" s="610"/>
      <c r="W25" s="610"/>
      <c r="X25" s="605"/>
      <c r="Y25" s="605"/>
      <c r="Z25" s="615"/>
      <c r="AA25" s="585"/>
      <c r="AB25" s="585"/>
      <c r="AC25" s="585"/>
      <c r="AD25" s="584"/>
      <c r="AE25" s="584"/>
      <c r="AF25" s="584"/>
    </row>
    <row r="26" spans="1:32" ht="21.75" customHeight="1">
      <c r="A26" s="589"/>
      <c r="B26" s="589"/>
      <c r="C26" s="589"/>
      <c r="D26" s="589"/>
      <c r="E26" s="620"/>
      <c r="F26" s="621" t="s">
        <v>4</v>
      </c>
      <c r="G26" s="620"/>
      <c r="H26" s="620"/>
      <c r="I26" s="621" t="s">
        <v>5</v>
      </c>
      <c r="J26" s="620"/>
      <c r="K26" s="620"/>
      <c r="L26" s="621" t="s">
        <v>6</v>
      </c>
      <c r="M26" s="624"/>
      <c r="N26" s="584"/>
      <c r="O26" s="625"/>
      <c r="P26" s="625"/>
      <c r="Q26" s="614"/>
      <c r="R26" s="614"/>
      <c r="S26" s="610"/>
      <c r="T26" s="610"/>
      <c r="U26" s="610"/>
      <c r="V26" s="610"/>
      <c r="W26" s="605"/>
      <c r="X26" s="605"/>
      <c r="Y26" s="605"/>
      <c r="Z26" s="615"/>
      <c r="AA26" s="585"/>
      <c r="AB26" s="585"/>
      <c r="AC26" s="585"/>
      <c r="AD26" s="584"/>
      <c r="AE26" s="584"/>
      <c r="AF26" s="584"/>
    </row>
    <row r="27" spans="1:32" ht="21.75" customHeight="1">
      <c r="A27" s="589"/>
      <c r="B27" s="589"/>
      <c r="C27" s="589"/>
      <c r="D27" s="589"/>
      <c r="E27" s="620"/>
      <c r="F27" s="621"/>
      <c r="G27" s="620"/>
      <c r="H27" s="620"/>
      <c r="I27" s="621"/>
      <c r="J27" s="620"/>
      <c r="K27" s="620"/>
      <c r="L27" s="621"/>
      <c r="M27" s="624"/>
      <c r="N27" s="584"/>
      <c r="O27" s="625"/>
      <c r="P27" s="625"/>
      <c r="Q27" s="614"/>
      <c r="R27" s="610"/>
      <c r="S27" s="610"/>
      <c r="T27" s="610"/>
      <c r="U27" s="610"/>
      <c r="V27" s="619"/>
      <c r="W27" s="605"/>
      <c r="X27" s="605"/>
      <c r="Y27" s="605"/>
      <c r="Z27" s="615"/>
      <c r="AA27" s="585"/>
      <c r="AB27" s="585"/>
      <c r="AC27" s="585"/>
      <c r="AD27" s="584"/>
      <c r="AE27" s="584"/>
      <c r="AF27" s="584"/>
    </row>
    <row r="28" spans="1:32" ht="21.75" customHeight="1">
      <c r="A28" s="589"/>
      <c r="B28" s="589"/>
      <c r="C28" s="589"/>
      <c r="D28" s="589"/>
      <c r="E28" s="589"/>
      <c r="F28" s="589"/>
      <c r="G28" s="589"/>
      <c r="H28" s="589"/>
      <c r="I28" s="589"/>
      <c r="J28" s="589"/>
      <c r="K28" s="584"/>
      <c r="L28" s="584"/>
      <c r="M28" s="584"/>
      <c r="N28" s="584"/>
      <c r="O28" s="625"/>
      <c r="P28" s="625"/>
      <c r="Q28" s="615"/>
      <c r="R28" s="610"/>
      <c r="S28" s="604"/>
      <c r="T28" s="605"/>
      <c r="U28" s="605"/>
      <c r="V28" s="619"/>
      <c r="W28" s="605"/>
      <c r="X28" s="605"/>
      <c r="Y28" s="605"/>
      <c r="Z28" s="585"/>
      <c r="AA28" s="585"/>
      <c r="AB28" s="585"/>
      <c r="AC28" s="585"/>
      <c r="AD28" s="584"/>
      <c r="AE28" s="584"/>
      <c r="AF28" s="584"/>
    </row>
    <row r="29" spans="1:32" ht="21.75" customHeight="1">
      <c r="A29" s="626"/>
      <c r="B29" s="626"/>
      <c r="C29" s="626"/>
      <c r="D29" s="626"/>
      <c r="E29" s="626"/>
      <c r="F29" s="626"/>
      <c r="G29" s="626"/>
      <c r="H29" s="626"/>
      <c r="I29" s="626"/>
      <c r="J29" s="626"/>
      <c r="K29" s="626"/>
      <c r="L29" s="626"/>
      <c r="M29" s="626"/>
      <c r="N29" s="584"/>
      <c r="O29" s="584"/>
      <c r="P29" s="584"/>
      <c r="Q29" s="615"/>
      <c r="R29" s="605"/>
      <c r="S29" s="604"/>
      <c r="T29" s="605"/>
      <c r="U29" s="627"/>
      <c r="V29" s="605"/>
      <c r="W29" s="605"/>
      <c r="X29" s="605"/>
      <c r="Y29" s="628"/>
      <c r="Z29" s="585"/>
      <c r="AA29" s="585"/>
      <c r="AB29" s="585"/>
      <c r="AC29" s="585"/>
      <c r="AD29" s="584"/>
      <c r="AE29" s="584"/>
      <c r="AF29" s="584"/>
    </row>
    <row r="30" spans="1:32" ht="14.25" customHeight="1">
      <c r="A30" s="629"/>
      <c r="B30" s="629"/>
      <c r="C30" s="629"/>
      <c r="D30" s="629"/>
      <c r="E30" s="629"/>
      <c r="F30" s="629"/>
      <c r="G30" s="629"/>
      <c r="H30" s="629"/>
      <c r="I30" s="629"/>
      <c r="J30" s="629"/>
      <c r="K30" s="629"/>
      <c r="L30" s="629"/>
      <c r="M30" s="584"/>
      <c r="N30" s="584"/>
      <c r="O30" s="584"/>
      <c r="P30" s="584"/>
      <c r="Q30" s="584"/>
      <c r="R30" s="584"/>
      <c r="S30" s="584"/>
      <c r="T30" s="584"/>
      <c r="U30" s="584"/>
      <c r="V30" s="584"/>
      <c r="W30" s="584"/>
      <c r="X30" s="584"/>
      <c r="Y30" s="584"/>
      <c r="Z30" s="584"/>
      <c r="AA30" s="584"/>
      <c r="AB30" s="584"/>
      <c r="AC30" s="584"/>
      <c r="AD30" s="584"/>
      <c r="AE30" s="584"/>
      <c r="AF30" s="584"/>
    </row>
    <row r="31" spans="1:32" ht="14.25" customHeight="1">
      <c r="A31" s="629"/>
      <c r="B31" s="629"/>
      <c r="C31" s="629"/>
      <c r="D31" s="629"/>
      <c r="E31" s="629"/>
      <c r="F31" s="629"/>
      <c r="G31" s="629"/>
      <c r="H31" s="629"/>
      <c r="I31" s="629"/>
      <c r="J31" s="629"/>
      <c r="K31" s="629"/>
      <c r="L31" s="629"/>
      <c r="M31" s="584"/>
      <c r="N31" s="584"/>
      <c r="O31" s="584"/>
      <c r="P31" s="584"/>
      <c r="Q31" s="584"/>
      <c r="R31" s="584"/>
      <c r="S31" s="584"/>
      <c r="T31" s="584"/>
      <c r="U31" s="584"/>
      <c r="V31" s="584"/>
      <c r="W31" s="584"/>
      <c r="X31" s="584"/>
      <c r="Y31" s="584"/>
      <c r="Z31" s="584"/>
      <c r="AA31" s="584"/>
      <c r="AB31" s="584"/>
      <c r="AC31" s="584"/>
      <c r="AD31" s="584"/>
      <c r="AE31" s="584"/>
      <c r="AF31" s="584"/>
    </row>
    <row r="32" spans="1:32">
      <c r="A32" s="589"/>
      <c r="B32" s="589"/>
      <c r="C32" s="589"/>
      <c r="D32" s="589"/>
      <c r="E32" s="589"/>
      <c r="F32" s="589"/>
      <c r="G32" s="589"/>
      <c r="H32" s="589"/>
      <c r="I32" s="589"/>
      <c r="J32" s="589"/>
      <c r="K32" s="584"/>
      <c r="L32" s="584"/>
      <c r="M32" s="584"/>
      <c r="N32" s="584"/>
      <c r="O32" s="584"/>
      <c r="P32" s="584"/>
      <c r="Q32" s="584"/>
      <c r="R32" s="584"/>
      <c r="S32" s="584"/>
      <c r="T32" s="584"/>
      <c r="U32" s="584"/>
      <c r="V32" s="584"/>
      <c r="W32" s="584"/>
      <c r="X32" s="584"/>
      <c r="Y32" s="584"/>
      <c r="Z32" s="584"/>
      <c r="AA32" s="584"/>
      <c r="AB32" s="584"/>
      <c r="AC32" s="584"/>
      <c r="AD32" s="584"/>
      <c r="AE32" s="584"/>
      <c r="AF32" s="584"/>
    </row>
    <row r="33" spans="1:32">
      <c r="A33" s="589"/>
      <c r="B33" s="589"/>
      <c r="C33" s="589"/>
      <c r="D33" s="589"/>
      <c r="E33" s="589"/>
      <c r="F33" s="589"/>
      <c r="G33" s="589"/>
      <c r="H33" s="589"/>
      <c r="I33" s="589"/>
      <c r="J33" s="589"/>
      <c r="K33" s="584"/>
      <c r="L33" s="584"/>
      <c r="M33" s="584"/>
      <c r="N33" s="584"/>
      <c r="O33" s="584"/>
      <c r="P33" s="584"/>
      <c r="Q33" s="584"/>
      <c r="R33" s="584"/>
      <c r="S33" s="584"/>
      <c r="T33" s="584"/>
      <c r="U33" s="584"/>
      <c r="V33" s="584"/>
      <c r="W33" s="584"/>
      <c r="X33" s="584"/>
      <c r="Y33" s="584"/>
      <c r="Z33" s="584"/>
      <c r="AA33" s="584"/>
      <c r="AB33" s="584"/>
      <c r="AC33" s="584"/>
      <c r="AD33" s="584"/>
      <c r="AE33" s="584"/>
      <c r="AF33" s="584"/>
    </row>
    <row r="34" spans="1:32">
      <c r="A34" s="589"/>
      <c r="B34" s="589"/>
      <c r="C34" s="589"/>
      <c r="D34" s="589"/>
      <c r="E34" s="589"/>
      <c r="F34" s="589"/>
      <c r="G34" s="589"/>
      <c r="H34" s="589"/>
      <c r="I34" s="589"/>
      <c r="J34" s="589"/>
      <c r="K34" s="584"/>
      <c r="L34" s="584"/>
      <c r="M34" s="584"/>
      <c r="N34" s="584"/>
      <c r="O34" s="584"/>
      <c r="P34" s="584"/>
      <c r="Q34" s="584"/>
      <c r="R34" s="584"/>
      <c r="S34" s="584"/>
      <c r="T34" s="584"/>
      <c r="U34" s="584"/>
      <c r="V34" s="584"/>
      <c r="W34" s="584"/>
      <c r="X34" s="584"/>
      <c r="Y34" s="584"/>
      <c r="Z34" s="584"/>
      <c r="AA34" s="584"/>
      <c r="AB34" s="584"/>
      <c r="AC34" s="584"/>
      <c r="AD34" s="584"/>
      <c r="AE34" s="584"/>
      <c r="AF34" s="584"/>
    </row>
    <row r="35" spans="1:32">
      <c r="A35" s="589"/>
      <c r="B35" s="589"/>
      <c r="C35" s="589"/>
      <c r="D35" s="589"/>
      <c r="E35" s="589"/>
      <c r="F35" s="589"/>
      <c r="G35" s="589"/>
      <c r="H35" s="589"/>
      <c r="I35" s="589"/>
      <c r="J35" s="589"/>
      <c r="K35" s="584"/>
      <c r="L35" s="584"/>
      <c r="M35" s="584"/>
      <c r="N35" s="584"/>
      <c r="O35" s="584"/>
      <c r="P35" s="584"/>
      <c r="Q35" s="584"/>
      <c r="R35" s="584"/>
      <c r="S35" s="584"/>
      <c r="T35" s="584"/>
      <c r="U35" s="584"/>
      <c r="V35" s="584"/>
      <c r="W35" s="584"/>
      <c r="X35" s="584"/>
      <c r="Y35" s="584"/>
      <c r="Z35" s="584"/>
      <c r="AA35" s="584"/>
      <c r="AB35" s="584"/>
      <c r="AC35" s="584"/>
      <c r="AD35" s="584"/>
      <c r="AE35" s="584"/>
      <c r="AF35" s="584"/>
    </row>
    <row r="36" spans="1:32">
      <c r="A36" s="589"/>
      <c r="B36" s="589"/>
      <c r="C36" s="589"/>
      <c r="D36" s="589"/>
      <c r="E36" s="589"/>
      <c r="F36" s="589"/>
      <c r="G36" s="589"/>
      <c r="H36" s="589"/>
      <c r="I36" s="589"/>
      <c r="J36" s="589"/>
      <c r="K36" s="584"/>
      <c r="L36" s="584"/>
      <c r="M36" s="584"/>
      <c r="N36" s="584"/>
      <c r="O36" s="584"/>
      <c r="P36" s="584"/>
      <c r="Q36" s="584"/>
      <c r="R36" s="584"/>
      <c r="S36" s="584"/>
      <c r="T36" s="584"/>
      <c r="U36" s="584"/>
      <c r="V36" s="584"/>
      <c r="W36" s="584"/>
      <c r="X36" s="584"/>
      <c r="Y36" s="584"/>
      <c r="Z36" s="584"/>
      <c r="AA36" s="584"/>
      <c r="AB36" s="584"/>
      <c r="AC36" s="584"/>
      <c r="AD36" s="584"/>
      <c r="AE36" s="584"/>
      <c r="AF36" s="584"/>
    </row>
    <row r="37" spans="1:32">
      <c r="A37" s="589"/>
      <c r="B37" s="589"/>
      <c r="C37" s="589"/>
      <c r="D37" s="589"/>
      <c r="E37" s="589"/>
      <c r="F37" s="589"/>
      <c r="G37" s="589"/>
      <c r="H37" s="589"/>
      <c r="I37" s="589"/>
      <c r="J37" s="589"/>
      <c r="K37" s="584"/>
      <c r="L37" s="584"/>
      <c r="M37" s="584"/>
      <c r="N37" s="584"/>
      <c r="O37" s="584"/>
      <c r="P37" s="584"/>
      <c r="Q37" s="584"/>
      <c r="R37" s="584"/>
      <c r="S37" s="584"/>
      <c r="T37" s="584"/>
      <c r="U37" s="584"/>
      <c r="V37" s="584"/>
      <c r="W37" s="584"/>
      <c r="X37" s="584"/>
      <c r="Y37" s="584"/>
      <c r="Z37" s="584"/>
      <c r="AA37" s="584"/>
      <c r="AB37" s="584"/>
      <c r="AC37" s="584"/>
      <c r="AD37" s="584"/>
      <c r="AE37" s="584"/>
      <c r="AF37" s="584"/>
    </row>
    <row r="38" spans="1:32">
      <c r="A38" s="589"/>
      <c r="B38" s="589"/>
      <c r="C38" s="589"/>
      <c r="D38" s="589"/>
      <c r="E38" s="589"/>
      <c r="F38" s="589"/>
      <c r="G38" s="589"/>
      <c r="H38" s="589"/>
      <c r="I38" s="589"/>
      <c r="J38" s="589"/>
      <c r="K38" s="584"/>
      <c r="L38" s="584"/>
      <c r="M38" s="584"/>
      <c r="N38" s="584"/>
      <c r="O38" s="584"/>
      <c r="P38" s="584"/>
      <c r="Q38" s="584"/>
      <c r="R38" s="584"/>
      <c r="S38" s="584"/>
      <c r="T38" s="584"/>
      <c r="U38" s="584"/>
      <c r="V38" s="584"/>
      <c r="W38" s="584"/>
      <c r="X38" s="584"/>
      <c r="Y38" s="584"/>
      <c r="Z38" s="584"/>
      <c r="AA38" s="584"/>
      <c r="AB38" s="584"/>
      <c r="AC38" s="584"/>
      <c r="AD38" s="584"/>
      <c r="AE38" s="584"/>
      <c r="AF38" s="584"/>
    </row>
    <row r="39" spans="1:32">
      <c r="A39" s="589"/>
      <c r="B39" s="589"/>
      <c r="C39" s="589"/>
      <c r="D39" s="589"/>
      <c r="E39" s="589"/>
      <c r="F39" s="589"/>
      <c r="G39" s="589"/>
      <c r="H39" s="589"/>
      <c r="I39" s="589"/>
      <c r="J39" s="589"/>
      <c r="K39" s="584"/>
      <c r="L39" s="584"/>
      <c r="M39" s="584"/>
      <c r="N39" s="584"/>
      <c r="O39" s="584"/>
      <c r="P39" s="584"/>
      <c r="Q39" s="584"/>
      <c r="R39" s="584"/>
      <c r="S39" s="584"/>
      <c r="T39" s="584"/>
      <c r="U39" s="584"/>
      <c r="V39" s="584"/>
      <c r="W39" s="584"/>
      <c r="X39" s="584"/>
      <c r="Y39" s="584"/>
      <c r="Z39" s="584"/>
      <c r="AA39" s="584"/>
      <c r="AB39" s="584"/>
      <c r="AC39" s="584"/>
      <c r="AD39" s="584"/>
      <c r="AE39" s="584"/>
      <c r="AF39" s="584"/>
    </row>
    <row r="40" spans="1:32">
      <c r="A40" s="589"/>
      <c r="B40" s="589"/>
      <c r="C40" s="589"/>
      <c r="D40" s="589"/>
      <c r="E40" s="589"/>
      <c r="F40" s="589"/>
      <c r="G40" s="589"/>
      <c r="H40" s="589"/>
      <c r="I40" s="589"/>
      <c r="J40" s="589"/>
      <c r="K40" s="584"/>
      <c r="L40" s="584"/>
      <c r="M40" s="584"/>
      <c r="N40" s="584"/>
      <c r="O40" s="584"/>
      <c r="P40" s="584"/>
      <c r="Q40" s="584"/>
      <c r="R40" s="584"/>
      <c r="S40" s="584"/>
      <c r="T40" s="584"/>
      <c r="U40" s="584"/>
      <c r="V40" s="584"/>
      <c r="W40" s="584"/>
      <c r="X40" s="584"/>
      <c r="Y40" s="584"/>
      <c r="Z40" s="584"/>
      <c r="AA40" s="584"/>
      <c r="AB40" s="584"/>
      <c r="AC40" s="584"/>
      <c r="AD40" s="584"/>
      <c r="AE40" s="584"/>
      <c r="AF40" s="584"/>
    </row>
    <row r="41" spans="1:32">
      <c r="A41" s="589"/>
      <c r="B41" s="589"/>
      <c r="C41" s="589"/>
      <c r="D41" s="589"/>
      <c r="E41" s="589"/>
      <c r="F41" s="589"/>
      <c r="G41" s="589"/>
      <c r="H41" s="589"/>
      <c r="I41" s="589"/>
      <c r="J41" s="589"/>
      <c r="K41" s="584"/>
      <c r="L41" s="584"/>
      <c r="M41" s="584"/>
      <c r="N41" s="584"/>
      <c r="O41" s="584"/>
      <c r="P41" s="584"/>
      <c r="Q41" s="584"/>
      <c r="R41" s="584"/>
      <c r="S41" s="584"/>
      <c r="T41" s="584"/>
      <c r="U41" s="584"/>
      <c r="V41" s="584"/>
      <c r="W41" s="584"/>
      <c r="X41" s="584"/>
      <c r="Y41" s="584"/>
      <c r="Z41" s="584"/>
      <c r="AA41" s="584"/>
      <c r="AB41" s="584"/>
      <c r="AC41" s="584"/>
      <c r="AD41" s="584"/>
      <c r="AE41" s="584"/>
      <c r="AF41" s="584"/>
    </row>
    <row r="42" spans="1:32">
      <c r="A42" s="589"/>
      <c r="B42" s="589"/>
      <c r="C42" s="589"/>
      <c r="D42" s="589"/>
      <c r="E42" s="589"/>
      <c r="F42" s="589"/>
      <c r="G42" s="589"/>
      <c r="H42" s="589"/>
      <c r="I42" s="589"/>
      <c r="J42" s="589"/>
      <c r="K42" s="584"/>
      <c r="L42" s="584"/>
      <c r="M42" s="584"/>
      <c r="N42" s="584"/>
      <c r="O42" s="584"/>
      <c r="P42" s="584"/>
      <c r="Q42" s="584"/>
      <c r="R42" s="584"/>
      <c r="S42" s="584"/>
      <c r="T42" s="584"/>
      <c r="U42" s="584"/>
      <c r="V42" s="584"/>
      <c r="W42" s="584"/>
      <c r="X42" s="584"/>
      <c r="Y42" s="584"/>
      <c r="Z42" s="584"/>
      <c r="AA42" s="584"/>
      <c r="AB42" s="584"/>
      <c r="AC42" s="584"/>
      <c r="AD42" s="584"/>
      <c r="AE42" s="584"/>
      <c r="AF42" s="584"/>
    </row>
    <row r="43" spans="1:32">
      <c r="A43" s="589"/>
      <c r="B43" s="589"/>
      <c r="C43" s="589"/>
      <c r="D43" s="589"/>
      <c r="E43" s="589"/>
      <c r="F43" s="589"/>
      <c r="G43" s="589"/>
      <c r="H43" s="589"/>
      <c r="I43" s="589"/>
      <c r="J43" s="589"/>
      <c r="K43" s="584"/>
      <c r="L43" s="584"/>
      <c r="M43" s="584"/>
      <c r="N43" s="584"/>
      <c r="O43" s="584"/>
      <c r="P43" s="584"/>
      <c r="Q43" s="584"/>
      <c r="R43" s="584"/>
      <c r="S43" s="584"/>
      <c r="T43" s="584"/>
      <c r="U43" s="584"/>
      <c r="V43" s="584"/>
      <c r="W43" s="584"/>
      <c r="X43" s="584"/>
      <c r="Y43" s="584"/>
      <c r="Z43" s="584"/>
      <c r="AA43" s="584"/>
      <c r="AB43" s="584"/>
      <c r="AC43" s="584"/>
      <c r="AD43" s="584"/>
      <c r="AE43" s="584"/>
      <c r="AF43" s="584"/>
    </row>
    <row r="44" spans="1:32">
      <c r="A44" s="584"/>
      <c r="B44" s="584"/>
      <c r="C44" s="584"/>
      <c r="D44" s="584"/>
      <c r="E44" s="584"/>
      <c r="F44" s="584"/>
      <c r="G44" s="584"/>
      <c r="H44" s="584"/>
      <c r="I44" s="584"/>
      <c r="J44" s="584"/>
      <c r="K44" s="584"/>
      <c r="L44" s="584"/>
      <c r="M44" s="584"/>
      <c r="N44" s="584"/>
      <c r="O44" s="584"/>
      <c r="P44" s="584"/>
      <c r="Q44" s="584"/>
      <c r="R44" s="584"/>
      <c r="S44" s="584"/>
      <c r="T44" s="584"/>
      <c r="U44" s="584"/>
      <c r="V44" s="584"/>
      <c r="W44" s="584"/>
      <c r="X44" s="584"/>
      <c r="Y44" s="584"/>
      <c r="Z44" s="584"/>
      <c r="AA44" s="584"/>
      <c r="AB44" s="584"/>
      <c r="AC44" s="584"/>
      <c r="AD44" s="584"/>
      <c r="AE44" s="584"/>
      <c r="AF44" s="584"/>
    </row>
    <row r="45" spans="1:32">
      <c r="A45" s="584"/>
      <c r="B45" s="584"/>
      <c r="C45" s="584"/>
      <c r="D45" s="584"/>
      <c r="E45" s="584"/>
      <c r="F45" s="584"/>
      <c r="G45" s="584"/>
      <c r="H45" s="584"/>
      <c r="I45" s="584"/>
      <c r="J45" s="584"/>
      <c r="K45" s="584"/>
      <c r="L45" s="584"/>
      <c r="M45" s="584"/>
      <c r="N45" s="584"/>
      <c r="O45" s="584"/>
      <c r="P45" s="584"/>
      <c r="Q45" s="584"/>
      <c r="R45" s="584"/>
      <c r="S45" s="584"/>
      <c r="T45" s="584"/>
      <c r="U45" s="584"/>
      <c r="V45" s="584"/>
      <c r="W45" s="584"/>
      <c r="X45" s="584"/>
      <c r="Y45" s="584"/>
      <c r="Z45" s="584"/>
      <c r="AA45" s="584"/>
      <c r="AB45" s="584"/>
      <c r="AC45" s="584"/>
      <c r="AD45" s="584"/>
      <c r="AE45" s="584"/>
      <c r="AF45" s="584"/>
    </row>
    <row r="46" spans="1:32">
      <c r="A46" s="584"/>
      <c r="B46" s="584"/>
      <c r="C46" s="584"/>
      <c r="D46" s="584"/>
      <c r="E46" s="584"/>
      <c r="F46" s="584"/>
      <c r="G46" s="584"/>
      <c r="H46" s="584"/>
      <c r="I46" s="584"/>
      <c r="J46" s="584"/>
      <c r="K46" s="584"/>
      <c r="L46" s="584"/>
      <c r="M46" s="584"/>
      <c r="N46" s="584"/>
      <c r="O46" s="584"/>
      <c r="P46" s="584"/>
      <c r="Q46" s="584"/>
      <c r="R46" s="584"/>
      <c r="S46" s="584"/>
      <c r="T46" s="584"/>
      <c r="U46" s="584"/>
      <c r="V46" s="584"/>
      <c r="W46" s="584"/>
      <c r="X46" s="584"/>
      <c r="Y46" s="584"/>
      <c r="Z46" s="584"/>
      <c r="AA46" s="584"/>
      <c r="AB46" s="584"/>
      <c r="AC46" s="584"/>
      <c r="AD46" s="584"/>
      <c r="AE46" s="584"/>
      <c r="AF46" s="584"/>
    </row>
    <row r="47" spans="1:32">
      <c r="A47" s="584"/>
      <c r="B47" s="584"/>
      <c r="C47" s="584"/>
      <c r="D47" s="584"/>
      <c r="E47" s="584"/>
      <c r="F47" s="584"/>
      <c r="G47" s="584"/>
      <c r="H47" s="584"/>
      <c r="I47" s="584"/>
      <c r="J47" s="584"/>
      <c r="K47" s="584"/>
      <c r="L47" s="584"/>
      <c r="M47" s="584"/>
      <c r="N47" s="584"/>
      <c r="O47" s="584"/>
      <c r="P47" s="584"/>
      <c r="Q47" s="584"/>
      <c r="R47" s="584"/>
      <c r="S47" s="584"/>
      <c r="T47" s="584"/>
      <c r="U47" s="584"/>
      <c r="V47" s="584"/>
      <c r="W47" s="584"/>
      <c r="X47" s="584"/>
      <c r="Y47" s="584"/>
      <c r="Z47" s="584"/>
      <c r="AA47" s="584"/>
      <c r="AB47" s="584"/>
      <c r="AC47" s="584"/>
      <c r="AD47" s="584"/>
      <c r="AE47" s="584"/>
      <c r="AF47" s="584"/>
    </row>
    <row r="48" spans="1:32">
      <c r="A48" s="584"/>
      <c r="B48" s="584"/>
      <c r="C48" s="584"/>
      <c r="D48" s="584"/>
      <c r="E48" s="584"/>
      <c r="F48" s="584"/>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row>
    <row r="49" spans="1:32">
      <c r="A49" s="584"/>
      <c r="B49" s="584"/>
      <c r="C49" s="584"/>
      <c r="D49" s="584"/>
      <c r="E49" s="584"/>
      <c r="F49" s="584"/>
      <c r="G49" s="584"/>
      <c r="H49" s="584"/>
      <c r="I49" s="584"/>
      <c r="J49" s="584"/>
      <c r="K49" s="584"/>
      <c r="L49" s="584"/>
      <c r="M49" s="584"/>
      <c r="N49" s="584"/>
      <c r="O49" s="584"/>
      <c r="P49" s="584"/>
      <c r="Q49" s="584"/>
      <c r="R49" s="584"/>
      <c r="S49" s="584"/>
      <c r="T49" s="584"/>
      <c r="U49" s="584"/>
      <c r="V49" s="584"/>
      <c r="W49" s="584"/>
      <c r="X49" s="584"/>
      <c r="Y49" s="584"/>
      <c r="Z49" s="584"/>
      <c r="AA49" s="584"/>
      <c r="AB49" s="584"/>
      <c r="AC49" s="584"/>
      <c r="AD49" s="584"/>
      <c r="AE49" s="584"/>
      <c r="AF49" s="584"/>
    </row>
    <row r="69" spans="17:17">
      <c r="Q69" s="253"/>
    </row>
    <row r="70" spans="17:17">
      <c r="Q70" s="253"/>
    </row>
    <row r="71" spans="17:17">
      <c r="Q71" s="253"/>
    </row>
    <row r="72" spans="17:17">
      <c r="Q72" s="253"/>
    </row>
  </sheetData>
  <sheetProtection algorithmName="SHA-512" hashValue="EKsEI3tv0WwMtbETrtEOdb2IL/Sc3XPT1KsLJAeRiKdiPq8IQpRCcfLY50yomOZnjXy3zkWb5vQZJXKHK4N3GQ==" saltValue="PX1n+p80TPmJTBB+hAj8Yg==" spinCount="100000" sheet="1" objects="1" scenarios="1"/>
  <mergeCells count="31">
    <mergeCell ref="A20:E20"/>
    <mergeCell ref="F20:J20"/>
    <mergeCell ref="A16:E16"/>
    <mergeCell ref="F16:J16"/>
    <mergeCell ref="A17:E17"/>
    <mergeCell ref="F17:J17"/>
    <mergeCell ref="A18:E18"/>
    <mergeCell ref="F18:J18"/>
    <mergeCell ref="A19:E19"/>
    <mergeCell ref="F19:J19"/>
    <mergeCell ref="A15:E15"/>
    <mergeCell ref="F15:J15"/>
    <mergeCell ref="A4:D4"/>
    <mergeCell ref="A5:D5"/>
    <mergeCell ref="A8:D8"/>
    <mergeCell ref="A10:D10"/>
    <mergeCell ref="A13:E13"/>
    <mergeCell ref="F13:J13"/>
    <mergeCell ref="A14:E14"/>
    <mergeCell ref="Q11:AE11"/>
    <mergeCell ref="Q12:AE12"/>
    <mergeCell ref="Q5:AF5"/>
    <mergeCell ref="N3:X4"/>
    <mergeCell ref="F14:J14"/>
    <mergeCell ref="Q7:AC7"/>
    <mergeCell ref="Q9:AC9"/>
    <mergeCell ref="Q10:AC10"/>
    <mergeCell ref="Q8:AF8"/>
    <mergeCell ref="Q6:AF6"/>
    <mergeCell ref="Q13:AC13"/>
    <mergeCell ref="Q14:AC14"/>
  </mergeCells>
  <phoneticPr fontId="159"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6"/>
  <sheetViews>
    <sheetView topLeftCell="A2" zoomScale="80" zoomScaleNormal="80" workbookViewId="0">
      <pane ySplit="9" topLeftCell="A11" activePane="bottomLeft" state="frozen"/>
      <selection activeCell="A2" sqref="A2"/>
      <selection pane="bottomLeft" activeCell="B18" sqref="B18"/>
    </sheetView>
  </sheetViews>
  <sheetFormatPr defaultColWidth="9" defaultRowHeight="13.5"/>
  <cols>
    <col min="1" max="1" width="38.75" customWidth="1"/>
    <col min="2" max="2" width="26.75" style="83" customWidth="1"/>
    <col min="3" max="3" width="12.25" style="83" customWidth="1"/>
    <col min="4" max="4" width="6" style="83" customWidth="1"/>
    <col min="5" max="5" width="22" style="83" customWidth="1"/>
    <col min="6" max="6" width="45.25" customWidth="1"/>
    <col min="7" max="7" width="16.125" style="84" bestFit="1" customWidth="1"/>
    <col min="8" max="8" width="13.125" style="495" bestFit="1" customWidth="1"/>
    <col min="9" max="9" width="11.625" style="55" hidden="1" customWidth="1"/>
    <col min="10" max="10" width="21.875" style="77" hidden="1" customWidth="1"/>
    <col min="11" max="12" width="9.625" style="447" hidden="1" customWidth="1"/>
    <col min="13" max="13" width="21" style="273" hidden="1" customWidth="1"/>
    <col min="14" max="14" width="11.5" style="274" hidden="1" customWidth="1"/>
    <col min="15" max="15" width="9" style="274" hidden="1" customWidth="1"/>
    <col min="16" max="16" width="9" style="273" hidden="1" customWidth="1"/>
    <col min="17" max="17" width="9" style="274" hidden="1" customWidth="1"/>
    <col min="18" max="23" width="9" customWidth="1"/>
  </cols>
  <sheetData>
    <row r="1" spans="1:17" ht="13.5" hidden="1" customHeight="1">
      <c r="A1" s="85"/>
      <c r="B1" s="86"/>
      <c r="C1" s="86"/>
      <c r="D1" s="86"/>
      <c r="E1" s="86"/>
      <c r="F1" s="85"/>
      <c r="G1" s="87"/>
      <c r="H1" s="455"/>
      <c r="J1" s="56"/>
    </row>
    <row r="2" spans="1:17">
      <c r="A2" s="85"/>
      <c r="B2" s="86"/>
      <c r="C2" s="86"/>
      <c r="D2" s="86"/>
      <c r="E2" s="86"/>
      <c r="F2" s="671"/>
      <c r="G2" s="671"/>
      <c r="H2" s="671"/>
      <c r="I2" s="128"/>
      <c r="J2" s="129"/>
      <c r="K2" s="448"/>
      <c r="L2" s="448"/>
    </row>
    <row r="3" spans="1:17">
      <c r="A3" s="85"/>
      <c r="B3" s="86"/>
      <c r="C3" s="86"/>
      <c r="D3" s="86"/>
      <c r="E3" s="86"/>
      <c r="F3" s="671"/>
      <c r="G3" s="671"/>
      <c r="H3" s="671"/>
      <c r="I3" s="128"/>
      <c r="J3" s="129"/>
      <c r="K3" s="448"/>
      <c r="L3" s="448"/>
    </row>
    <row r="4" spans="1:17">
      <c r="A4" s="85"/>
      <c r="B4" s="86"/>
      <c r="C4" s="86"/>
      <c r="D4" s="86"/>
      <c r="E4" s="86"/>
      <c r="F4" s="671"/>
      <c r="G4" s="671"/>
      <c r="H4" s="671"/>
      <c r="I4" s="128"/>
      <c r="J4" s="129"/>
      <c r="K4" s="448"/>
      <c r="L4" s="448"/>
    </row>
    <row r="5" spans="1:17" ht="15" customHeight="1">
      <c r="A5" s="85"/>
      <c r="B5" s="86"/>
      <c r="C5" s="86"/>
      <c r="D5" s="86"/>
      <c r="E5" s="86"/>
      <c r="F5" s="798" t="s">
        <v>7</v>
      </c>
      <c r="G5" s="798"/>
      <c r="H5" s="798"/>
      <c r="I5" s="130"/>
      <c r="J5" s="131"/>
      <c r="K5" s="449"/>
      <c r="L5" s="449"/>
    </row>
    <row r="6" spans="1:17" ht="15" customHeight="1">
      <c r="A6" s="85"/>
      <c r="B6" s="86"/>
      <c r="C6" s="86"/>
      <c r="D6" s="86"/>
      <c r="E6" s="86"/>
      <c r="F6" s="88"/>
      <c r="G6" s="89"/>
      <c r="H6" s="456"/>
      <c r="I6" s="130"/>
      <c r="J6" s="131"/>
      <c r="K6" s="449"/>
      <c r="L6" s="449"/>
    </row>
    <row r="7" spans="1:17" ht="15" customHeight="1">
      <c r="A7" s="85"/>
      <c r="B7" s="86"/>
      <c r="C7" s="86"/>
      <c r="D7" s="86"/>
      <c r="E7" s="86"/>
      <c r="F7" s="88"/>
      <c r="G7" s="89"/>
      <c r="H7" s="456"/>
      <c r="I7" s="130"/>
      <c r="J7" s="131"/>
      <c r="K7" s="449"/>
      <c r="L7" s="449"/>
    </row>
    <row r="8" spans="1:17">
      <c r="A8" s="90"/>
      <c r="B8" s="86"/>
      <c r="C8" s="86"/>
      <c r="D8" s="86"/>
      <c r="E8" s="91"/>
      <c r="F8" s="799"/>
      <c r="G8" s="799"/>
      <c r="H8" s="799"/>
      <c r="I8" s="132"/>
      <c r="J8" s="132"/>
      <c r="K8" s="450"/>
      <c r="L8" s="450"/>
    </row>
    <row r="9" spans="1:17" ht="8.25" customHeight="1">
      <c r="A9" s="85"/>
      <c r="B9" s="86"/>
      <c r="C9" s="86"/>
      <c r="D9" s="86"/>
      <c r="E9" s="86"/>
      <c r="F9" s="85"/>
      <c r="G9" s="87"/>
      <c r="H9" s="455"/>
    </row>
    <row r="10" spans="1:17" ht="19.5" customHeight="1">
      <c r="A10" s="92"/>
      <c r="B10" s="93"/>
      <c r="C10" s="93"/>
      <c r="D10" s="93"/>
      <c r="E10" s="93" t="s">
        <v>8</v>
      </c>
      <c r="F10" s="93"/>
      <c r="G10" s="94"/>
      <c r="H10" s="457"/>
      <c r="I10" s="133" t="s">
        <v>0</v>
      </c>
      <c r="J10" s="134" t="s">
        <v>9</v>
      </c>
      <c r="K10" s="451" t="s">
        <v>10</v>
      </c>
      <c r="L10" s="451" t="s">
        <v>11</v>
      </c>
      <c r="M10" s="273" t="s">
        <v>12</v>
      </c>
      <c r="N10" s="273" t="s">
        <v>13</v>
      </c>
      <c r="O10" s="273" t="s">
        <v>14</v>
      </c>
      <c r="P10" s="273" t="s">
        <v>15</v>
      </c>
      <c r="Q10" s="273" t="s">
        <v>16</v>
      </c>
    </row>
    <row r="11" spans="1:17" ht="19.5" customHeight="1">
      <c r="A11" s="95" t="s">
        <v>17</v>
      </c>
      <c r="B11" s="96" t="s">
        <v>18</v>
      </c>
      <c r="C11" s="680" t="s">
        <v>19</v>
      </c>
      <c r="D11" s="711"/>
      <c r="E11" s="680"/>
      <c r="F11" s="98" t="s">
        <v>20</v>
      </c>
      <c r="G11" s="98" t="s">
        <v>21</v>
      </c>
      <c r="H11" s="458" t="s">
        <v>22</v>
      </c>
      <c r="I11" s="133"/>
      <c r="J11" s="134"/>
      <c r="K11" s="451"/>
      <c r="L11" s="451"/>
      <c r="N11" s="273"/>
      <c r="O11" s="273"/>
      <c r="Q11" s="273"/>
    </row>
    <row r="12" spans="1:17" s="62" customFormat="1" ht="19.5" customHeight="1">
      <c r="A12" s="99" t="s">
        <v>23</v>
      </c>
      <c r="B12" s="100" t="s">
        <v>2924</v>
      </c>
      <c r="C12" s="762" t="s">
        <v>24</v>
      </c>
      <c r="D12" s="792"/>
      <c r="E12" s="763"/>
      <c r="F12" s="101" t="s">
        <v>1916</v>
      </c>
      <c r="G12" s="255" t="s">
        <v>25</v>
      </c>
      <c r="H12" s="459">
        <v>3</v>
      </c>
      <c r="I12" s="135"/>
      <c r="J12" s="107"/>
      <c r="K12" s="451"/>
      <c r="L12" s="451"/>
      <c r="M12" s="284"/>
      <c r="N12" s="296"/>
      <c r="O12" s="296"/>
      <c r="P12" s="296"/>
      <c r="Q12" s="296"/>
    </row>
    <row r="13" spans="1:17" s="62" customFormat="1" ht="19.5" customHeight="1">
      <c r="A13" s="99" t="s">
        <v>26</v>
      </c>
      <c r="B13" s="100" t="s">
        <v>1729</v>
      </c>
      <c r="C13" s="762" t="s">
        <v>27</v>
      </c>
      <c r="D13" s="792"/>
      <c r="E13" s="763"/>
      <c r="F13" s="101" t="s">
        <v>1916</v>
      </c>
      <c r="G13" s="255" t="s">
        <v>25</v>
      </c>
      <c r="H13" s="459">
        <v>3</v>
      </c>
      <c r="I13" s="135"/>
      <c r="J13" s="107"/>
      <c r="K13" s="451"/>
      <c r="L13" s="451"/>
      <c r="M13" s="284"/>
      <c r="N13" s="296"/>
      <c r="O13" s="296"/>
      <c r="P13" s="296"/>
      <c r="Q13" s="296"/>
    </row>
    <row r="14" spans="1:17" s="62" customFormat="1" ht="19.5" customHeight="1">
      <c r="A14" s="99" t="s">
        <v>29</v>
      </c>
      <c r="B14" s="527" t="s">
        <v>2924</v>
      </c>
      <c r="C14" s="762" t="s">
        <v>30</v>
      </c>
      <c r="D14" s="792"/>
      <c r="E14" s="763"/>
      <c r="F14" s="101" t="s">
        <v>1916</v>
      </c>
      <c r="G14" s="255" t="s">
        <v>25</v>
      </c>
      <c r="H14" s="459">
        <v>3</v>
      </c>
      <c r="I14" s="135"/>
      <c r="J14" s="107"/>
      <c r="K14" s="451"/>
      <c r="L14" s="451"/>
      <c r="M14" s="296"/>
      <c r="N14" s="296"/>
      <c r="O14" s="296"/>
      <c r="P14" s="296"/>
      <c r="Q14" s="296"/>
    </row>
    <row r="15" spans="1:17" s="62" customFormat="1" ht="19.5" customHeight="1">
      <c r="A15" s="99" t="s">
        <v>31</v>
      </c>
      <c r="B15" s="527" t="s">
        <v>2924</v>
      </c>
      <c r="C15" s="762" t="s">
        <v>30</v>
      </c>
      <c r="D15" s="792"/>
      <c r="E15" s="763"/>
      <c r="F15" s="396" t="s">
        <v>1915</v>
      </c>
      <c r="G15" s="255" t="s">
        <v>25</v>
      </c>
      <c r="H15" s="459">
        <v>3</v>
      </c>
      <c r="I15" s="135"/>
      <c r="J15" s="107"/>
      <c r="K15" s="451"/>
      <c r="L15" s="451"/>
      <c r="M15" s="296"/>
      <c r="N15" s="296"/>
      <c r="O15" s="296"/>
      <c r="P15" s="296"/>
      <c r="Q15" s="296"/>
    </row>
    <row r="16" spans="1:17" s="62" customFormat="1" ht="19.5" customHeight="1">
      <c r="A16" s="99" t="s">
        <v>32</v>
      </c>
      <c r="B16" s="527" t="s">
        <v>2924</v>
      </c>
      <c r="C16" s="762" t="s">
        <v>30</v>
      </c>
      <c r="D16" s="792"/>
      <c r="E16" s="763"/>
      <c r="F16" s="396" t="s">
        <v>1915</v>
      </c>
      <c r="G16" s="255" t="s">
        <v>25</v>
      </c>
      <c r="H16" s="459">
        <v>3</v>
      </c>
      <c r="I16" s="135"/>
      <c r="J16" s="107"/>
      <c r="K16" s="451"/>
      <c r="L16" s="451"/>
      <c r="M16" s="296"/>
      <c r="N16" s="296"/>
      <c r="O16" s="296"/>
      <c r="P16" s="296"/>
      <c r="Q16" s="296"/>
    </row>
    <row r="17" spans="1:17" s="62" customFormat="1" ht="19.5" customHeight="1">
      <c r="A17" s="99" t="s">
        <v>33</v>
      </c>
      <c r="B17" s="527" t="s">
        <v>2924</v>
      </c>
      <c r="C17" s="762" t="s">
        <v>30</v>
      </c>
      <c r="D17" s="792"/>
      <c r="E17" s="763"/>
      <c r="F17" s="102" t="s">
        <v>1915</v>
      </c>
      <c r="G17" s="255" t="s">
        <v>25</v>
      </c>
      <c r="H17" s="459">
        <v>3</v>
      </c>
      <c r="I17" s="135"/>
      <c r="J17" s="107"/>
      <c r="K17" s="451"/>
      <c r="L17" s="451"/>
      <c r="M17" s="296"/>
      <c r="N17" s="296"/>
      <c r="O17" s="296"/>
      <c r="P17" s="296"/>
      <c r="Q17" s="296"/>
    </row>
    <row r="18" spans="1:17" s="62" customFormat="1" ht="19.5" customHeight="1">
      <c r="A18" s="99" t="s">
        <v>34</v>
      </c>
      <c r="B18" s="100" t="s">
        <v>35</v>
      </c>
      <c r="C18" s="762" t="s">
        <v>27</v>
      </c>
      <c r="D18" s="792"/>
      <c r="E18" s="763"/>
      <c r="F18" s="101" t="s">
        <v>1917</v>
      </c>
      <c r="G18" s="255" t="s">
        <v>25</v>
      </c>
      <c r="H18" s="459" t="s">
        <v>36</v>
      </c>
      <c r="I18" s="135"/>
      <c r="J18" s="107"/>
      <c r="K18" s="451"/>
      <c r="L18" s="451"/>
      <c r="M18" s="296"/>
      <c r="N18" s="296"/>
      <c r="O18" s="296"/>
      <c r="P18" s="296"/>
      <c r="Q18" s="296"/>
    </row>
    <row r="19" spans="1:17" s="63" customFormat="1" ht="19.5" customHeight="1">
      <c r="A19" s="793" t="s">
        <v>37</v>
      </c>
      <c r="B19" s="794"/>
      <c r="C19" s="794"/>
      <c r="D19" s="794"/>
      <c r="E19" s="794"/>
      <c r="F19" s="794"/>
      <c r="G19" s="794"/>
      <c r="H19" s="795"/>
      <c r="I19" s="135"/>
      <c r="J19" s="107"/>
      <c r="K19" s="451"/>
      <c r="L19" s="451"/>
      <c r="M19" s="284"/>
      <c r="N19" s="296"/>
      <c r="O19" s="296"/>
      <c r="P19" s="296"/>
      <c r="Q19" s="296"/>
    </row>
    <row r="20" spans="1:17" s="62" customFormat="1" ht="19.5" customHeight="1">
      <c r="A20" s="99" t="s">
        <v>38</v>
      </c>
      <c r="B20" s="100" t="s">
        <v>2925</v>
      </c>
      <c r="C20" s="762" t="s">
        <v>27</v>
      </c>
      <c r="D20" s="792"/>
      <c r="E20" s="763"/>
      <c r="F20" s="101" t="s">
        <v>28</v>
      </c>
      <c r="G20" s="103" t="s">
        <v>39</v>
      </c>
      <c r="H20" s="459">
        <v>5</v>
      </c>
      <c r="I20" s="135"/>
      <c r="J20" s="107"/>
      <c r="K20" s="451"/>
      <c r="L20" s="451"/>
      <c r="M20" s="284"/>
      <c r="N20" s="296"/>
      <c r="O20" s="296"/>
      <c r="P20" s="296"/>
      <c r="Q20" s="296"/>
    </row>
    <row r="21" spans="1:17" s="62" customFormat="1" ht="19.5" customHeight="1">
      <c r="A21" s="99" t="s">
        <v>40</v>
      </c>
      <c r="B21" s="100" t="s">
        <v>41</v>
      </c>
      <c r="C21" s="762" t="s">
        <v>42</v>
      </c>
      <c r="D21" s="792"/>
      <c r="E21" s="763"/>
      <c r="F21" s="101" t="s">
        <v>43</v>
      </c>
      <c r="G21" s="255" t="s">
        <v>25</v>
      </c>
      <c r="H21" s="459" t="s">
        <v>44</v>
      </c>
      <c r="I21" s="135"/>
      <c r="J21" s="107"/>
      <c r="K21" s="451"/>
      <c r="L21" s="451"/>
      <c r="M21" s="284"/>
      <c r="N21" s="296"/>
      <c r="O21" s="296"/>
      <c r="P21" s="296"/>
      <c r="Q21" s="296"/>
    </row>
    <row r="22" spans="1:17" s="62" customFormat="1" ht="19.5" customHeight="1">
      <c r="A22" s="726" t="s">
        <v>45</v>
      </c>
      <c r="B22" s="727"/>
      <c r="C22" s="727"/>
      <c r="D22" s="727"/>
      <c r="E22" s="727"/>
      <c r="F22" s="727"/>
      <c r="G22" s="727"/>
      <c r="H22" s="728"/>
      <c r="I22" s="133"/>
      <c r="J22" s="107"/>
      <c r="K22" s="451"/>
      <c r="L22" s="451"/>
      <c r="M22" s="274"/>
      <c r="N22" s="274"/>
      <c r="O22" s="274"/>
      <c r="P22" s="274"/>
      <c r="Q22" s="274"/>
    </row>
    <row r="23" spans="1:17" s="62" customFormat="1" ht="19.5" customHeight="1">
      <c r="A23" s="738" t="s">
        <v>46</v>
      </c>
      <c r="B23" s="739"/>
      <c r="C23" s="739"/>
      <c r="D23" s="739"/>
      <c r="E23" s="739"/>
      <c r="F23" s="739"/>
      <c r="G23" s="739"/>
      <c r="H23" s="740"/>
      <c r="I23" s="133"/>
      <c r="J23" s="107"/>
      <c r="K23" s="451"/>
      <c r="L23" s="451"/>
      <c r="M23" s="274"/>
      <c r="N23" s="274"/>
      <c r="O23" s="274"/>
      <c r="P23" s="274"/>
      <c r="Q23" s="274"/>
    </row>
    <row r="24" spans="1:17" s="62" customFormat="1" ht="19.5" customHeight="1">
      <c r="A24" s="104" t="s">
        <v>47</v>
      </c>
      <c r="B24" s="73"/>
      <c r="C24" s="73"/>
      <c r="D24" s="73"/>
      <c r="E24" s="73"/>
      <c r="F24" s="73"/>
      <c r="G24" s="105"/>
      <c r="H24" s="460"/>
      <c r="I24" s="133"/>
      <c r="J24" s="107"/>
      <c r="K24" s="451"/>
      <c r="L24" s="451"/>
      <c r="M24" s="274"/>
      <c r="N24" s="274"/>
      <c r="O24" s="274"/>
      <c r="P24" s="274"/>
      <c r="Q24" s="274"/>
    </row>
    <row r="25" spans="1:17" s="62" customFormat="1" ht="19.5" customHeight="1">
      <c r="A25" s="106" t="s">
        <v>48</v>
      </c>
      <c r="B25" s="107"/>
      <c r="C25" s="107"/>
      <c r="D25" s="107"/>
      <c r="E25" s="107"/>
      <c r="F25" s="107"/>
      <c r="G25" s="108"/>
      <c r="H25" s="461"/>
      <c r="I25" s="133"/>
      <c r="J25" s="107"/>
      <c r="K25" s="451"/>
      <c r="L25" s="451"/>
      <c r="M25" s="274"/>
      <c r="N25" s="274"/>
      <c r="O25" s="274"/>
      <c r="P25" s="274"/>
      <c r="Q25" s="274"/>
    </row>
    <row r="26" spans="1:17" s="63" customFormat="1" ht="19.5" customHeight="1" thickBot="1">
      <c r="A26" s="766" t="s">
        <v>49</v>
      </c>
      <c r="B26" s="669"/>
      <c r="C26" s="669"/>
      <c r="D26" s="669"/>
      <c r="E26" s="669"/>
      <c r="F26" s="669"/>
      <c r="G26" s="669"/>
      <c r="H26" s="670"/>
      <c r="I26" s="133"/>
      <c r="J26" s="107"/>
      <c r="K26" s="451"/>
      <c r="L26" s="451"/>
      <c r="M26" s="275"/>
      <c r="N26" s="274"/>
      <c r="O26" s="274"/>
      <c r="P26" s="275"/>
      <c r="Q26" s="274"/>
    </row>
    <row r="27" spans="1:17" s="64" customFormat="1" ht="19.5" customHeight="1">
      <c r="A27" s="796"/>
      <c r="B27" s="797"/>
      <c r="C27" s="797"/>
      <c r="D27" s="797"/>
      <c r="E27" s="797"/>
      <c r="F27" s="797"/>
      <c r="G27" s="111"/>
      <c r="H27" s="462"/>
      <c r="I27" s="133"/>
      <c r="J27" s="107"/>
      <c r="K27" s="451"/>
      <c r="L27" s="451"/>
      <c r="M27" s="276"/>
      <c r="N27" s="274"/>
      <c r="O27" s="274"/>
      <c r="P27" s="276"/>
      <c r="Q27" s="274"/>
    </row>
    <row r="28" spans="1:17" ht="19.5" customHeight="1">
      <c r="A28" s="95" t="s">
        <v>50</v>
      </c>
      <c r="B28" s="96" t="s">
        <v>18</v>
      </c>
      <c r="C28" s="680" t="s">
        <v>19</v>
      </c>
      <c r="D28" s="680"/>
      <c r="E28" s="680"/>
      <c r="F28" s="98" t="s">
        <v>20</v>
      </c>
      <c r="G28" s="98" t="s">
        <v>21</v>
      </c>
      <c r="H28" s="458" t="s">
        <v>22</v>
      </c>
      <c r="I28" s="133"/>
      <c r="J28" s="134" t="s">
        <v>9</v>
      </c>
      <c r="K28" s="451" t="s">
        <v>10</v>
      </c>
      <c r="L28" s="451" t="s">
        <v>11</v>
      </c>
      <c r="M28" s="273" t="s">
        <v>12</v>
      </c>
      <c r="N28" s="273" t="s">
        <v>13</v>
      </c>
      <c r="O28" s="273" t="s">
        <v>14</v>
      </c>
      <c r="P28" s="273" t="s">
        <v>15</v>
      </c>
      <c r="Q28" s="273" t="s">
        <v>16</v>
      </c>
    </row>
    <row r="29" spans="1:17" s="62" customFormat="1" ht="19.5" customHeight="1">
      <c r="A29" s="112" t="s">
        <v>51</v>
      </c>
      <c r="B29" s="305" t="s">
        <v>3084</v>
      </c>
      <c r="C29" s="714" t="s">
        <v>52</v>
      </c>
      <c r="D29" s="715"/>
      <c r="E29" s="716"/>
      <c r="F29" s="102" t="s">
        <v>53</v>
      </c>
      <c r="G29" s="255" t="s">
        <v>25</v>
      </c>
      <c r="H29" s="459">
        <v>3</v>
      </c>
      <c r="I29" s="135" t="str">
        <f>IF(J29="","",IF(J29="SYSTEM PRICE","",IF(B29=J29,"-","check")))</f>
        <v>-</v>
      </c>
      <c r="J29" s="107" t="str">
        <f>"USD "&amp;IF(K29&lt;0,"( "&amp;-K29&amp;" )",K29)&amp;" / "&amp;IF(L29&lt;0,"( "&amp;-L29&amp;" )",L29)</f>
        <v>USD ( 50 ) / ( 40 )</v>
      </c>
      <c r="K29" s="451">
        <f t="array" ref="K29">INDEX(Table1[[CBM]:[TON]],MATCH(运价!$M29&amp;运价!$N29&amp;运价!$O29&amp;运价!$P29&amp;运价!$Q29,Table1[港口名]&amp;Table1[中转港]&amp;Table1[运价类型]&amp;Table1[直客/
同行]&amp;Table1[RT范围],0),MATCH(运价!K$28,Table1[[#Headers],[CBM]:[TON]],0))</f>
        <v>-50</v>
      </c>
      <c r="L29" s="451">
        <f t="array" ref="L29">INDEX(Table1[[CBM]:[TON]],MATCH(运价!$M29&amp;运价!$N29&amp;运价!$O29&amp;运价!$P29&amp;运价!$Q29,Table1[港口名]&amp;Table1[中转港]&amp;Table1[运价类型]&amp;Table1[直客/
同行]&amp;Table1[RT范围],0),MATCH(运价!L$28,Table1[[#Headers],[CBM]:[TON]],0))</f>
        <v>-40</v>
      </c>
      <c r="M29" s="284" t="s">
        <v>54</v>
      </c>
      <c r="N29" s="274" t="s">
        <v>54</v>
      </c>
      <c r="O29" s="274" t="s">
        <v>55</v>
      </c>
      <c r="P29" s="274" t="s">
        <v>56</v>
      </c>
      <c r="Q29" s="274" t="s">
        <v>1746</v>
      </c>
    </row>
    <row r="30" spans="1:17" s="62" customFormat="1" ht="19.5" customHeight="1">
      <c r="A30" s="112" t="s">
        <v>59</v>
      </c>
      <c r="B30" s="305" t="s">
        <v>3095</v>
      </c>
      <c r="C30" s="714" t="s">
        <v>60</v>
      </c>
      <c r="D30" s="715"/>
      <c r="E30" s="716"/>
      <c r="F30" s="102" t="s">
        <v>61</v>
      </c>
      <c r="G30" s="255" t="s">
        <v>25</v>
      </c>
      <c r="H30" s="459">
        <v>2</v>
      </c>
      <c r="I30" s="135" t="str">
        <f>IF(J30="","",IF(J30="SYSTEM PRICE","",IF(B30=J30,"-","check")))</f>
        <v>-</v>
      </c>
      <c r="J30" s="107" t="str">
        <f>"USD "&amp;IF(K30&lt;0,"( "&amp;-K30&amp;" )",K30)&amp;" / "&amp;IF(L30&lt;0,"( "&amp;-L30&amp;" )",L30)</f>
        <v>USD ( 15 ) / ( 5 )</v>
      </c>
      <c r="K30" s="451">
        <f t="array" ref="K30">INDEX(Table1[[CBM]:[TON]],MATCH(运价!$M30&amp;运价!$N30&amp;运价!$O30&amp;运价!$P30&amp;运价!$Q30,Table1[港口名]&amp;Table1[中转港]&amp;Table1[运价类型]&amp;Table1[直客/
同行]&amp;Table1[RT范围],0),MATCH(运价!K$28,Table1[[#Headers],[CBM]:[TON]],0))</f>
        <v>-15</v>
      </c>
      <c r="L30" s="451">
        <f t="array" ref="L30">INDEX(Table1[[CBM]:[TON]],MATCH(运价!$M30&amp;运价!$N30&amp;运价!$O30&amp;运价!$P30&amp;运价!$Q30,Table1[港口名]&amp;Table1[中转港]&amp;Table1[运价类型]&amp;Table1[直客/
同行]&amp;Table1[RT范围],0),MATCH(运价!L$28,Table1[[#Headers],[CBM]:[TON]],0))</f>
        <v>-5</v>
      </c>
      <c r="M30" s="284" t="s">
        <v>1745</v>
      </c>
      <c r="N30" s="274" t="s">
        <v>62</v>
      </c>
      <c r="O30" s="274" t="s">
        <v>55</v>
      </c>
      <c r="P30" s="274" t="s">
        <v>56</v>
      </c>
      <c r="Q30" s="274" t="s">
        <v>1746</v>
      </c>
    </row>
    <row r="31" spans="1:17" s="62" customFormat="1" ht="19.5" customHeight="1">
      <c r="A31" s="708" t="s">
        <v>63</v>
      </c>
      <c r="B31" s="709"/>
      <c r="C31" s="709"/>
      <c r="D31" s="709"/>
      <c r="E31" s="709"/>
      <c r="F31" s="709"/>
      <c r="G31" s="709"/>
      <c r="H31" s="710"/>
      <c r="I31" s="135"/>
      <c r="J31" s="107"/>
      <c r="K31" s="451"/>
      <c r="L31" s="451"/>
      <c r="M31" s="274"/>
      <c r="N31" s="274"/>
      <c r="O31" s="274"/>
      <c r="P31" s="274"/>
      <c r="Q31" s="274"/>
    </row>
    <row r="32" spans="1:17" s="62" customFormat="1" ht="19.5" customHeight="1">
      <c r="A32" s="738" t="s">
        <v>64</v>
      </c>
      <c r="B32" s="739"/>
      <c r="C32" s="739"/>
      <c r="D32" s="739"/>
      <c r="E32" s="739"/>
      <c r="F32" s="739"/>
      <c r="G32" s="739"/>
      <c r="H32" s="740"/>
      <c r="I32" s="135"/>
      <c r="J32" s="107"/>
      <c r="K32" s="451"/>
      <c r="L32" s="451"/>
      <c r="M32" s="274"/>
      <c r="N32" s="274"/>
      <c r="O32" s="274"/>
      <c r="P32" s="274"/>
      <c r="Q32" s="274"/>
    </row>
    <row r="33" spans="1:17" s="62" customFormat="1" ht="19.5" customHeight="1">
      <c r="A33" s="785" t="s">
        <v>65</v>
      </c>
      <c r="B33" s="786"/>
      <c r="C33" s="786"/>
      <c r="D33" s="786"/>
      <c r="E33" s="786"/>
      <c r="F33" s="786"/>
      <c r="G33" s="786"/>
      <c r="H33" s="787"/>
      <c r="I33" s="135"/>
      <c r="J33" s="107"/>
      <c r="K33" s="451"/>
      <c r="L33" s="451"/>
      <c r="M33" s="274"/>
      <c r="N33" s="274"/>
      <c r="O33" s="274"/>
      <c r="P33" s="274"/>
      <c r="Q33" s="274"/>
    </row>
    <row r="34" spans="1:17" s="64" customFormat="1" ht="19.5" customHeight="1" thickBot="1">
      <c r="A34" s="774" t="s">
        <v>66</v>
      </c>
      <c r="B34" s="775"/>
      <c r="C34" s="775"/>
      <c r="D34" s="775"/>
      <c r="E34" s="775"/>
      <c r="F34" s="775"/>
      <c r="G34" s="117"/>
      <c r="H34" s="463"/>
      <c r="I34" s="135"/>
      <c r="J34" s="107"/>
      <c r="K34" s="451"/>
      <c r="L34" s="451"/>
      <c r="M34" s="276"/>
      <c r="N34" s="274"/>
      <c r="O34" s="274"/>
      <c r="P34" s="276"/>
      <c r="Q34" s="274"/>
    </row>
    <row r="35" spans="1:17" s="64" customFormat="1" ht="19.5" customHeight="1">
      <c r="A35" s="756"/>
      <c r="B35" s="757"/>
      <c r="C35" s="757"/>
      <c r="D35" s="757"/>
      <c r="E35" s="757"/>
      <c r="F35" s="757"/>
      <c r="G35" s="108"/>
      <c r="H35" s="464"/>
      <c r="I35" s="135"/>
      <c r="J35" s="107"/>
      <c r="K35" s="451"/>
      <c r="L35" s="451"/>
      <c r="M35" s="276"/>
      <c r="N35" s="274"/>
      <c r="O35" s="274"/>
      <c r="P35" s="276"/>
      <c r="Q35" s="274"/>
    </row>
    <row r="36" spans="1:17" ht="19.5" customHeight="1">
      <c r="A36" s="95" t="s">
        <v>67</v>
      </c>
      <c r="B36" s="96" t="s">
        <v>18</v>
      </c>
      <c r="C36" s="680" t="s">
        <v>19</v>
      </c>
      <c r="D36" s="680"/>
      <c r="E36" s="680"/>
      <c r="F36" s="98" t="s">
        <v>20</v>
      </c>
      <c r="G36" s="98" t="s">
        <v>21</v>
      </c>
      <c r="H36" s="458" t="s">
        <v>22</v>
      </c>
      <c r="I36" s="135"/>
      <c r="J36" s="134" t="s">
        <v>9</v>
      </c>
      <c r="K36" s="451" t="s">
        <v>10</v>
      </c>
      <c r="L36" s="451" t="s">
        <v>11</v>
      </c>
      <c r="M36" s="273" t="s">
        <v>12</v>
      </c>
      <c r="N36" s="273" t="s">
        <v>13</v>
      </c>
      <c r="O36" s="273" t="s">
        <v>14</v>
      </c>
      <c r="P36" s="273" t="s">
        <v>15</v>
      </c>
      <c r="Q36" s="273" t="s">
        <v>16</v>
      </c>
    </row>
    <row r="37" spans="1:17" s="62" customFormat="1" ht="19.5" customHeight="1">
      <c r="A37" s="112" t="s">
        <v>68</v>
      </c>
      <c r="B37" s="305" t="s">
        <v>3124</v>
      </c>
      <c r="C37" s="696" t="s">
        <v>69</v>
      </c>
      <c r="D37" s="697"/>
      <c r="E37" s="698"/>
      <c r="F37" s="102" t="s">
        <v>70</v>
      </c>
      <c r="G37" s="255" t="s">
        <v>25</v>
      </c>
      <c r="H37" s="459">
        <v>3</v>
      </c>
      <c r="I37" s="135" t="str">
        <f>IF(J37="","",IF(J37="SYSTEM PRICE","",IF(B37=J37,"-","check")))</f>
        <v>-</v>
      </c>
      <c r="J37" s="107" t="str">
        <f>"USD "&amp;IF(K37&lt;0,"( "&amp;-K37&amp;" )",K37)&amp;" / "&amp;IF(L37&lt;0,"( "&amp;-L37&amp;" )",L37)</f>
        <v>USD 19 / 24</v>
      </c>
      <c r="K37" s="451">
        <f t="array" ref="K37">INDEX(Table1[[CBM]:[TON]],MATCH(运价!$M37&amp;运价!$N37&amp;运价!$O37&amp;运价!$P37&amp;运价!$Q37,Table1[港口名]&amp;Table1[中转港]&amp;Table1[运价类型]&amp;Table1[直客/
同行]&amp;Table1[RT范围],0),MATCH(运价!K$28,Table1[[#Headers],[CBM]:[TON]],0))</f>
        <v>19</v>
      </c>
      <c r="L37" s="451">
        <f t="array" ref="L37">INDEX(Table1[[CBM]:[TON]],MATCH(运价!$M37&amp;运价!$N37&amp;运价!$O37&amp;运价!$P37&amp;运价!$Q37,Table1[港口名]&amp;Table1[中转港]&amp;Table1[运价类型]&amp;Table1[直客/
同行]&amp;Table1[RT范围],0),MATCH(运价!L$28,Table1[[#Headers],[CBM]:[TON]],0))</f>
        <v>24</v>
      </c>
      <c r="M37" s="285" t="s">
        <v>71</v>
      </c>
      <c r="N37" s="274" t="s">
        <v>71</v>
      </c>
      <c r="O37" s="274" t="s">
        <v>55</v>
      </c>
      <c r="P37" s="274" t="s">
        <v>56</v>
      </c>
      <c r="Q37" s="274" t="s">
        <v>1746</v>
      </c>
    </row>
    <row r="38" spans="1:17" s="62" customFormat="1" ht="19.5" customHeight="1">
      <c r="A38" s="112" t="s">
        <v>73</v>
      </c>
      <c r="B38" s="305" t="s">
        <v>3124</v>
      </c>
      <c r="C38" s="696" t="s">
        <v>69</v>
      </c>
      <c r="D38" s="697"/>
      <c r="E38" s="698"/>
      <c r="F38" s="102" t="s">
        <v>1914</v>
      </c>
      <c r="G38" s="255" t="s">
        <v>25</v>
      </c>
      <c r="H38" s="459" t="s">
        <v>74</v>
      </c>
      <c r="I38" s="135" t="str">
        <f>IF(J38="","",IF(J38="SYSTEM PRICE","",IF(B38=J38,"-","check")))</f>
        <v>-</v>
      </c>
      <c r="J38" s="107" t="str">
        <f>"USD "&amp;IF(K38&lt;0,"( "&amp;-K38&amp;" )",K38)&amp;" / "&amp;IF(L38&lt;0,"( "&amp;-L38&amp;" )",L38)</f>
        <v>USD 19 / 24</v>
      </c>
      <c r="K38" s="451">
        <f t="array" ref="K38">INDEX(Table1[[CBM]:[TON]],MATCH(运价!$M38&amp;运价!$N38&amp;运价!$O38&amp;运价!$P38&amp;运价!$Q38,Table1[港口名]&amp;Table1[中转港]&amp;Table1[运价类型]&amp;Table1[直客/
同行]&amp;Table1[RT范围],0),MATCH(运价!K$28,Table1[[#Headers],[CBM]:[TON]],0))</f>
        <v>19</v>
      </c>
      <c r="L38" s="451">
        <f t="array" ref="L38">INDEX(Table1[[CBM]:[TON]],MATCH(运价!$M38&amp;运价!$N38&amp;运价!$O38&amp;运价!$P38&amp;运价!$Q38,Table1[港口名]&amp;Table1[中转港]&amp;Table1[运价类型]&amp;Table1[直客/
同行]&amp;Table1[RT范围],0),MATCH(运价!L$28,Table1[[#Headers],[CBM]:[TON]],0))</f>
        <v>24</v>
      </c>
      <c r="M38" s="285" t="s">
        <v>75</v>
      </c>
      <c r="N38" s="274" t="s">
        <v>75</v>
      </c>
      <c r="O38" s="274" t="s">
        <v>55</v>
      </c>
      <c r="P38" s="274" t="s">
        <v>56</v>
      </c>
      <c r="Q38" s="274" t="s">
        <v>1746</v>
      </c>
    </row>
    <row r="39" spans="1:17" s="62" customFormat="1" ht="19.5" customHeight="1">
      <c r="A39" s="118" t="s">
        <v>76</v>
      </c>
      <c r="B39" s="305" t="s">
        <v>3124</v>
      </c>
      <c r="C39" s="713" t="s">
        <v>69</v>
      </c>
      <c r="D39" s="713"/>
      <c r="E39" s="713"/>
      <c r="F39" s="396" t="s">
        <v>1914</v>
      </c>
      <c r="G39" s="255" t="s">
        <v>25</v>
      </c>
      <c r="H39" s="459">
        <v>3</v>
      </c>
      <c r="I39" s="135" t="str">
        <f>IF(J39="","",IF(J39="SYSTEM PRICE","",IF(B39=J39,"-","check")))</f>
        <v>-</v>
      </c>
      <c r="J39" s="107" t="str">
        <f>"USD "&amp;IF(K39&lt;0,"( "&amp;-K39&amp;" )",K39)&amp;" / "&amp;IF(L39&lt;0,"( "&amp;-L39&amp;" )",L39)</f>
        <v>USD 19 / 24</v>
      </c>
      <c r="K39" s="451">
        <f t="array" ref="K39">INDEX(Table1[[CBM]:[TON]],MATCH(运价!$M39&amp;运价!$N39&amp;运价!$O39&amp;运价!$P39&amp;运价!$Q39,Table1[港口名]&amp;Table1[中转港]&amp;Table1[运价类型]&amp;Table1[直客/
同行]&amp;Table1[RT范围],0),MATCH(运价!K$28,Table1[[#Headers],[CBM]:[TON]],0))</f>
        <v>19</v>
      </c>
      <c r="L39" s="451">
        <f t="array" ref="L39">INDEX(Table1[[CBM]:[TON]],MATCH(运价!$M39&amp;运价!$N39&amp;运价!$O39&amp;运价!$P39&amp;运价!$Q39,Table1[港口名]&amp;Table1[中转港]&amp;Table1[运价类型]&amp;Table1[直客/
同行]&amp;Table1[RT范围],0),MATCH(运价!L$28,Table1[[#Headers],[CBM]:[TON]],0))</f>
        <v>24</v>
      </c>
      <c r="M39" s="285" t="s">
        <v>77</v>
      </c>
      <c r="N39" s="274" t="s">
        <v>77</v>
      </c>
      <c r="O39" s="274" t="s">
        <v>55</v>
      </c>
      <c r="P39" s="274" t="s">
        <v>56</v>
      </c>
      <c r="Q39" s="274" t="s">
        <v>1746</v>
      </c>
    </row>
    <row r="40" spans="1:17" s="62" customFormat="1" ht="19.5" customHeight="1">
      <c r="A40" s="788" t="s">
        <v>78</v>
      </c>
      <c r="B40" s="789"/>
      <c r="C40" s="789"/>
      <c r="D40" s="789"/>
      <c r="E40" s="789"/>
      <c r="F40" s="789"/>
      <c r="G40" s="789"/>
      <c r="H40" s="790"/>
      <c r="I40" s="135"/>
      <c r="J40" s="107"/>
      <c r="K40" s="451"/>
      <c r="L40" s="451"/>
      <c r="M40" s="274"/>
      <c r="N40" s="274"/>
      <c r="O40" s="274"/>
      <c r="P40" s="274"/>
      <c r="Q40" s="274"/>
    </row>
    <row r="41" spans="1:17" s="62" customFormat="1" ht="19.5" customHeight="1">
      <c r="A41" s="738" t="s">
        <v>79</v>
      </c>
      <c r="B41" s="739"/>
      <c r="C41" s="739"/>
      <c r="D41" s="739"/>
      <c r="E41" s="739"/>
      <c r="F41" s="739"/>
      <c r="G41" s="739"/>
      <c r="H41" s="740"/>
      <c r="I41" s="135"/>
      <c r="J41" s="107"/>
      <c r="K41" s="451"/>
      <c r="L41" s="451"/>
      <c r="M41" s="274"/>
      <c r="N41" s="274"/>
      <c r="O41" s="274"/>
      <c r="P41" s="274"/>
      <c r="Q41" s="274"/>
    </row>
    <row r="42" spans="1:17" s="64" customFormat="1" ht="19.5" customHeight="1">
      <c r="A42" s="756"/>
      <c r="B42" s="757"/>
      <c r="C42" s="757"/>
      <c r="D42" s="757"/>
      <c r="E42" s="757"/>
      <c r="F42" s="757"/>
      <c r="G42" s="108"/>
      <c r="H42" s="464"/>
      <c r="I42" s="135"/>
      <c r="J42" s="107"/>
      <c r="K42" s="451"/>
      <c r="L42" s="451"/>
      <c r="M42" s="276"/>
      <c r="N42" s="274"/>
      <c r="O42" s="274"/>
      <c r="P42" s="276"/>
      <c r="Q42" s="274"/>
    </row>
    <row r="43" spans="1:17" ht="19.5" customHeight="1">
      <c r="A43" s="119" t="s">
        <v>80</v>
      </c>
      <c r="B43" s="120" t="s">
        <v>18</v>
      </c>
      <c r="C43" s="791" t="s">
        <v>19</v>
      </c>
      <c r="D43" s="791"/>
      <c r="E43" s="791"/>
      <c r="F43" s="121" t="s">
        <v>20</v>
      </c>
      <c r="G43" s="121" t="s">
        <v>21</v>
      </c>
      <c r="H43" s="465" t="s">
        <v>22</v>
      </c>
      <c r="I43" s="135"/>
      <c r="J43" s="134" t="s">
        <v>9</v>
      </c>
      <c r="K43" s="451" t="s">
        <v>10</v>
      </c>
      <c r="L43" s="451" t="s">
        <v>11</v>
      </c>
      <c r="M43" s="273" t="s">
        <v>12</v>
      </c>
      <c r="N43" s="273" t="s">
        <v>13</v>
      </c>
      <c r="O43" s="273" t="s">
        <v>14</v>
      </c>
      <c r="P43" s="273" t="s">
        <v>15</v>
      </c>
      <c r="Q43" s="273" t="s">
        <v>16</v>
      </c>
    </row>
    <row r="44" spans="1:17" s="62" customFormat="1" ht="19.5" customHeight="1">
      <c r="A44" s="122" t="s">
        <v>1785</v>
      </c>
      <c r="B44" s="113" t="s">
        <v>3039</v>
      </c>
      <c r="C44" s="696" t="s">
        <v>81</v>
      </c>
      <c r="D44" s="697"/>
      <c r="E44" s="698"/>
      <c r="F44" s="123" t="s">
        <v>1913</v>
      </c>
      <c r="G44" s="255" t="s">
        <v>25</v>
      </c>
      <c r="H44" s="459">
        <v>2</v>
      </c>
      <c r="I44" s="135" t="str">
        <f>IF(J44="","",IF(J44="SYSTEM PRICE","",IF(B44=J44,"-","check")))</f>
        <v>-</v>
      </c>
      <c r="J44" s="107" t="str">
        <f>"USD "&amp;IF(K44&lt;0,"( "&amp;-K44&amp;" )",K44)&amp;" / "&amp;IF(L44&lt;0,"( "&amp;-L44&amp;" )",L44)</f>
        <v>USD ( 17 ) / ( 17 )</v>
      </c>
      <c r="K44" s="451">
        <f t="array" ref="K44">INDEX(Table1[[CBM]:[TON]],MATCH(运价!$M44&amp;运价!$N44&amp;运价!$O44&amp;运价!$P44&amp;运价!$Q44,Table1[港口名]&amp;Table1[中转港]&amp;Table1[运价类型]&amp;Table1[直客/
同行]&amp;Table1[RT范围],0),MATCH(运价!K$28,Table1[[#Headers],[CBM]:[TON]],0))</f>
        <v>-17</v>
      </c>
      <c r="L44" s="451">
        <f t="array" ref="L44">INDEX(Table1[[CBM]:[TON]],MATCH(运价!$M44&amp;运价!$N44&amp;运价!$O44&amp;运价!$P44&amp;运价!$Q44,Table1[港口名]&amp;Table1[中转港]&amp;Table1[运价类型]&amp;Table1[直客/
同行]&amp;Table1[RT范围],0),MATCH(运价!L$28,Table1[[#Headers],[CBM]:[TON]],0))</f>
        <v>-17</v>
      </c>
      <c r="M44" s="282" t="s">
        <v>1754</v>
      </c>
      <c r="N44" s="274" t="s">
        <v>1754</v>
      </c>
      <c r="O44" s="274" t="s">
        <v>55</v>
      </c>
      <c r="P44" s="274" t="s">
        <v>83</v>
      </c>
      <c r="Q44" s="274" t="s">
        <v>1746</v>
      </c>
    </row>
    <row r="45" spans="1:17" s="63" customFormat="1" ht="19.5" customHeight="1">
      <c r="A45" s="779" t="s">
        <v>88</v>
      </c>
      <c r="B45" s="780"/>
      <c r="C45" s="780"/>
      <c r="D45" s="780"/>
      <c r="E45" s="780"/>
      <c r="F45" s="780"/>
      <c r="G45" s="780"/>
      <c r="H45" s="781"/>
      <c r="I45" s="135"/>
      <c r="J45" s="107"/>
      <c r="K45" s="451"/>
      <c r="L45" s="451"/>
      <c r="M45" s="275"/>
      <c r="N45" s="274"/>
      <c r="O45" s="274"/>
      <c r="P45" s="275"/>
      <c r="Q45" s="274"/>
    </row>
    <row r="46" spans="1:17" s="62" customFormat="1" ht="19.5" customHeight="1">
      <c r="A46" s="122" t="s">
        <v>1786</v>
      </c>
      <c r="B46" s="113" t="s">
        <v>3226</v>
      </c>
      <c r="C46" s="696" t="s">
        <v>81</v>
      </c>
      <c r="D46" s="697"/>
      <c r="E46" s="698"/>
      <c r="F46" s="123" t="s">
        <v>1913</v>
      </c>
      <c r="G46" s="255" t="s">
        <v>25</v>
      </c>
      <c r="H46" s="459">
        <v>2</v>
      </c>
      <c r="I46" s="135" t="str">
        <f>IF(J46="","",IF(J46="SYSTEM PRICE","",IF(B46=J46,"-","check")))</f>
        <v>-</v>
      </c>
      <c r="J46" s="107" t="str">
        <f>"USD "&amp;IF(K46&lt;0,"( "&amp;-K46&amp;" )",K46)&amp;" / "&amp;IF(L46&lt;0,"( "&amp;-L46&amp;" )",L46)</f>
        <v>USD ( 12 ) / ( 12 )</v>
      </c>
      <c r="K46" s="451">
        <f t="array" ref="K46">INDEX(Table1[[CBM]:[TON]],MATCH(运价!$M46&amp;运价!$N46&amp;运价!$O46&amp;运价!$P46&amp;运价!$Q46,Table1[港口名]&amp;Table1[中转港]&amp;Table1[运价类型]&amp;Table1[直客/
同行]&amp;Table1[RT范围],0),MATCH(运价!K$28,Table1[[#Headers],[CBM]:[TON]],0))</f>
        <v>-12</v>
      </c>
      <c r="L46" s="451">
        <f t="array" ref="L46">INDEX(Table1[[CBM]:[TON]],MATCH(运价!$M46&amp;运价!$N46&amp;运价!$O46&amp;运价!$P46&amp;运价!$Q46,Table1[港口名]&amp;Table1[中转港]&amp;Table1[运价类型]&amp;Table1[直客/
同行]&amp;Table1[RT范围],0),MATCH(运价!L$28,Table1[[#Headers],[CBM]:[TON]],0))</f>
        <v>-12</v>
      </c>
      <c r="M46" s="282" t="s">
        <v>82</v>
      </c>
      <c r="N46" s="274" t="s">
        <v>82</v>
      </c>
      <c r="O46" s="274" t="s">
        <v>55</v>
      </c>
      <c r="P46" s="274" t="s">
        <v>89</v>
      </c>
      <c r="Q46" s="274" t="s">
        <v>1746</v>
      </c>
    </row>
    <row r="47" spans="1:17" s="63" customFormat="1" ht="19.5" customHeight="1">
      <c r="A47" s="782" t="s">
        <v>90</v>
      </c>
      <c r="B47" s="783"/>
      <c r="C47" s="783"/>
      <c r="D47" s="783"/>
      <c r="E47" s="783"/>
      <c r="F47" s="783"/>
      <c r="G47" s="783"/>
      <c r="H47" s="784"/>
      <c r="I47" s="135"/>
      <c r="J47" s="107"/>
      <c r="K47" s="451"/>
      <c r="L47" s="451"/>
      <c r="M47" s="275"/>
      <c r="N47" s="274"/>
      <c r="O47" s="274"/>
      <c r="P47" s="275"/>
      <c r="Q47" s="274"/>
    </row>
    <row r="48" spans="1:17" s="62" customFormat="1" ht="19.5" customHeight="1">
      <c r="A48" s="124" t="s">
        <v>91</v>
      </c>
      <c r="B48" s="394" t="s">
        <v>1787</v>
      </c>
      <c r="C48" s="672" t="s">
        <v>2928</v>
      </c>
      <c r="D48" s="699"/>
      <c r="E48" s="673"/>
      <c r="F48" s="102" t="s">
        <v>93</v>
      </c>
      <c r="G48" s="255" t="s">
        <v>25</v>
      </c>
      <c r="H48" s="459">
        <v>10</v>
      </c>
      <c r="I48" s="135" t="str">
        <f>IF(J48="","",IF(J48="SYSTEM PRICE","",IF(B48=J48,"-","check")))</f>
        <v>-</v>
      </c>
      <c r="J48" s="107" t="str">
        <f>"USD "&amp;IF(K48&lt;0,"( "&amp;-K48&amp;" )",K48)&amp;" / "&amp;IF(L48&lt;0,"( "&amp;-L48&amp;" )",L48)</f>
        <v>USD 0 / 5</v>
      </c>
      <c r="K48" s="451">
        <f t="array" ref="K48">INDEX(Table1[[CBM]:[TON]],MATCH(运价!$M48&amp;运价!$N48&amp;运价!$O48&amp;运价!$P48&amp;运价!$Q48,Table1[港口名]&amp;Table1[中转港]&amp;Table1[运价类型]&amp;Table1[直客/
同行]&amp;Table1[RT范围],0),MATCH(运价!K$28,Table1[[#Headers],[CBM]:[TON]],0))</f>
        <v>0</v>
      </c>
      <c r="L48" s="451">
        <f t="array" ref="L48">INDEX(Table1[[CBM]:[TON]],MATCH(运价!$M48&amp;运价!$N48&amp;运价!$O48&amp;运价!$P48&amp;运价!$Q48,Table1[港口名]&amp;Table1[中转港]&amp;Table1[运价类型]&amp;Table1[直客/
同行]&amp;Table1[RT范围],0),MATCH(运价!L$28,Table1[[#Headers],[CBM]:[TON]],0))</f>
        <v>5</v>
      </c>
      <c r="M48" s="284" t="s">
        <v>94</v>
      </c>
      <c r="N48" s="274" t="s">
        <v>94</v>
      </c>
      <c r="O48" s="274" t="s">
        <v>55</v>
      </c>
      <c r="P48" s="274" t="s">
        <v>56</v>
      </c>
      <c r="Q48" s="274" t="s">
        <v>1746</v>
      </c>
    </row>
    <row r="49" spans="1:17" s="62" customFormat="1" ht="19.5" customHeight="1">
      <c r="A49" s="112" t="s">
        <v>95</v>
      </c>
      <c r="B49" s="113" t="s">
        <v>3109</v>
      </c>
      <c r="C49" s="696" t="s">
        <v>81</v>
      </c>
      <c r="D49" s="697"/>
      <c r="E49" s="698"/>
      <c r="F49" s="123" t="s">
        <v>1913</v>
      </c>
      <c r="G49" s="102" t="s">
        <v>96</v>
      </c>
      <c r="H49" s="459">
        <v>25</v>
      </c>
      <c r="I49" s="135" t="str">
        <f>IF(J49="","",IF(J49="SYSTEM PRICE","",IF(B49=J49,"-","check")))</f>
        <v>-</v>
      </c>
      <c r="J49" s="107" t="str">
        <f>"USD "&amp;IF(K49&lt;0,"( "&amp;-K49&amp;" )",K49)&amp;" / "&amp;IF(L49&lt;0,"( "&amp;-L49&amp;" )",L49)</f>
        <v>USD 260 / 500</v>
      </c>
      <c r="K49" s="451">
        <f t="array" ref="K49">INDEX(Table1[[CBM]:[TON]],MATCH(运价!$M49&amp;运价!$N49&amp;运价!$O49&amp;运价!$P49&amp;运价!$Q49,Table1[港口名]&amp;Table1[中转港]&amp;Table1[运价类型]&amp;Table1[直客/
同行]&amp;Table1[RT范围],0),MATCH(运价!K$28,Table1[[#Headers],[CBM]:[TON]],0))</f>
        <v>260</v>
      </c>
      <c r="L49" s="451">
        <f t="array" ref="L49">INDEX(Table1[[CBM]:[TON]],MATCH(运价!$M49&amp;运价!$N49&amp;运价!$O49&amp;运价!$P49&amp;运价!$Q49,Table1[港口名]&amp;Table1[中转港]&amp;Table1[运价类型]&amp;Table1[直客/
同行]&amp;Table1[RT范围],0),MATCH(运价!L$28,Table1[[#Headers],[CBM]:[TON]],0))</f>
        <v>500</v>
      </c>
      <c r="M49" s="284" t="s">
        <v>97</v>
      </c>
      <c r="N49" s="274" t="s">
        <v>82</v>
      </c>
      <c r="O49" s="274" t="s">
        <v>55</v>
      </c>
      <c r="P49" s="274" t="s">
        <v>56</v>
      </c>
      <c r="Q49" s="274" t="s">
        <v>1746</v>
      </c>
    </row>
    <row r="50" spans="1:17" s="62" customFormat="1" ht="19.5" customHeight="1">
      <c r="A50" s="112" t="s">
        <v>98</v>
      </c>
      <c r="B50" s="114" t="s">
        <v>3067</v>
      </c>
      <c r="C50" s="696" t="s">
        <v>81</v>
      </c>
      <c r="D50" s="697"/>
      <c r="E50" s="698"/>
      <c r="F50" s="123" t="s">
        <v>1913</v>
      </c>
      <c r="G50" s="102" t="s">
        <v>96</v>
      </c>
      <c r="H50" s="459">
        <v>8</v>
      </c>
      <c r="I50" s="135" t="str">
        <f>IF(J50="","",IF(J50="SYSTEM PRICE","",IF(B50=J50,"-","check")))</f>
        <v>-</v>
      </c>
      <c r="J50" s="107" t="str">
        <f>"USD "&amp;IF(K50&lt;0,"( "&amp;-K50&amp;" )",K50)&amp;" / "&amp;IF(L50&lt;0,"( "&amp;-L50&amp;" )",L50)</f>
        <v>USD 90 / 95</v>
      </c>
      <c r="K50" s="451">
        <f t="array" ref="K50">INDEX(Table1[[CBM]:[TON]],MATCH(运价!$M50&amp;运价!$N50&amp;运价!$O50&amp;运价!$P50&amp;运价!$Q50,Table1[港口名]&amp;Table1[中转港]&amp;Table1[运价类型]&amp;Table1[直客/
同行]&amp;Table1[RT范围],0),MATCH(运价!K$28,Table1[[#Headers],[CBM]:[TON]],0))</f>
        <v>90</v>
      </c>
      <c r="L50" s="451">
        <f t="array" ref="L50">INDEX(Table1[[CBM]:[TON]],MATCH(运价!$M50&amp;运价!$N50&amp;运价!$O50&amp;运价!$P50&amp;运价!$Q50,Table1[港口名]&amp;Table1[中转港]&amp;Table1[运价类型]&amp;Table1[直客/
同行]&amp;Table1[RT范围],0),MATCH(运价!L$28,Table1[[#Headers],[CBM]:[TON]],0))</f>
        <v>95</v>
      </c>
      <c r="M50" s="284" t="s">
        <v>99</v>
      </c>
      <c r="N50" s="274" t="s">
        <v>82</v>
      </c>
      <c r="O50" s="274" t="s">
        <v>55</v>
      </c>
      <c r="P50" s="274" t="s">
        <v>56</v>
      </c>
      <c r="Q50" s="274" t="s">
        <v>1746</v>
      </c>
    </row>
    <row r="51" spans="1:17" s="62" customFormat="1" ht="19.5" customHeight="1">
      <c r="A51" s="112" t="s">
        <v>100</v>
      </c>
      <c r="B51" s="114" t="s">
        <v>3110</v>
      </c>
      <c r="C51" s="696" t="s">
        <v>81</v>
      </c>
      <c r="D51" s="697"/>
      <c r="E51" s="698"/>
      <c r="F51" s="123" t="s">
        <v>1913</v>
      </c>
      <c r="G51" s="102" t="s">
        <v>96</v>
      </c>
      <c r="H51" s="459">
        <v>25</v>
      </c>
      <c r="I51" s="135" t="str">
        <f>IF(J51="","",IF(J51="SYSTEM PRICE","",IF(B51=J51,"-","check")))</f>
        <v>-</v>
      </c>
      <c r="J51" s="107" t="str">
        <f>"USD "&amp;IF(K51&lt;0,"( "&amp;-K51&amp;" )",K51)&amp;" / "&amp;IF(L51&lt;0,"( "&amp;-L51&amp;" )",L51)</f>
        <v>USD 298 / 550</v>
      </c>
      <c r="K51" s="451">
        <f t="array" ref="K51">INDEX(Table1[[CBM]:[TON]],MATCH(运价!$M51&amp;运价!$N51&amp;运价!$O51&amp;运价!$P51&amp;运价!$Q51,Table1[港口名]&amp;Table1[中转港]&amp;Table1[运价类型]&amp;Table1[直客/
同行]&amp;Table1[RT范围],0),MATCH(运价!K$28,Table1[[#Headers],[CBM]:[TON]],0))</f>
        <v>298</v>
      </c>
      <c r="L51" s="451">
        <f t="array" ref="L51">INDEX(Table1[[CBM]:[TON]],MATCH(运价!$M51&amp;运价!$N51&amp;运价!$O51&amp;运价!$P51&amp;运价!$Q51,Table1[港口名]&amp;Table1[中转港]&amp;Table1[运价类型]&amp;Table1[直客/
同行]&amp;Table1[RT范围],0),MATCH(运价!L$28,Table1[[#Headers],[CBM]:[TON]],0))</f>
        <v>550</v>
      </c>
      <c r="M51" s="284" t="s">
        <v>101</v>
      </c>
      <c r="N51" s="274" t="s">
        <v>82</v>
      </c>
      <c r="O51" s="274" t="s">
        <v>55</v>
      </c>
      <c r="P51" s="274" t="s">
        <v>56</v>
      </c>
      <c r="Q51" s="274" t="s">
        <v>1746</v>
      </c>
    </row>
    <row r="52" spans="1:17" s="62" customFormat="1" ht="19.5" customHeight="1">
      <c r="A52" s="785" t="s">
        <v>102</v>
      </c>
      <c r="B52" s="786"/>
      <c r="C52" s="786"/>
      <c r="D52" s="786"/>
      <c r="E52" s="786"/>
      <c r="F52" s="786"/>
      <c r="G52" s="786"/>
      <c r="H52" s="787"/>
      <c r="I52" s="135"/>
      <c r="J52" s="107"/>
      <c r="K52" s="451"/>
      <c r="L52" s="451"/>
      <c r="M52" s="274"/>
      <c r="N52" s="274"/>
      <c r="O52" s="274"/>
      <c r="P52" s="274"/>
      <c r="Q52" s="274"/>
    </row>
    <row r="53" spans="1:17" s="62" customFormat="1" ht="19.5" customHeight="1">
      <c r="A53" s="738" t="s">
        <v>103</v>
      </c>
      <c r="B53" s="739"/>
      <c r="C53" s="739"/>
      <c r="D53" s="739"/>
      <c r="E53" s="739"/>
      <c r="F53" s="739"/>
      <c r="G53" s="739"/>
      <c r="H53" s="740"/>
      <c r="I53" s="135"/>
      <c r="J53" s="107"/>
      <c r="K53" s="451"/>
      <c r="L53" s="451"/>
      <c r="M53" s="274"/>
      <c r="N53" s="274"/>
      <c r="O53" s="274"/>
      <c r="P53" s="274"/>
      <c r="Q53" s="274"/>
    </row>
    <row r="54" spans="1:17" s="63" customFormat="1" ht="19.5" customHeight="1" thickBot="1">
      <c r="A54" s="774" t="s">
        <v>104</v>
      </c>
      <c r="B54" s="775"/>
      <c r="C54" s="775"/>
      <c r="D54" s="775"/>
      <c r="E54" s="775"/>
      <c r="F54" s="775"/>
      <c r="G54" s="117"/>
      <c r="H54" s="463"/>
      <c r="I54" s="135"/>
      <c r="J54" s="107"/>
      <c r="K54" s="451"/>
      <c r="L54" s="451"/>
      <c r="M54" s="275"/>
      <c r="N54" s="274"/>
      <c r="O54" s="274"/>
      <c r="P54" s="275"/>
      <c r="Q54" s="274"/>
    </row>
    <row r="55" spans="1:17" s="64" customFormat="1" ht="19.5" customHeight="1">
      <c r="A55" s="776"/>
      <c r="B55" s="777"/>
      <c r="C55" s="777"/>
      <c r="D55" s="777"/>
      <c r="E55" s="777"/>
      <c r="F55" s="777"/>
      <c r="G55" s="777"/>
      <c r="H55" s="778"/>
      <c r="I55" s="135"/>
      <c r="J55" s="107"/>
      <c r="K55" s="451"/>
      <c r="L55" s="451"/>
      <c r="M55" s="276"/>
      <c r="N55" s="274"/>
      <c r="O55" s="274"/>
      <c r="P55" s="276"/>
      <c r="Q55" s="274"/>
    </row>
    <row r="56" spans="1:17" ht="19.5" customHeight="1">
      <c r="A56" s="95" t="s">
        <v>105</v>
      </c>
      <c r="B56" s="96" t="s">
        <v>18</v>
      </c>
      <c r="C56" s="680" t="s">
        <v>19</v>
      </c>
      <c r="D56" s="680"/>
      <c r="E56" s="680"/>
      <c r="F56" s="98" t="s">
        <v>20</v>
      </c>
      <c r="G56" s="98" t="s">
        <v>21</v>
      </c>
      <c r="H56" s="458" t="s">
        <v>22</v>
      </c>
      <c r="I56" s="135"/>
      <c r="J56" s="134" t="s">
        <v>9</v>
      </c>
      <c r="K56" s="451" t="s">
        <v>10</v>
      </c>
      <c r="L56" s="451" t="s">
        <v>11</v>
      </c>
      <c r="M56" s="273" t="s">
        <v>12</v>
      </c>
      <c r="N56" s="273" t="s">
        <v>13</v>
      </c>
      <c r="O56" s="273" t="s">
        <v>14</v>
      </c>
      <c r="P56" s="273" t="s">
        <v>15</v>
      </c>
      <c r="Q56" s="273" t="s">
        <v>16</v>
      </c>
    </row>
    <row r="57" spans="1:17" s="62" customFormat="1" ht="19.5" customHeight="1">
      <c r="A57" s="136" t="s">
        <v>106</v>
      </c>
      <c r="B57" s="403" t="s">
        <v>3305</v>
      </c>
      <c r="C57" s="672" t="s">
        <v>69</v>
      </c>
      <c r="D57" s="699"/>
      <c r="E57" s="673"/>
      <c r="F57" s="137" t="s">
        <v>107</v>
      </c>
      <c r="G57" s="256" t="s">
        <v>25</v>
      </c>
      <c r="H57" s="459" t="s">
        <v>108</v>
      </c>
      <c r="I57" s="135" t="str">
        <f t="shared" ref="I57:I68" si="0">IF(J57="","",IF(J57="SYSTEM PRICE","",IF(B57=J57,"-","check")))</f>
        <v>-</v>
      </c>
      <c r="J57" s="107" t="str">
        <f t="shared" ref="J57:J68" si="1">"USD "&amp;IF(K57&lt;0,"( "&amp;-K57&amp;" )",K57)&amp;" / "&amp;IF(L57&lt;0,"( "&amp;-L57&amp;" )",L57)</f>
        <v>USD ( 16 ) / ( 1 )</v>
      </c>
      <c r="K57" s="451">
        <f t="array" ref="K57">INDEX(Table1[[CBM]:[TON]],MATCH(运价!$M57&amp;运价!$N57&amp;运价!$O57&amp;运价!$P57&amp;运价!$Q57,Table1[港口名]&amp;Table1[中转港]&amp;Table1[运价类型]&amp;Table1[直客/
同行]&amp;Table1[RT范围],0),MATCH(运价!K$28,Table1[[#Headers],[CBM]:[TON]],0))</f>
        <v>-16</v>
      </c>
      <c r="L57" s="451">
        <f t="array" ref="L57">INDEX(Table1[[CBM]:[TON]],MATCH(运价!$M57&amp;运价!$N57&amp;运价!$O57&amp;运价!$P57&amp;运价!$Q57,Table1[港口名]&amp;Table1[中转港]&amp;Table1[运价类型]&amp;Table1[直客/
同行]&amp;Table1[RT范围],0),MATCH(运价!L$28,Table1[[#Headers],[CBM]:[TON]],0))</f>
        <v>-1</v>
      </c>
      <c r="M57" s="282" t="s">
        <v>109</v>
      </c>
      <c r="N57" s="274" t="s">
        <v>109</v>
      </c>
      <c r="O57" s="274" t="s">
        <v>55</v>
      </c>
      <c r="P57" s="274" t="s">
        <v>83</v>
      </c>
      <c r="Q57" s="274" t="s">
        <v>1746</v>
      </c>
    </row>
    <row r="58" spans="1:17" s="62" customFormat="1" ht="19.5" customHeight="1">
      <c r="A58" s="136" t="s">
        <v>110</v>
      </c>
      <c r="B58" s="403" t="s">
        <v>3306</v>
      </c>
      <c r="C58" s="672" t="s">
        <v>69</v>
      </c>
      <c r="D58" s="699"/>
      <c r="E58" s="673"/>
      <c r="F58" s="137" t="s">
        <v>107</v>
      </c>
      <c r="G58" s="256" t="s">
        <v>25</v>
      </c>
      <c r="H58" s="459" t="s">
        <v>108</v>
      </c>
      <c r="I58" s="135" t="str">
        <f t="shared" si="0"/>
        <v>-</v>
      </c>
      <c r="J58" s="107" t="str">
        <f t="shared" si="1"/>
        <v>USD 24 / 39</v>
      </c>
      <c r="K58" s="451">
        <f t="array" ref="K58">INDEX(Table1[[CBM]:[TON]],MATCH(运价!$M58&amp;运价!$N58&amp;运价!$O58&amp;运价!$P58&amp;运价!$Q58,Table1[港口名]&amp;Table1[中转港]&amp;Table1[运价类型]&amp;Table1[直客/
同行]&amp;Table1[RT范围],0),MATCH(运价!K$28,Table1[[#Headers],[CBM]:[TON]],0))</f>
        <v>24</v>
      </c>
      <c r="L58" s="451">
        <f t="array" ref="L58">INDEX(Table1[[CBM]:[TON]],MATCH(运价!$M58&amp;运价!$N58&amp;运价!$O58&amp;运价!$P58&amp;运价!$Q58,Table1[港口名]&amp;Table1[中转港]&amp;Table1[运价类型]&amp;Table1[直客/
同行]&amp;Table1[RT范围],0),MATCH(运价!L$28,Table1[[#Headers],[CBM]:[TON]],0))</f>
        <v>39</v>
      </c>
      <c r="M58" s="282" t="s">
        <v>109</v>
      </c>
      <c r="N58" s="274" t="s">
        <v>109</v>
      </c>
      <c r="O58" s="274" t="s">
        <v>55</v>
      </c>
      <c r="P58" s="274" t="s">
        <v>89</v>
      </c>
      <c r="Q58" s="274" t="s">
        <v>1746</v>
      </c>
    </row>
    <row r="59" spans="1:17" s="62" customFormat="1" ht="19.5" customHeight="1">
      <c r="A59" s="136" t="s">
        <v>111</v>
      </c>
      <c r="B59" s="403" t="s">
        <v>3307</v>
      </c>
      <c r="C59" s="672" t="s">
        <v>112</v>
      </c>
      <c r="D59" s="699"/>
      <c r="E59" s="673"/>
      <c r="F59" s="137" t="s">
        <v>107</v>
      </c>
      <c r="G59" s="256" t="s">
        <v>25</v>
      </c>
      <c r="H59" s="459" t="s">
        <v>108</v>
      </c>
      <c r="I59" s="135" t="str">
        <f t="shared" si="0"/>
        <v>-</v>
      </c>
      <c r="J59" s="107" t="str">
        <f t="shared" si="1"/>
        <v>USD ( 21 ) / ( 6 )</v>
      </c>
      <c r="K59" s="451">
        <f t="array" ref="K59">INDEX(Table1[[CBM]:[TON]],MATCH(运价!$M59&amp;运价!$N59&amp;运价!$O59&amp;运价!$P59&amp;运价!$Q59,Table1[港口名]&amp;Table1[中转港]&amp;Table1[运价类型]&amp;Table1[直客/
同行]&amp;Table1[RT范围],0),MATCH(运价!K$28,Table1[[#Headers],[CBM]:[TON]],0))</f>
        <v>-21</v>
      </c>
      <c r="L59" s="451">
        <f t="array" ref="L59">INDEX(Table1[[CBM]:[TON]],MATCH(运价!$M59&amp;运价!$N59&amp;运价!$O59&amp;运价!$P59&amp;运价!$Q59,Table1[港口名]&amp;Table1[中转港]&amp;Table1[运价类型]&amp;Table1[直客/
同行]&amp;Table1[RT范围],0),MATCH(运价!L$28,Table1[[#Headers],[CBM]:[TON]],0))</f>
        <v>-6</v>
      </c>
      <c r="M59" s="282" t="s">
        <v>113</v>
      </c>
      <c r="N59" s="274" t="s">
        <v>113</v>
      </c>
      <c r="O59" s="274" t="s">
        <v>55</v>
      </c>
      <c r="P59" s="274" t="s">
        <v>83</v>
      </c>
      <c r="Q59" s="274" t="s">
        <v>1746</v>
      </c>
    </row>
    <row r="60" spans="1:17" s="62" customFormat="1" ht="19.5" customHeight="1">
      <c r="A60" s="136" t="s">
        <v>114</v>
      </c>
      <c r="B60" s="403" t="s">
        <v>3308</v>
      </c>
      <c r="C60" s="672" t="s">
        <v>112</v>
      </c>
      <c r="D60" s="699"/>
      <c r="E60" s="673"/>
      <c r="F60" s="137" t="s">
        <v>107</v>
      </c>
      <c r="G60" s="256" t="s">
        <v>25</v>
      </c>
      <c r="H60" s="459" t="s">
        <v>108</v>
      </c>
      <c r="I60" s="135" t="str">
        <f t="shared" si="0"/>
        <v>-</v>
      </c>
      <c r="J60" s="107" t="str">
        <f t="shared" si="1"/>
        <v>USD 19 / 34</v>
      </c>
      <c r="K60" s="451">
        <f t="array" ref="K60">INDEX(Table1[[CBM]:[TON]],MATCH(运价!$M60&amp;运价!$N60&amp;运价!$O60&amp;运价!$P60&amp;运价!$Q60,Table1[港口名]&amp;Table1[中转港]&amp;Table1[运价类型]&amp;Table1[直客/
同行]&amp;Table1[RT范围],0),MATCH(运价!K$28,Table1[[#Headers],[CBM]:[TON]],0))</f>
        <v>19</v>
      </c>
      <c r="L60" s="451">
        <f t="array" ref="L60">INDEX(Table1[[CBM]:[TON]],MATCH(运价!$M60&amp;运价!$N60&amp;运价!$O60&amp;运价!$P60&amp;运价!$Q60,Table1[港口名]&amp;Table1[中转港]&amp;Table1[运价类型]&amp;Table1[直客/
同行]&amp;Table1[RT范围],0),MATCH(运价!L$28,Table1[[#Headers],[CBM]:[TON]],0))</f>
        <v>34</v>
      </c>
      <c r="M60" s="282" t="s">
        <v>113</v>
      </c>
      <c r="N60" s="274" t="s">
        <v>113</v>
      </c>
      <c r="O60" s="274" t="s">
        <v>55</v>
      </c>
      <c r="P60" s="274" t="s">
        <v>89</v>
      </c>
      <c r="Q60" s="274" t="s">
        <v>1746</v>
      </c>
    </row>
    <row r="61" spans="1:17" s="62" customFormat="1" ht="19.5" customHeight="1">
      <c r="A61" s="136" t="s">
        <v>115</v>
      </c>
      <c r="B61" s="403" t="s">
        <v>3307</v>
      </c>
      <c r="C61" s="672" t="s">
        <v>42</v>
      </c>
      <c r="D61" s="699"/>
      <c r="E61" s="673"/>
      <c r="F61" s="137" t="s">
        <v>107</v>
      </c>
      <c r="G61" s="257" t="s">
        <v>25</v>
      </c>
      <c r="H61" s="459" t="s">
        <v>116</v>
      </c>
      <c r="I61" s="135" t="str">
        <f t="shared" si="0"/>
        <v>-</v>
      </c>
      <c r="J61" s="107" t="str">
        <f t="shared" si="1"/>
        <v>USD ( 21 ) / ( 6 )</v>
      </c>
      <c r="K61" s="451">
        <f t="array" ref="K61">INDEX(Table1[[CBM]:[TON]],MATCH(运价!$M61&amp;运价!$N61&amp;运价!$O61&amp;运价!$P61&amp;运价!$Q61,Table1[港口名]&amp;Table1[中转港]&amp;Table1[运价类型]&amp;Table1[直客/
同行]&amp;Table1[RT范围],0),MATCH(运价!K$28,Table1[[#Headers],[CBM]:[TON]],0))</f>
        <v>-21</v>
      </c>
      <c r="L61" s="451">
        <f t="array" ref="L61">INDEX(Table1[[CBM]:[TON]],MATCH(运价!$M61&amp;运价!$N61&amp;运价!$O61&amp;运价!$P61&amp;运价!$Q61,Table1[港口名]&amp;Table1[中转港]&amp;Table1[运价类型]&amp;Table1[直客/
同行]&amp;Table1[RT范围],0),MATCH(运价!L$28,Table1[[#Headers],[CBM]:[TON]],0))</f>
        <v>-6</v>
      </c>
      <c r="M61" s="282" t="s">
        <v>117</v>
      </c>
      <c r="N61" s="274" t="s">
        <v>117</v>
      </c>
      <c r="O61" s="274" t="s">
        <v>55</v>
      </c>
      <c r="P61" s="274" t="s">
        <v>83</v>
      </c>
      <c r="Q61" s="274" t="s">
        <v>1746</v>
      </c>
    </row>
    <row r="62" spans="1:17" s="62" customFormat="1" ht="19.5" customHeight="1">
      <c r="A62" s="136" t="s">
        <v>118</v>
      </c>
      <c r="B62" s="403" t="s">
        <v>3308</v>
      </c>
      <c r="C62" s="672" t="s">
        <v>42</v>
      </c>
      <c r="D62" s="699"/>
      <c r="E62" s="673"/>
      <c r="F62" s="137" t="s">
        <v>107</v>
      </c>
      <c r="G62" s="257" t="s">
        <v>25</v>
      </c>
      <c r="H62" s="459" t="s">
        <v>116</v>
      </c>
      <c r="I62" s="135" t="str">
        <f t="shared" si="0"/>
        <v>-</v>
      </c>
      <c r="J62" s="107" t="str">
        <f t="shared" si="1"/>
        <v>USD 19 / 34</v>
      </c>
      <c r="K62" s="451">
        <f t="array" ref="K62">INDEX(Table1[[CBM]:[TON]],MATCH(运价!$M62&amp;运价!$N62&amp;运价!$O62&amp;运价!$P62&amp;运价!$Q62,Table1[港口名]&amp;Table1[中转港]&amp;Table1[运价类型]&amp;Table1[直客/
同行]&amp;Table1[RT范围],0),MATCH(运价!K$28,Table1[[#Headers],[CBM]:[TON]],0))</f>
        <v>19</v>
      </c>
      <c r="L62" s="451">
        <f t="array" ref="L62">INDEX(Table1[[CBM]:[TON]],MATCH(运价!$M62&amp;运价!$N62&amp;运价!$O62&amp;运价!$P62&amp;运价!$Q62,Table1[港口名]&amp;Table1[中转港]&amp;Table1[运价类型]&amp;Table1[直客/
同行]&amp;Table1[RT范围],0),MATCH(运价!L$28,Table1[[#Headers],[CBM]:[TON]],0))</f>
        <v>34</v>
      </c>
      <c r="M62" s="282" t="s">
        <v>117</v>
      </c>
      <c r="N62" s="274" t="s">
        <v>117</v>
      </c>
      <c r="O62" s="274" t="s">
        <v>55</v>
      </c>
      <c r="P62" s="274" t="s">
        <v>89</v>
      </c>
      <c r="Q62" s="274" t="s">
        <v>1746</v>
      </c>
    </row>
    <row r="63" spans="1:17" s="62" customFormat="1" ht="19.5" customHeight="1">
      <c r="A63" s="136" t="s">
        <v>119</v>
      </c>
      <c r="B63" s="403" t="s">
        <v>3228</v>
      </c>
      <c r="C63" s="672" t="s">
        <v>120</v>
      </c>
      <c r="D63" s="699"/>
      <c r="E63" s="673"/>
      <c r="F63" s="137" t="s">
        <v>121</v>
      </c>
      <c r="G63" s="256" t="s">
        <v>25</v>
      </c>
      <c r="H63" s="459">
        <v>33</v>
      </c>
      <c r="I63" s="135" t="str">
        <f t="shared" si="0"/>
        <v>-</v>
      </c>
      <c r="J63" s="107" t="str">
        <f t="shared" si="1"/>
        <v>USD 12 / 37</v>
      </c>
      <c r="K63" s="451">
        <f t="array" ref="K63">INDEX(Table1[[CBM]:[TON]],MATCH(运价!$M63&amp;运价!$N63&amp;运价!$O63&amp;运价!$P63&amp;运价!$Q63,Table1[港口名]&amp;Table1[中转港]&amp;Table1[运价类型]&amp;Table1[直客/
同行]&amp;Table1[RT范围],0),MATCH(运价!K$28,Table1[[#Headers],[CBM]:[TON]],0))</f>
        <v>12</v>
      </c>
      <c r="L63" s="451">
        <f t="array" ref="L63">INDEX(Table1[[CBM]:[TON]],MATCH(运价!$M63&amp;运价!$N63&amp;运价!$O63&amp;运价!$P63&amp;运价!$Q63,Table1[港口名]&amp;Table1[中转港]&amp;Table1[运价类型]&amp;Table1[直客/
同行]&amp;Table1[RT范围],0),MATCH(运价!L$28,Table1[[#Headers],[CBM]:[TON]],0))</f>
        <v>37</v>
      </c>
      <c r="M63" s="274" t="s">
        <v>122</v>
      </c>
      <c r="N63" s="274" t="s">
        <v>122</v>
      </c>
      <c r="O63" s="274" t="s">
        <v>55</v>
      </c>
      <c r="P63" s="274" t="s">
        <v>83</v>
      </c>
      <c r="Q63" s="274" t="s">
        <v>1746</v>
      </c>
    </row>
    <row r="64" spans="1:17" s="62" customFormat="1" ht="19.5" customHeight="1">
      <c r="A64" s="136" t="s">
        <v>123</v>
      </c>
      <c r="B64" s="113" t="s">
        <v>3229</v>
      </c>
      <c r="C64" s="672" t="s">
        <v>120</v>
      </c>
      <c r="D64" s="699"/>
      <c r="E64" s="673"/>
      <c r="F64" s="137" t="s">
        <v>121</v>
      </c>
      <c r="G64" s="256" t="s">
        <v>25</v>
      </c>
      <c r="H64" s="459">
        <v>33</v>
      </c>
      <c r="I64" s="135" t="str">
        <f t="shared" si="0"/>
        <v>-</v>
      </c>
      <c r="J64" s="107" t="str">
        <f t="shared" si="1"/>
        <v>USD 42 / 67</v>
      </c>
      <c r="K64" s="451">
        <f t="array" ref="K64">INDEX(Table1[[CBM]:[TON]],MATCH(运价!$M64&amp;运价!$N64&amp;运价!$O64&amp;运价!$P64&amp;运价!$Q64,Table1[港口名]&amp;Table1[中转港]&amp;Table1[运价类型]&amp;Table1[直客/
同行]&amp;Table1[RT范围],0),MATCH(运价!K$28,Table1[[#Headers],[CBM]:[TON]],0))</f>
        <v>42</v>
      </c>
      <c r="L64" s="451">
        <f t="array" ref="L64">INDEX(Table1[[CBM]:[TON]],MATCH(运价!$M64&amp;运价!$N64&amp;运价!$O64&amp;运价!$P64&amp;运价!$Q64,Table1[港口名]&amp;Table1[中转港]&amp;Table1[运价类型]&amp;Table1[直客/
同行]&amp;Table1[RT范围],0),MATCH(运价!L$28,Table1[[#Headers],[CBM]:[TON]],0))</f>
        <v>67</v>
      </c>
      <c r="M64" s="274" t="s">
        <v>122</v>
      </c>
      <c r="N64" s="274" t="s">
        <v>122</v>
      </c>
      <c r="O64" s="274" t="s">
        <v>55</v>
      </c>
      <c r="P64" s="274" t="s">
        <v>89</v>
      </c>
      <c r="Q64" s="274" t="s">
        <v>1746</v>
      </c>
    </row>
    <row r="65" spans="1:17" s="62" customFormat="1" ht="19.5" customHeight="1">
      <c r="A65" s="136" t="s">
        <v>124</v>
      </c>
      <c r="B65" s="113" t="s">
        <v>3230</v>
      </c>
      <c r="C65" s="672" t="s">
        <v>125</v>
      </c>
      <c r="D65" s="699"/>
      <c r="E65" s="673"/>
      <c r="F65" s="137" t="s">
        <v>126</v>
      </c>
      <c r="G65" s="256" t="s">
        <v>25</v>
      </c>
      <c r="H65" s="466">
        <v>25</v>
      </c>
      <c r="I65" s="135" t="str">
        <f t="shared" si="0"/>
        <v>-</v>
      </c>
      <c r="J65" s="107" t="str">
        <f t="shared" si="1"/>
        <v>USD ( 4 ) / 21</v>
      </c>
      <c r="K65" s="451">
        <f t="array" ref="K65">INDEX(Table1[[CBM]:[TON]],MATCH(运价!$M65&amp;运价!$N65&amp;运价!$O65&amp;运价!$P65&amp;运价!$Q65,Table1[港口名]&amp;Table1[中转港]&amp;Table1[运价类型]&amp;Table1[直客/
同行]&amp;Table1[RT范围],0),MATCH(运价!K$28,Table1[[#Headers],[CBM]:[TON]],0))</f>
        <v>-4</v>
      </c>
      <c r="L65" s="451">
        <f t="array" ref="L65">INDEX(Table1[[CBM]:[TON]],MATCH(运价!$M65&amp;运价!$N65&amp;运价!$O65&amp;运价!$P65&amp;运价!$Q65,Table1[港口名]&amp;Table1[中转港]&amp;Table1[运价类型]&amp;Table1[直客/
同行]&amp;Table1[RT范围],0),MATCH(运价!L$28,Table1[[#Headers],[CBM]:[TON]],0))</f>
        <v>21</v>
      </c>
      <c r="M65" s="282" t="s">
        <v>127</v>
      </c>
      <c r="N65" s="274" t="s">
        <v>127</v>
      </c>
      <c r="O65" s="274" t="s">
        <v>55</v>
      </c>
      <c r="P65" s="274" t="s">
        <v>83</v>
      </c>
      <c r="Q65" s="274" t="s">
        <v>1746</v>
      </c>
    </row>
    <row r="66" spans="1:17" s="62" customFormat="1" ht="19.5" customHeight="1">
      <c r="A66" s="139" t="s">
        <v>128</v>
      </c>
      <c r="B66" s="113" t="s">
        <v>3227</v>
      </c>
      <c r="C66" s="672" t="s">
        <v>125</v>
      </c>
      <c r="D66" s="699"/>
      <c r="E66" s="673"/>
      <c r="F66" s="138" t="s">
        <v>126</v>
      </c>
      <c r="G66" s="256" t="s">
        <v>25</v>
      </c>
      <c r="H66" s="467">
        <v>25</v>
      </c>
      <c r="I66" s="135" t="str">
        <f t="shared" si="0"/>
        <v>-</v>
      </c>
      <c r="J66" s="107" t="str">
        <f t="shared" si="1"/>
        <v>USD 26 / 51</v>
      </c>
      <c r="K66" s="451">
        <f t="array" ref="K66">INDEX(Table1[[CBM]:[TON]],MATCH(运价!$M66&amp;运价!$N66&amp;运价!$O66&amp;运价!$P66&amp;运价!$Q66,Table1[港口名]&amp;Table1[中转港]&amp;Table1[运价类型]&amp;Table1[直客/
同行]&amp;Table1[RT范围],0),MATCH(运价!K$28,Table1[[#Headers],[CBM]:[TON]],0))</f>
        <v>26</v>
      </c>
      <c r="L66" s="451">
        <f t="array" ref="L66">INDEX(Table1[[CBM]:[TON]],MATCH(运价!$M66&amp;运价!$N66&amp;运价!$O66&amp;运价!$P66&amp;运价!$Q66,Table1[港口名]&amp;Table1[中转港]&amp;Table1[运价类型]&amp;Table1[直客/
同行]&amp;Table1[RT范围],0),MATCH(运价!L$28,Table1[[#Headers],[CBM]:[TON]],0))</f>
        <v>51</v>
      </c>
      <c r="M66" s="282" t="s">
        <v>127</v>
      </c>
      <c r="N66" s="274" t="s">
        <v>127</v>
      </c>
      <c r="O66" s="274" t="s">
        <v>55</v>
      </c>
      <c r="P66" s="274" t="s">
        <v>89</v>
      </c>
      <c r="Q66" s="274" t="s">
        <v>1746</v>
      </c>
    </row>
    <row r="67" spans="1:17" s="62" customFormat="1" ht="19.5" customHeight="1">
      <c r="A67" s="140" t="s">
        <v>129</v>
      </c>
      <c r="B67" s="113" t="s">
        <v>3230</v>
      </c>
      <c r="C67" s="672" t="s">
        <v>125</v>
      </c>
      <c r="D67" s="699"/>
      <c r="E67" s="673"/>
      <c r="F67" s="138" t="s">
        <v>126</v>
      </c>
      <c r="G67" s="256" t="s">
        <v>127</v>
      </c>
      <c r="H67" s="467">
        <v>25</v>
      </c>
      <c r="I67" s="135" t="str">
        <f t="shared" si="0"/>
        <v>-</v>
      </c>
      <c r="J67" s="107" t="str">
        <f t="shared" si="1"/>
        <v>USD ( 4 ) / 21</v>
      </c>
      <c r="K67" s="451">
        <f t="array" ref="K67">INDEX(Table1[[CBM]:[TON]],MATCH(运价!$M67&amp;运价!$N67&amp;运价!$O67&amp;运价!$P67&amp;运价!$Q67,Table1[港口名]&amp;Table1[中转港]&amp;Table1[运价类型]&amp;Table1[直客/
同行]&amp;Table1[RT范围],0),MATCH(运价!K$28,Table1[[#Headers],[CBM]:[TON]],0))</f>
        <v>-4</v>
      </c>
      <c r="L67" s="451">
        <f t="array" ref="L67">INDEX(Table1[[CBM]:[TON]],MATCH(运价!$M67&amp;运价!$N67&amp;运价!$O67&amp;运价!$P67&amp;运价!$Q67,Table1[港口名]&amp;Table1[中转港]&amp;Table1[运价类型]&amp;Table1[直客/
同行]&amp;Table1[RT范围],0),MATCH(运价!L$28,Table1[[#Headers],[CBM]:[TON]],0))</f>
        <v>21</v>
      </c>
      <c r="M67" s="286" t="s">
        <v>130</v>
      </c>
      <c r="N67" s="274" t="s">
        <v>127</v>
      </c>
      <c r="O67" s="274" t="s">
        <v>55</v>
      </c>
      <c r="P67" s="274" t="s">
        <v>83</v>
      </c>
      <c r="Q67" s="274" t="s">
        <v>1746</v>
      </c>
    </row>
    <row r="68" spans="1:17" s="62" customFormat="1" ht="19.5" customHeight="1">
      <c r="A68" s="141" t="s">
        <v>131</v>
      </c>
      <c r="B68" s="113" t="s">
        <v>3227</v>
      </c>
      <c r="C68" s="672" t="s">
        <v>125</v>
      </c>
      <c r="D68" s="699"/>
      <c r="E68" s="673"/>
      <c r="F68" s="138" t="s">
        <v>126</v>
      </c>
      <c r="G68" s="256" t="s">
        <v>127</v>
      </c>
      <c r="H68" s="466">
        <v>25</v>
      </c>
      <c r="I68" s="135" t="str">
        <f t="shared" si="0"/>
        <v>-</v>
      </c>
      <c r="J68" s="107" t="str">
        <f t="shared" si="1"/>
        <v>USD 26 / 51</v>
      </c>
      <c r="K68" s="451">
        <f t="array" ref="K68">INDEX(Table1[[CBM]:[TON]],MATCH(运价!$M68&amp;运价!$N68&amp;运价!$O68&amp;运价!$P68&amp;运价!$Q68,Table1[港口名]&amp;Table1[中转港]&amp;Table1[运价类型]&amp;Table1[直客/
同行]&amp;Table1[RT范围],0),MATCH(运价!K$28,Table1[[#Headers],[CBM]:[TON]],0))</f>
        <v>26</v>
      </c>
      <c r="L68" s="451">
        <f t="array" ref="L68">INDEX(Table1[[CBM]:[TON]],MATCH(运价!$M68&amp;运价!$N68&amp;运价!$O68&amp;运价!$P68&amp;运价!$Q68,Table1[港口名]&amp;Table1[中转港]&amp;Table1[运价类型]&amp;Table1[直客/
同行]&amp;Table1[RT范围],0),MATCH(运价!L$28,Table1[[#Headers],[CBM]:[TON]],0))</f>
        <v>51</v>
      </c>
      <c r="M68" s="286" t="s">
        <v>130</v>
      </c>
      <c r="N68" s="274" t="s">
        <v>127</v>
      </c>
      <c r="O68" s="274" t="s">
        <v>55</v>
      </c>
      <c r="P68" s="274" t="s">
        <v>89</v>
      </c>
      <c r="Q68" s="274" t="s">
        <v>1746</v>
      </c>
    </row>
    <row r="69" spans="1:17" s="62" customFormat="1" ht="19.5" customHeight="1">
      <c r="A69" s="769" t="s">
        <v>132</v>
      </c>
      <c r="B69" s="769"/>
      <c r="C69" s="769"/>
      <c r="D69" s="769"/>
      <c r="E69" s="769"/>
      <c r="F69" s="769"/>
      <c r="G69" s="769"/>
      <c r="H69" s="770"/>
      <c r="I69" s="135"/>
      <c r="J69" s="107"/>
      <c r="K69" s="451"/>
      <c r="L69" s="451"/>
      <c r="M69" s="274"/>
      <c r="N69" s="274"/>
      <c r="O69" s="274"/>
      <c r="P69" s="274"/>
      <c r="Q69" s="274"/>
    </row>
    <row r="70" spans="1:17" s="62" customFormat="1" ht="19.5" customHeight="1">
      <c r="A70" s="769" t="s">
        <v>133</v>
      </c>
      <c r="B70" s="769"/>
      <c r="C70" s="769"/>
      <c r="D70" s="769"/>
      <c r="E70" s="769"/>
      <c r="F70" s="769"/>
      <c r="G70" s="769"/>
      <c r="H70" s="770"/>
      <c r="I70" s="135"/>
      <c r="J70" s="107"/>
      <c r="K70" s="451"/>
      <c r="L70" s="451"/>
      <c r="M70" s="274"/>
      <c r="N70" s="274"/>
      <c r="O70" s="274"/>
      <c r="P70" s="274"/>
      <c r="Q70" s="274"/>
    </row>
    <row r="71" spans="1:17" s="65" customFormat="1" ht="19.5" customHeight="1" thickBot="1">
      <c r="A71" s="771" t="s">
        <v>134</v>
      </c>
      <c r="B71" s="772"/>
      <c r="C71" s="772"/>
      <c r="D71" s="772"/>
      <c r="E71" s="772"/>
      <c r="F71" s="772"/>
      <c r="G71" s="772"/>
      <c r="H71" s="773"/>
      <c r="I71" s="135"/>
      <c r="J71" s="107"/>
      <c r="K71" s="451"/>
      <c r="L71" s="451"/>
      <c r="M71" s="274"/>
      <c r="N71" s="274"/>
      <c r="O71" s="274"/>
      <c r="P71" s="277"/>
      <c r="Q71" s="274"/>
    </row>
    <row r="72" spans="1:17" s="64" customFormat="1" ht="19.5" customHeight="1">
      <c r="A72" s="756"/>
      <c r="B72" s="757"/>
      <c r="C72" s="757"/>
      <c r="D72" s="757"/>
      <c r="E72" s="757"/>
      <c r="F72" s="757"/>
      <c r="G72" s="108"/>
      <c r="H72" s="464"/>
      <c r="I72" s="135"/>
      <c r="J72" s="107"/>
      <c r="K72" s="451"/>
      <c r="L72" s="451"/>
      <c r="M72" s="276"/>
      <c r="N72" s="274"/>
      <c r="O72" s="274"/>
      <c r="P72" s="276"/>
      <c r="Q72" s="274"/>
    </row>
    <row r="73" spans="1:17" ht="19.5" customHeight="1">
      <c r="A73" s="95" t="s">
        <v>135</v>
      </c>
      <c r="B73" s="96" t="s">
        <v>18</v>
      </c>
      <c r="C73" s="680" t="s">
        <v>19</v>
      </c>
      <c r="D73" s="680"/>
      <c r="E73" s="680"/>
      <c r="F73" s="98" t="s">
        <v>20</v>
      </c>
      <c r="G73" s="98" t="s">
        <v>21</v>
      </c>
      <c r="H73" s="458" t="s">
        <v>22</v>
      </c>
      <c r="I73" s="135"/>
      <c r="J73" s="134" t="s">
        <v>9</v>
      </c>
      <c r="K73" s="451" t="s">
        <v>10</v>
      </c>
      <c r="L73" s="451" t="s">
        <v>11</v>
      </c>
      <c r="M73" s="273" t="s">
        <v>12</v>
      </c>
      <c r="N73" s="273" t="s">
        <v>13</v>
      </c>
      <c r="O73" s="273" t="s">
        <v>14</v>
      </c>
      <c r="P73" s="273" t="s">
        <v>15</v>
      </c>
      <c r="Q73" s="273" t="s">
        <v>16</v>
      </c>
    </row>
    <row r="74" spans="1:17" s="62" customFormat="1" ht="19.5" customHeight="1">
      <c r="A74" s="143" t="s">
        <v>136</v>
      </c>
      <c r="B74" s="113" t="s">
        <v>3309</v>
      </c>
      <c r="C74" s="672" t="s">
        <v>42</v>
      </c>
      <c r="D74" s="699"/>
      <c r="E74" s="673"/>
      <c r="F74" s="137" t="s">
        <v>121</v>
      </c>
      <c r="G74" s="256" t="s">
        <v>25</v>
      </c>
      <c r="H74" s="466">
        <v>25</v>
      </c>
      <c r="I74" s="135" t="str">
        <f t="shared" ref="I74:I80" si="2">IF(J74="","",IF(J74="SYSTEM PRICE","",IF(B74=J74,"-","check")))</f>
        <v>-</v>
      </c>
      <c r="J74" s="107" t="str">
        <f t="shared" ref="J74:J80" si="3">"USD "&amp;IF(K74&lt;0,"( "&amp;-K74&amp;" )",K74)&amp;" / "&amp;IF(L74&lt;0,"( "&amp;-L74&amp;" )",L74)</f>
        <v>USD 27 / 32</v>
      </c>
      <c r="K74" s="451">
        <f t="array" ref="K74">INDEX(Table1[[CBM]:[TON]],MATCH(运价!$M74&amp;运价!$N74&amp;运价!$O74&amp;运价!$P74&amp;运价!$Q74,Table1[港口名]&amp;Table1[中转港]&amp;Table1[运价类型]&amp;Table1[直客/
同行]&amp;Table1[RT范围],0),MATCH(运价!K$28,Table1[[#Headers],[CBM]:[TON]],0))</f>
        <v>27</v>
      </c>
      <c r="L74" s="451">
        <f t="array" ref="L74">INDEX(Table1[[CBM]:[TON]],MATCH(运价!$M74&amp;运价!$N74&amp;运价!$O74&amp;运价!$P74&amp;运价!$Q74,Table1[港口名]&amp;Table1[中转港]&amp;Table1[运价类型]&amp;Table1[直客/
同行]&amp;Table1[RT范围],0),MATCH(运价!L$28,Table1[[#Headers],[CBM]:[TON]],0))</f>
        <v>32</v>
      </c>
      <c r="M74" s="286" t="s">
        <v>1744</v>
      </c>
      <c r="N74" s="274" t="s">
        <v>137</v>
      </c>
      <c r="O74" s="274" t="s">
        <v>55</v>
      </c>
      <c r="P74" s="274" t="s">
        <v>1747</v>
      </c>
      <c r="Q74" s="274" t="s">
        <v>1746</v>
      </c>
    </row>
    <row r="75" spans="1:17" s="62" customFormat="1" ht="19.5" customHeight="1">
      <c r="A75" s="143" t="s">
        <v>138</v>
      </c>
      <c r="B75" s="113" t="s">
        <v>3310</v>
      </c>
      <c r="C75" s="672" t="s">
        <v>42</v>
      </c>
      <c r="D75" s="699"/>
      <c r="E75" s="673"/>
      <c r="F75" s="137" t="s">
        <v>121</v>
      </c>
      <c r="G75" s="256" t="s">
        <v>25</v>
      </c>
      <c r="H75" s="466">
        <v>25</v>
      </c>
      <c r="I75" s="135" t="str">
        <f t="shared" si="2"/>
        <v>-</v>
      </c>
      <c r="J75" s="107" t="str">
        <f t="shared" si="3"/>
        <v>USD 47 / 52</v>
      </c>
      <c r="K75" s="451">
        <f t="array" ref="K75">INDEX(Table1[[CBM]:[TON]],MATCH(运价!$M75&amp;运价!$N75&amp;运价!$O75&amp;运价!$P75&amp;运价!$Q75,Table1[港口名]&amp;Table1[中转港]&amp;Table1[运价类型]&amp;Table1[直客/
同行]&amp;Table1[RT范围],0),MATCH(运价!K$28,Table1[[#Headers],[CBM]:[TON]],0))</f>
        <v>47</v>
      </c>
      <c r="L75" s="451">
        <f t="array" ref="L75">INDEX(Table1[[CBM]:[TON]],MATCH(运价!$M75&amp;运价!$N75&amp;运价!$O75&amp;运价!$P75&amp;运价!$Q75,Table1[港口名]&amp;Table1[中转港]&amp;Table1[运价类型]&amp;Table1[直客/
同行]&amp;Table1[RT范围],0),MATCH(运价!L$28,Table1[[#Headers],[CBM]:[TON]],0))</f>
        <v>52</v>
      </c>
      <c r="M75" s="286" t="s">
        <v>1744</v>
      </c>
      <c r="N75" s="274" t="s">
        <v>137</v>
      </c>
      <c r="O75" s="274" t="s">
        <v>55</v>
      </c>
      <c r="P75" s="274" t="s">
        <v>1748</v>
      </c>
      <c r="Q75" s="274" t="s">
        <v>1746</v>
      </c>
    </row>
    <row r="76" spans="1:17" s="62" customFormat="1" ht="19.5" customHeight="1">
      <c r="A76" s="143" t="s">
        <v>139</v>
      </c>
      <c r="B76" s="113" t="s">
        <v>3311</v>
      </c>
      <c r="C76" s="672" t="s">
        <v>42</v>
      </c>
      <c r="D76" s="699"/>
      <c r="E76" s="673"/>
      <c r="F76" s="137" t="s">
        <v>121</v>
      </c>
      <c r="G76" s="138" t="s">
        <v>137</v>
      </c>
      <c r="H76" s="466">
        <v>45</v>
      </c>
      <c r="I76" s="135" t="str">
        <f t="shared" si="2"/>
        <v>-</v>
      </c>
      <c r="J76" s="107" t="str">
        <f t="shared" si="3"/>
        <v>USD 292 / 297</v>
      </c>
      <c r="K76" s="451">
        <f t="array" ref="K76">INDEX(Table1[[CBM]:[TON]],MATCH(运价!$M76&amp;运价!$N76&amp;运价!$O76&amp;运价!$P76&amp;运价!$Q76,Table1[港口名]&amp;Table1[中转港]&amp;Table1[运价类型]&amp;Table1[直客/
同行]&amp;Table1[RT范围],0),MATCH(运价!K$28,Table1[[#Headers],[CBM]:[TON]],0))</f>
        <v>292</v>
      </c>
      <c r="L76" s="451">
        <f t="array" ref="L76">INDEX(Table1[[CBM]:[TON]],MATCH(运价!$M76&amp;运价!$N76&amp;运价!$O76&amp;运价!$P76&amp;运价!$Q76,Table1[港口名]&amp;Table1[中转港]&amp;Table1[运价类型]&amp;Table1[直客/
同行]&amp;Table1[RT范围],0),MATCH(运价!L$28,Table1[[#Headers],[CBM]:[TON]],0))</f>
        <v>297</v>
      </c>
      <c r="M76" s="295" t="s">
        <v>819</v>
      </c>
      <c r="N76" s="296" t="s">
        <v>137</v>
      </c>
      <c r="O76" s="274" t="s">
        <v>55</v>
      </c>
      <c r="P76" s="274" t="s">
        <v>56</v>
      </c>
      <c r="Q76" s="274" t="s">
        <v>1746</v>
      </c>
    </row>
    <row r="77" spans="1:17" s="62" customFormat="1" ht="19.5" customHeight="1">
      <c r="A77" s="136" t="s">
        <v>140</v>
      </c>
      <c r="B77" s="113" t="s">
        <v>3312</v>
      </c>
      <c r="C77" s="672" t="s">
        <v>42</v>
      </c>
      <c r="D77" s="699"/>
      <c r="E77" s="673"/>
      <c r="F77" s="137" t="s">
        <v>121</v>
      </c>
      <c r="G77" s="138" t="s">
        <v>137</v>
      </c>
      <c r="H77" s="466">
        <v>35</v>
      </c>
      <c r="I77" s="135" t="str">
        <f t="shared" si="2"/>
        <v>-</v>
      </c>
      <c r="J77" s="107" t="str">
        <f t="shared" si="3"/>
        <v>USD 277 / 282</v>
      </c>
      <c r="K77" s="451">
        <f t="array" ref="K77">INDEX(Table1[[CBM]:[TON]],MATCH(运价!$M77&amp;运价!$N77&amp;运价!$O77&amp;运价!$P77&amp;运价!$Q77,Table1[港口名]&amp;Table1[中转港]&amp;Table1[运价类型]&amp;Table1[直客/
同行]&amp;Table1[RT范围],0),MATCH(运价!K$28,Table1[[#Headers],[CBM]:[TON]],0))</f>
        <v>277</v>
      </c>
      <c r="L77" s="451">
        <f t="array" ref="L77">INDEX(Table1[[CBM]:[TON]],MATCH(运价!$M77&amp;运价!$N77&amp;运价!$O77&amp;运价!$P77&amp;运价!$Q77,Table1[港口名]&amp;Table1[中转港]&amp;Table1[运价类型]&amp;Table1[直客/
同行]&amp;Table1[RT范围],0),MATCH(运价!L$28,Table1[[#Headers],[CBM]:[TON]],0))</f>
        <v>282</v>
      </c>
      <c r="M77" s="282" t="s">
        <v>141</v>
      </c>
      <c r="N77" s="274" t="s">
        <v>137</v>
      </c>
      <c r="O77" s="274" t="s">
        <v>55</v>
      </c>
      <c r="P77" s="274" t="s">
        <v>56</v>
      </c>
      <c r="Q77" s="274" t="s">
        <v>1746</v>
      </c>
    </row>
    <row r="78" spans="1:17" s="62" customFormat="1" ht="19.5" customHeight="1">
      <c r="A78" s="143" t="s">
        <v>142</v>
      </c>
      <c r="B78" s="113" t="s">
        <v>3313</v>
      </c>
      <c r="C78" s="672" t="s">
        <v>42</v>
      </c>
      <c r="D78" s="699"/>
      <c r="E78" s="673"/>
      <c r="F78" s="137" t="s">
        <v>121</v>
      </c>
      <c r="G78" s="138" t="s">
        <v>137</v>
      </c>
      <c r="H78" s="466">
        <v>28</v>
      </c>
      <c r="I78" s="135" t="str">
        <f t="shared" si="2"/>
        <v>-</v>
      </c>
      <c r="J78" s="107" t="str">
        <f t="shared" si="3"/>
        <v>USD 142 / 162</v>
      </c>
      <c r="K78" s="451">
        <f t="array" ref="K78">INDEX(Table1[[CBM]:[TON]],MATCH(运价!$M78&amp;运价!$N78&amp;运价!$O78&amp;运价!$P78&amp;运价!$Q78,Table1[港口名]&amp;Table1[中转港]&amp;Table1[运价类型]&amp;Table1[直客/
同行]&amp;Table1[RT范围],0),MATCH(运价!K$28,Table1[[#Headers],[CBM]:[TON]],0))</f>
        <v>142</v>
      </c>
      <c r="L78" s="451">
        <f t="array" ref="L78">INDEX(Table1[[CBM]:[TON]],MATCH(运价!$M78&amp;运价!$N78&amp;运价!$O78&amp;运价!$P78&amp;运价!$Q78,Table1[港口名]&amp;Table1[中转港]&amp;Table1[运价类型]&amp;Table1[直客/
同行]&amp;Table1[RT范围],0),MATCH(运价!L$28,Table1[[#Headers],[CBM]:[TON]],0))</f>
        <v>162</v>
      </c>
      <c r="M78" s="286" t="s">
        <v>143</v>
      </c>
      <c r="N78" s="274" t="s">
        <v>137</v>
      </c>
      <c r="O78" s="274" t="s">
        <v>55</v>
      </c>
      <c r="P78" s="274" t="s">
        <v>56</v>
      </c>
      <c r="Q78" s="274" t="s">
        <v>1746</v>
      </c>
    </row>
    <row r="79" spans="1:17" s="62" customFormat="1" ht="19.5" customHeight="1">
      <c r="A79" s="140" t="s">
        <v>144</v>
      </c>
      <c r="B79" s="113" t="s">
        <v>3313</v>
      </c>
      <c r="C79" s="672" t="s">
        <v>42</v>
      </c>
      <c r="D79" s="699"/>
      <c r="E79" s="673"/>
      <c r="F79" s="137" t="s">
        <v>121</v>
      </c>
      <c r="G79" s="144" t="s">
        <v>137</v>
      </c>
      <c r="H79" s="467">
        <v>28</v>
      </c>
      <c r="I79" s="135" t="str">
        <f t="shared" si="2"/>
        <v>-</v>
      </c>
      <c r="J79" s="107" t="str">
        <f t="shared" si="3"/>
        <v>USD 142 / 162</v>
      </c>
      <c r="K79" s="451">
        <f t="array" ref="K79">INDEX(Table1[[CBM]:[TON]],MATCH(运价!$M79&amp;运价!$N79&amp;运价!$O79&amp;运价!$P79&amp;运价!$Q79,Table1[港口名]&amp;Table1[中转港]&amp;Table1[运价类型]&amp;Table1[直客/
同行]&amp;Table1[RT范围],0),MATCH(运价!K$28,Table1[[#Headers],[CBM]:[TON]],0))</f>
        <v>142</v>
      </c>
      <c r="L79" s="451">
        <f t="array" ref="L79">INDEX(Table1[[CBM]:[TON]],MATCH(运价!$M79&amp;运价!$N79&amp;运价!$O79&amp;运价!$P79&amp;运价!$Q79,Table1[港口名]&amp;Table1[中转港]&amp;Table1[运价类型]&amp;Table1[直客/
同行]&amp;Table1[RT范围],0),MATCH(运价!L$28,Table1[[#Headers],[CBM]:[TON]],0))</f>
        <v>162</v>
      </c>
      <c r="M79" s="286" t="s">
        <v>145</v>
      </c>
      <c r="N79" s="274" t="s">
        <v>137</v>
      </c>
      <c r="O79" s="274" t="s">
        <v>55</v>
      </c>
      <c r="P79" s="274" t="s">
        <v>56</v>
      </c>
      <c r="Q79" s="274" t="s">
        <v>1746</v>
      </c>
    </row>
    <row r="80" spans="1:17" s="62" customFormat="1" ht="19.5" customHeight="1">
      <c r="A80" s="143" t="s">
        <v>146</v>
      </c>
      <c r="B80" s="113" t="s">
        <v>3314</v>
      </c>
      <c r="C80" s="672" t="s">
        <v>42</v>
      </c>
      <c r="D80" s="699"/>
      <c r="E80" s="673"/>
      <c r="F80" s="137" t="s">
        <v>121</v>
      </c>
      <c r="G80" s="138" t="s">
        <v>137</v>
      </c>
      <c r="H80" s="466">
        <v>28</v>
      </c>
      <c r="I80" s="135" t="str">
        <f t="shared" si="2"/>
        <v>-</v>
      </c>
      <c r="J80" s="107" t="str">
        <f t="shared" si="3"/>
        <v>USD 161 / 559</v>
      </c>
      <c r="K80" s="451">
        <f t="array" ref="K80">INDEX(Table1[[CBM]:[TON]],MATCH(运价!$M80&amp;运价!$N80&amp;运价!$O80&amp;运价!$P80&amp;运价!$Q80,Table1[港口名]&amp;Table1[中转港]&amp;Table1[运价类型]&amp;Table1[直客/
同行]&amp;Table1[RT范围],0),MATCH(运价!K$28,Table1[[#Headers],[CBM]:[TON]],0))</f>
        <v>161</v>
      </c>
      <c r="L80" s="451">
        <f t="array" ref="L80">INDEX(Table1[[CBM]:[TON]],MATCH(运价!$M80&amp;运价!$N80&amp;运价!$O80&amp;运价!$P80&amp;运价!$Q80,Table1[港口名]&amp;Table1[中转港]&amp;Table1[运价类型]&amp;Table1[直客/
同行]&amp;Table1[RT范围],0),MATCH(运价!L$28,Table1[[#Headers],[CBM]:[TON]],0))</f>
        <v>559</v>
      </c>
      <c r="M80" s="286" t="s">
        <v>147</v>
      </c>
      <c r="N80" s="274" t="s">
        <v>137</v>
      </c>
      <c r="O80" s="274" t="s">
        <v>55</v>
      </c>
      <c r="P80" s="274" t="s">
        <v>56</v>
      </c>
      <c r="Q80" s="274" t="s">
        <v>1746</v>
      </c>
    </row>
    <row r="81" spans="1:17" s="62" customFormat="1" ht="24.75" customHeight="1">
      <c r="A81" s="764" t="s">
        <v>132</v>
      </c>
      <c r="B81" s="764"/>
      <c r="C81" s="764"/>
      <c r="D81" s="764"/>
      <c r="E81" s="764"/>
      <c r="F81" s="764"/>
      <c r="G81" s="764"/>
      <c r="H81" s="765"/>
      <c r="I81" s="135"/>
      <c r="J81" s="107"/>
      <c r="K81" s="451"/>
      <c r="L81" s="451"/>
      <c r="M81" s="274"/>
      <c r="N81" s="274"/>
      <c r="O81" s="274"/>
      <c r="P81" s="274"/>
      <c r="Q81" s="274"/>
    </row>
    <row r="82" spans="1:17" s="65" customFormat="1" ht="19.5" customHeight="1" thickBot="1">
      <c r="A82" s="766" t="s">
        <v>134</v>
      </c>
      <c r="B82" s="767"/>
      <c r="C82" s="767"/>
      <c r="D82" s="767"/>
      <c r="E82" s="767"/>
      <c r="F82" s="767"/>
      <c r="G82" s="767"/>
      <c r="H82" s="768"/>
      <c r="I82" s="135"/>
      <c r="J82" s="107"/>
      <c r="K82" s="451"/>
      <c r="L82" s="451"/>
      <c r="M82" s="274"/>
      <c r="N82" s="274"/>
      <c r="O82" s="274"/>
      <c r="P82" s="277"/>
      <c r="Q82" s="274"/>
    </row>
    <row r="83" spans="1:17" s="64" customFormat="1" ht="19.5" customHeight="1">
      <c r="A83" s="756"/>
      <c r="B83" s="757"/>
      <c r="C83" s="757"/>
      <c r="D83" s="757"/>
      <c r="E83" s="757"/>
      <c r="F83" s="757"/>
      <c r="G83" s="108"/>
      <c r="H83" s="464"/>
      <c r="I83" s="135"/>
      <c r="J83" s="107"/>
      <c r="K83" s="451"/>
      <c r="L83" s="451"/>
      <c r="M83" s="276"/>
      <c r="N83" s="274"/>
      <c r="O83" s="274"/>
      <c r="P83" s="276"/>
      <c r="Q83" s="274"/>
    </row>
    <row r="84" spans="1:17" ht="19.5" customHeight="1">
      <c r="A84" s="95" t="s">
        <v>148</v>
      </c>
      <c r="B84" s="96" t="s">
        <v>18</v>
      </c>
      <c r="C84" s="681" t="s">
        <v>149</v>
      </c>
      <c r="D84" s="681"/>
      <c r="E84" s="96" t="s">
        <v>19</v>
      </c>
      <c r="F84" s="98" t="s">
        <v>20</v>
      </c>
      <c r="G84" s="98" t="s">
        <v>21</v>
      </c>
      <c r="H84" s="458" t="s">
        <v>22</v>
      </c>
      <c r="I84" s="135"/>
      <c r="J84" s="134" t="s">
        <v>9</v>
      </c>
      <c r="K84" s="451" t="s">
        <v>10</v>
      </c>
      <c r="L84" s="451" t="s">
        <v>11</v>
      </c>
      <c r="M84" s="273" t="s">
        <v>12</v>
      </c>
      <c r="N84" s="273" t="s">
        <v>13</v>
      </c>
      <c r="O84" s="273" t="s">
        <v>14</v>
      </c>
      <c r="P84" s="273" t="s">
        <v>15</v>
      </c>
      <c r="Q84" s="273" t="s">
        <v>16</v>
      </c>
    </row>
    <row r="85" spans="1:17" s="62" customFormat="1" ht="19.5" customHeight="1">
      <c r="A85" s="136" t="s">
        <v>150</v>
      </c>
      <c r="B85" s="107" t="s">
        <v>3364</v>
      </c>
      <c r="C85" s="672">
        <v>0</v>
      </c>
      <c r="D85" s="673"/>
      <c r="E85" s="113" t="s">
        <v>120</v>
      </c>
      <c r="F85" s="102" t="s">
        <v>151</v>
      </c>
      <c r="G85" s="258" t="s">
        <v>25</v>
      </c>
      <c r="H85" s="466">
        <v>25</v>
      </c>
      <c r="I85" s="135" t="str">
        <f t="shared" ref="I85:I103" si="4">IF(J85="","",IF(J85="SYSTEM PRICE","",IF(B85=J85,"-","check")))</f>
        <v>-</v>
      </c>
      <c r="J85" s="107" t="str">
        <f t="shared" ref="J85:J103" si="5">"USD "&amp;IF(K85&lt;0,"( "&amp;-K85&amp;" )",K85)&amp;" / "&amp;IF(L85&lt;0,"( "&amp;-L85&amp;" )",L85)</f>
        <v>USD 58 / 63</v>
      </c>
      <c r="K85" s="451">
        <f t="array" ref="K85">INDEX(Table1[[CBM]:[TON]],MATCH(运价!$M85&amp;运价!$N85&amp;运价!$O85&amp;运价!$P85&amp;运价!$Q85,Table1[港口名]&amp;Table1[中转港]&amp;Table1[运价类型]&amp;Table1[直客/
同行]&amp;Table1[RT范围],0),MATCH(运价!K$28,Table1[[#Headers],[CBM]:[TON]],0))</f>
        <v>58</v>
      </c>
      <c r="L85" s="451">
        <f t="array" ref="L85">INDEX(Table1[[CBM]:[TON]],MATCH(运价!$M85&amp;运价!$N85&amp;运价!$O85&amp;运价!$P85&amp;运价!$Q85,Table1[港口名]&amp;Table1[中转港]&amp;Table1[运价类型]&amp;Table1[直客/
同行]&amp;Table1[RT范围],0),MATCH(运价!L$28,Table1[[#Headers],[CBM]:[TON]],0))</f>
        <v>63</v>
      </c>
      <c r="M85" s="282" t="s">
        <v>1749</v>
      </c>
      <c r="N85" s="274" t="s">
        <v>1749</v>
      </c>
      <c r="O85" s="274" t="s">
        <v>55</v>
      </c>
      <c r="P85" s="274" t="s">
        <v>56</v>
      </c>
      <c r="Q85" s="274" t="s">
        <v>1746</v>
      </c>
    </row>
    <row r="86" spans="1:17" s="62" customFormat="1" ht="19.5" customHeight="1">
      <c r="A86" s="136" t="s">
        <v>153</v>
      </c>
      <c r="B86" s="400" t="s">
        <v>3280</v>
      </c>
      <c r="C86" s="672">
        <v>0</v>
      </c>
      <c r="D86" s="673"/>
      <c r="E86" s="113" t="s">
        <v>120</v>
      </c>
      <c r="F86" s="102" t="s">
        <v>151</v>
      </c>
      <c r="G86" s="259" t="s">
        <v>25</v>
      </c>
      <c r="H86" s="466" t="s">
        <v>154</v>
      </c>
      <c r="I86" s="135" t="str">
        <f t="shared" si="4"/>
        <v>-</v>
      </c>
      <c r="J86" s="107" t="str">
        <f>"USD "&amp;IF(K86&lt;0,"( "&amp;-K86&amp;" )",K86)&amp;" / "&amp;IF(L86&lt;0,"( "&amp;-L86&amp;" )",L86)</f>
        <v>USD 79 / 94</v>
      </c>
      <c r="K86" s="451">
        <f t="array" ref="K86">INDEX(Table1[[CBM]:[TON]],MATCH(运价!$M86&amp;运价!$N86&amp;运价!$O86&amp;运价!$P86&amp;运价!$Q86,Table1[港口名]&amp;Table1[中转港]&amp;Table1[运价类型]&amp;Table1[直客/
同行]&amp;Table1[RT范围],0),MATCH(运价!K$28,Table1[[#Headers],[CBM]:[TON]],0))</f>
        <v>79</v>
      </c>
      <c r="L86" s="451">
        <f t="array" ref="L86">INDEX(Table1[[CBM]:[TON]],MATCH(运价!$M86&amp;运价!$N86&amp;运价!$O86&amp;运价!$P86&amp;运价!$Q86,Table1[港口名]&amp;Table1[中转港]&amp;Table1[运价类型]&amp;Table1[直客/
同行]&amp;Table1[RT范围],0),MATCH(运价!L$28,Table1[[#Headers],[CBM]:[TON]],0))</f>
        <v>94</v>
      </c>
      <c r="M86" s="286" t="s">
        <v>155</v>
      </c>
      <c r="N86" s="274" t="s">
        <v>155</v>
      </c>
      <c r="O86" s="274" t="s">
        <v>55</v>
      </c>
      <c r="P86" s="274" t="s">
        <v>56</v>
      </c>
      <c r="Q86" s="274" t="s">
        <v>1746</v>
      </c>
    </row>
    <row r="87" spans="1:17" s="62" customFormat="1" ht="19.5" customHeight="1">
      <c r="A87" s="136" t="s">
        <v>156</v>
      </c>
      <c r="B87" s="400" t="s">
        <v>3281</v>
      </c>
      <c r="C87" s="672" t="s">
        <v>157</v>
      </c>
      <c r="D87" s="673"/>
      <c r="E87" s="113" t="s">
        <v>120</v>
      </c>
      <c r="F87" s="102" t="s">
        <v>151</v>
      </c>
      <c r="G87" s="259" t="s">
        <v>25</v>
      </c>
      <c r="H87" s="466" t="s">
        <v>154</v>
      </c>
      <c r="I87" s="135" t="str">
        <f t="shared" si="4"/>
        <v>-</v>
      </c>
      <c r="J87" s="107" t="str">
        <f t="shared" si="5"/>
        <v>USD 34 / 49</v>
      </c>
      <c r="K87" s="451">
        <f t="array" ref="K87">INDEX(Table1[[CBM]:[TON]],MATCH(运价!$M87&amp;运价!$N87&amp;运价!$O87&amp;运价!$P87&amp;运价!$Q87,Table1[港口名]&amp;Table1[中转港]&amp;Table1[运价类型]&amp;Table1[直客/
同行]&amp;Table1[RT范围],0),MATCH(运价!K$28,Table1[[#Headers],[CBM]:[TON]],0))</f>
        <v>34</v>
      </c>
      <c r="L87" s="451">
        <f t="array" ref="L87">INDEX(Table1[[CBM]:[TON]],MATCH(运价!$M87&amp;运价!$N87&amp;运价!$O87&amp;运价!$P87&amp;运价!$Q87,Table1[港口名]&amp;Table1[中转港]&amp;Table1[运价类型]&amp;Table1[直客/
同行]&amp;Table1[RT范围],0),MATCH(运价!L$28,Table1[[#Headers],[CBM]:[TON]],0))</f>
        <v>49</v>
      </c>
      <c r="M87" s="286" t="s">
        <v>155</v>
      </c>
      <c r="N87" s="274" t="s">
        <v>155</v>
      </c>
      <c r="O87" s="274" t="s">
        <v>158</v>
      </c>
      <c r="P87" s="274" t="s">
        <v>56</v>
      </c>
      <c r="Q87" s="274" t="s">
        <v>1746</v>
      </c>
    </row>
    <row r="88" spans="1:17" s="62" customFormat="1" ht="19.5" customHeight="1">
      <c r="A88" s="143" t="s">
        <v>159</v>
      </c>
      <c r="B88" s="400" t="s">
        <v>3282</v>
      </c>
      <c r="C88" s="672">
        <v>0</v>
      </c>
      <c r="D88" s="673"/>
      <c r="E88" s="113" t="s">
        <v>120</v>
      </c>
      <c r="F88" s="102" t="s">
        <v>151</v>
      </c>
      <c r="G88" s="145" t="s">
        <v>155</v>
      </c>
      <c r="H88" s="466">
        <v>25</v>
      </c>
      <c r="I88" s="135" t="str">
        <f t="shared" si="4"/>
        <v>-</v>
      </c>
      <c r="J88" s="107" t="str">
        <f t="shared" si="5"/>
        <v>USD 118 / 133</v>
      </c>
      <c r="K88" s="451">
        <f t="array" ref="K88">INDEX(Table1[[CBM]:[TON]],MATCH(运价!$M88&amp;运价!$N88&amp;运价!$O88&amp;运价!$P88&amp;运价!$Q88,Table1[港口名]&amp;Table1[中转港]&amp;Table1[运价类型]&amp;Table1[直客/
同行]&amp;Table1[RT范围],0),MATCH(运价!K$28,Table1[[#Headers],[CBM]:[TON]],0))</f>
        <v>118</v>
      </c>
      <c r="L88" s="451">
        <f t="array" ref="L88">INDEX(Table1[[CBM]:[TON]],MATCH(运价!$M88&amp;运价!$N88&amp;运价!$O88&amp;运价!$P88&amp;运价!$Q88,Table1[港口名]&amp;Table1[中转港]&amp;Table1[运价类型]&amp;Table1[直客/
同行]&amp;Table1[RT范围],0),MATCH(运价!L$28,Table1[[#Headers],[CBM]:[TON]],0))</f>
        <v>133</v>
      </c>
      <c r="M88" s="286" t="s">
        <v>160</v>
      </c>
      <c r="N88" s="274" t="s">
        <v>155</v>
      </c>
      <c r="O88" s="274" t="s">
        <v>55</v>
      </c>
      <c r="P88" s="274" t="s">
        <v>56</v>
      </c>
      <c r="Q88" s="274" t="s">
        <v>1746</v>
      </c>
    </row>
    <row r="89" spans="1:17" s="62" customFormat="1" ht="19.5" customHeight="1">
      <c r="A89" s="143" t="s">
        <v>161</v>
      </c>
      <c r="B89" s="400" t="s">
        <v>3283</v>
      </c>
      <c r="C89" s="672" t="s">
        <v>157</v>
      </c>
      <c r="D89" s="673"/>
      <c r="E89" s="113" t="s">
        <v>120</v>
      </c>
      <c r="F89" s="102" t="s">
        <v>151</v>
      </c>
      <c r="G89" s="145" t="s">
        <v>155</v>
      </c>
      <c r="H89" s="466">
        <v>25</v>
      </c>
      <c r="I89" s="135" t="str">
        <f t="shared" si="4"/>
        <v>-</v>
      </c>
      <c r="J89" s="107" t="str">
        <f t="shared" si="5"/>
        <v>USD 73 / 88</v>
      </c>
      <c r="K89" s="451">
        <f t="array" ref="K89">INDEX(Table1[[CBM]:[TON]],MATCH(运价!$M89&amp;运价!$N89&amp;运价!$O89&amp;运价!$P89&amp;运价!$Q89,Table1[港口名]&amp;Table1[中转港]&amp;Table1[运价类型]&amp;Table1[直客/
同行]&amp;Table1[RT范围],0),MATCH(运价!K$28,Table1[[#Headers],[CBM]:[TON]],0))</f>
        <v>73</v>
      </c>
      <c r="L89" s="451">
        <f t="array" ref="L89">INDEX(Table1[[CBM]:[TON]],MATCH(运价!$M89&amp;运价!$N89&amp;运价!$O89&amp;运价!$P89&amp;运价!$Q89,Table1[港口名]&amp;Table1[中转港]&amp;Table1[运价类型]&amp;Table1[直客/
同行]&amp;Table1[RT范围],0),MATCH(运价!L$28,Table1[[#Headers],[CBM]:[TON]],0))</f>
        <v>88</v>
      </c>
      <c r="M89" s="286" t="s">
        <v>160</v>
      </c>
      <c r="N89" s="274" t="s">
        <v>155</v>
      </c>
      <c r="O89" s="274" t="s">
        <v>158</v>
      </c>
      <c r="P89" s="274" t="s">
        <v>56</v>
      </c>
      <c r="Q89" s="274" t="s">
        <v>1746</v>
      </c>
    </row>
    <row r="90" spans="1:17" s="62" customFormat="1" ht="19.5" customHeight="1">
      <c r="A90" s="143" t="s">
        <v>162</v>
      </c>
      <c r="B90" s="400" t="s">
        <v>3284</v>
      </c>
      <c r="C90" s="672">
        <v>0</v>
      </c>
      <c r="D90" s="673"/>
      <c r="E90" s="113" t="s">
        <v>120</v>
      </c>
      <c r="F90" s="102" t="s">
        <v>151</v>
      </c>
      <c r="G90" s="145" t="s">
        <v>155</v>
      </c>
      <c r="H90" s="466">
        <v>28</v>
      </c>
      <c r="I90" s="135" t="str">
        <f t="shared" si="4"/>
        <v>-</v>
      </c>
      <c r="J90" s="107" t="str">
        <f t="shared" si="5"/>
        <v>USD 135 / 150</v>
      </c>
      <c r="K90" s="451">
        <f t="array" ref="K90">INDEX(Table1[[CBM]:[TON]],MATCH(运价!$M90&amp;运价!$N90&amp;运价!$O90&amp;运价!$P90&amp;运价!$Q90,Table1[港口名]&amp;Table1[中转港]&amp;Table1[运价类型]&amp;Table1[直客/
同行]&amp;Table1[RT范围],0),MATCH(运价!K$28,Table1[[#Headers],[CBM]:[TON]],0))</f>
        <v>135</v>
      </c>
      <c r="L90" s="451">
        <f t="array" ref="L90">INDEX(Table1[[CBM]:[TON]],MATCH(运价!$M90&amp;运价!$N90&amp;运价!$O90&amp;运价!$P90&amp;运价!$Q90,Table1[港口名]&amp;Table1[中转港]&amp;Table1[运价类型]&amp;Table1[直客/
同行]&amp;Table1[RT范围],0),MATCH(运价!L$28,Table1[[#Headers],[CBM]:[TON]],0))</f>
        <v>150</v>
      </c>
      <c r="M90" s="286" t="s">
        <v>1750</v>
      </c>
      <c r="N90" s="274" t="s">
        <v>155</v>
      </c>
      <c r="O90" s="274" t="s">
        <v>55</v>
      </c>
      <c r="P90" s="274" t="s">
        <v>56</v>
      </c>
      <c r="Q90" s="274" t="s">
        <v>1746</v>
      </c>
    </row>
    <row r="91" spans="1:17" s="62" customFormat="1" ht="19.5" customHeight="1">
      <c r="A91" s="143" t="s">
        <v>163</v>
      </c>
      <c r="B91" s="400" t="s">
        <v>3285</v>
      </c>
      <c r="C91" s="672" t="s">
        <v>157</v>
      </c>
      <c r="D91" s="673"/>
      <c r="E91" s="113" t="s">
        <v>120</v>
      </c>
      <c r="F91" s="102" t="s">
        <v>151</v>
      </c>
      <c r="G91" s="145" t="s">
        <v>155</v>
      </c>
      <c r="H91" s="466">
        <v>28</v>
      </c>
      <c r="I91" s="135" t="str">
        <f t="shared" si="4"/>
        <v>-</v>
      </c>
      <c r="J91" s="107" t="str">
        <f t="shared" si="5"/>
        <v>USD 90 / 105</v>
      </c>
      <c r="K91" s="451">
        <f t="array" ref="K91">INDEX(Table1[[CBM]:[TON]],MATCH(运价!$M91&amp;运价!$N91&amp;运价!$O91&amp;运价!$P91&amp;运价!$Q91,Table1[港口名]&amp;Table1[中转港]&amp;Table1[运价类型]&amp;Table1[直客/
同行]&amp;Table1[RT范围],0),MATCH(运价!K$28,Table1[[#Headers],[CBM]:[TON]],0))</f>
        <v>90</v>
      </c>
      <c r="L91" s="451">
        <f t="array" ref="L91">INDEX(Table1[[CBM]:[TON]],MATCH(运价!$M91&amp;运价!$N91&amp;运价!$O91&amp;运价!$P91&amp;运价!$Q91,Table1[港口名]&amp;Table1[中转港]&amp;Table1[运价类型]&amp;Table1[直客/
同行]&amp;Table1[RT范围],0),MATCH(运价!L$28,Table1[[#Headers],[CBM]:[TON]],0))</f>
        <v>105</v>
      </c>
      <c r="M91" s="286" t="s">
        <v>1750</v>
      </c>
      <c r="N91" s="274" t="s">
        <v>155</v>
      </c>
      <c r="O91" s="274" t="s">
        <v>158</v>
      </c>
      <c r="P91" s="274" t="s">
        <v>56</v>
      </c>
      <c r="Q91" s="274" t="s">
        <v>1746</v>
      </c>
    </row>
    <row r="92" spans="1:17" s="62" customFormat="1" ht="19.5" customHeight="1">
      <c r="A92" s="136" t="s">
        <v>164</v>
      </c>
      <c r="B92" s="400" t="s">
        <v>3286</v>
      </c>
      <c r="C92" s="672">
        <v>0</v>
      </c>
      <c r="D92" s="673"/>
      <c r="E92" s="113" t="s">
        <v>120</v>
      </c>
      <c r="F92" s="102" t="s">
        <v>151</v>
      </c>
      <c r="G92" s="145" t="s">
        <v>155</v>
      </c>
      <c r="H92" s="466">
        <v>60</v>
      </c>
      <c r="I92" s="135" t="str">
        <f t="shared" si="4"/>
        <v>-</v>
      </c>
      <c r="J92" s="107" t="str">
        <f t="shared" si="5"/>
        <v>USD 435 / 450</v>
      </c>
      <c r="K92" s="451">
        <f t="array" ref="K92">INDEX(Table1[[CBM]:[TON]],MATCH(运价!$M92&amp;运价!$N92&amp;运价!$O92&amp;运价!$P92&amp;运价!$Q92,Table1[港口名]&amp;Table1[中转港]&amp;Table1[运价类型]&amp;Table1[直客/
同行]&amp;Table1[RT范围],0),MATCH(运价!K$28,Table1[[#Headers],[CBM]:[TON]],0))</f>
        <v>435</v>
      </c>
      <c r="L92" s="451">
        <f t="array" ref="L92">INDEX(Table1[[CBM]:[TON]],MATCH(运价!$M92&amp;运价!$N92&amp;运价!$O92&amp;运价!$P92&amp;运价!$Q92,Table1[港口名]&amp;Table1[中转港]&amp;Table1[运价类型]&amp;Table1[直客/
同行]&amp;Table1[RT范围],0),MATCH(运价!L$28,Table1[[#Headers],[CBM]:[TON]],0))</f>
        <v>450</v>
      </c>
      <c r="M92" s="282" t="s">
        <v>165</v>
      </c>
      <c r="N92" s="274" t="s">
        <v>155</v>
      </c>
      <c r="O92" s="274" t="s">
        <v>55</v>
      </c>
      <c r="P92" s="274" t="s">
        <v>56</v>
      </c>
      <c r="Q92" s="274" t="s">
        <v>1746</v>
      </c>
    </row>
    <row r="93" spans="1:17" s="62" customFormat="1" ht="19.5" customHeight="1">
      <c r="A93" s="136" t="s">
        <v>166</v>
      </c>
      <c r="B93" s="400" t="s">
        <v>3287</v>
      </c>
      <c r="C93" s="672">
        <v>0</v>
      </c>
      <c r="D93" s="673"/>
      <c r="E93" s="113" t="s">
        <v>120</v>
      </c>
      <c r="F93" s="102" t="s">
        <v>151</v>
      </c>
      <c r="G93" s="145" t="s">
        <v>155</v>
      </c>
      <c r="H93" s="466">
        <v>60</v>
      </c>
      <c r="I93" s="135" t="str">
        <f t="shared" si="4"/>
        <v>-</v>
      </c>
      <c r="J93" s="107" t="str">
        <f t="shared" si="5"/>
        <v>USD 415 / 430</v>
      </c>
      <c r="K93" s="451">
        <f t="array" ref="K93">INDEX(Table1[[CBM]:[TON]],MATCH(运价!$M93&amp;运价!$N93&amp;运价!$O93&amp;运价!$P93&amp;运价!$Q93,Table1[港口名]&amp;Table1[中转港]&amp;Table1[运价类型]&amp;Table1[直客/
同行]&amp;Table1[RT范围],0),MATCH(运价!K$28,Table1[[#Headers],[CBM]:[TON]],0))</f>
        <v>415</v>
      </c>
      <c r="L93" s="451">
        <f t="array" ref="L93">INDEX(Table1[[CBM]:[TON]],MATCH(运价!$M93&amp;运价!$N93&amp;运价!$O93&amp;运价!$P93&amp;运价!$Q93,Table1[港口名]&amp;Table1[中转港]&amp;Table1[运价类型]&amp;Table1[直客/
同行]&amp;Table1[RT范围],0),MATCH(运价!L$28,Table1[[#Headers],[CBM]:[TON]],0))</f>
        <v>430</v>
      </c>
      <c r="M93" s="282" t="s">
        <v>167</v>
      </c>
      <c r="N93" s="274" t="s">
        <v>155</v>
      </c>
      <c r="O93" s="274" t="s">
        <v>55</v>
      </c>
      <c r="P93" s="274" t="s">
        <v>56</v>
      </c>
      <c r="Q93" s="274" t="s">
        <v>1746</v>
      </c>
    </row>
    <row r="94" spans="1:17" s="62" customFormat="1" ht="19.5" customHeight="1">
      <c r="A94" s="136" t="s">
        <v>168</v>
      </c>
      <c r="B94" s="400" t="s">
        <v>3288</v>
      </c>
      <c r="C94" s="672">
        <v>0</v>
      </c>
      <c r="D94" s="673"/>
      <c r="E94" s="113" t="s">
        <v>120</v>
      </c>
      <c r="F94" s="102" t="s">
        <v>151</v>
      </c>
      <c r="G94" s="145" t="s">
        <v>155</v>
      </c>
      <c r="H94" s="466">
        <v>60</v>
      </c>
      <c r="I94" s="135" t="str">
        <f t="shared" si="4"/>
        <v>-</v>
      </c>
      <c r="J94" s="107" t="str">
        <f t="shared" si="5"/>
        <v>USD 385 / 400</v>
      </c>
      <c r="K94" s="451">
        <f t="array" ref="K94">INDEX(Table1[[CBM]:[TON]],MATCH(运价!$M94&amp;运价!$N94&amp;运价!$O94&amp;运价!$P94&amp;运价!$Q94,Table1[港口名]&amp;Table1[中转港]&amp;Table1[运价类型]&amp;Table1[直客/
同行]&amp;Table1[RT范围],0),MATCH(运价!K$28,Table1[[#Headers],[CBM]:[TON]],0))</f>
        <v>385</v>
      </c>
      <c r="L94" s="451">
        <f t="array" ref="L94">INDEX(Table1[[CBM]:[TON]],MATCH(运价!$M94&amp;运价!$N94&amp;运价!$O94&amp;运价!$P94&amp;运价!$Q94,Table1[港口名]&amp;Table1[中转港]&amp;Table1[运价类型]&amp;Table1[直客/
同行]&amp;Table1[RT范围],0),MATCH(运价!L$28,Table1[[#Headers],[CBM]:[TON]],0))</f>
        <v>400</v>
      </c>
      <c r="M94" s="282" t="s">
        <v>169</v>
      </c>
      <c r="N94" s="274" t="s">
        <v>155</v>
      </c>
      <c r="O94" s="274" t="s">
        <v>55</v>
      </c>
      <c r="P94" s="274" t="s">
        <v>56</v>
      </c>
      <c r="Q94" s="274" t="s">
        <v>1746</v>
      </c>
    </row>
    <row r="95" spans="1:17" s="62" customFormat="1" ht="19.5" customHeight="1">
      <c r="A95" s="143" t="s">
        <v>170</v>
      </c>
      <c r="B95" s="400" t="s">
        <v>3315</v>
      </c>
      <c r="C95" s="672">
        <v>0</v>
      </c>
      <c r="D95" s="673"/>
      <c r="E95" s="113" t="s">
        <v>171</v>
      </c>
      <c r="F95" s="103" t="s">
        <v>172</v>
      </c>
      <c r="G95" s="259" t="s">
        <v>25</v>
      </c>
      <c r="H95" s="466">
        <v>45</v>
      </c>
      <c r="I95" s="135" t="str">
        <f t="shared" si="4"/>
        <v>-</v>
      </c>
      <c r="J95" s="107" t="str">
        <f t="shared" si="5"/>
        <v>USD 350 / 355</v>
      </c>
      <c r="K95" s="451">
        <f t="array" ref="K95">INDEX(Table1[[CBM]:[TON]],MATCH(运价!$M95&amp;运价!$N95&amp;运价!$O95&amp;运价!$P95&amp;运价!$Q95,Table1[港口名]&amp;Table1[中转港]&amp;Table1[运价类型]&amp;Table1[直客/
同行]&amp;Table1[RT范围],0),MATCH(运价!K$28,Table1[[#Headers],[CBM]:[TON]],0))</f>
        <v>350</v>
      </c>
      <c r="L95" s="451">
        <f t="array" ref="L95">INDEX(Table1[[CBM]:[TON]],MATCH(运价!$M95&amp;运价!$N95&amp;运价!$O95&amp;运价!$P95&amp;运价!$Q95,Table1[港口名]&amp;Table1[中转港]&amp;Table1[运价类型]&amp;Table1[直客/
同行]&amp;Table1[RT范围],0),MATCH(运价!L$28,Table1[[#Headers],[CBM]:[TON]],0))</f>
        <v>355</v>
      </c>
      <c r="M95" s="282" t="s">
        <v>173</v>
      </c>
      <c r="N95" s="274" t="s">
        <v>173</v>
      </c>
      <c r="O95" s="274" t="s">
        <v>55</v>
      </c>
      <c r="P95" s="274" t="s">
        <v>56</v>
      </c>
      <c r="Q95" s="274" t="s">
        <v>1746</v>
      </c>
    </row>
    <row r="96" spans="1:17" s="62" customFormat="1" ht="19.5" customHeight="1">
      <c r="A96" s="143" t="s">
        <v>174</v>
      </c>
      <c r="B96" s="400" t="s">
        <v>3231</v>
      </c>
      <c r="C96" s="674">
        <v>0</v>
      </c>
      <c r="D96" s="675"/>
      <c r="E96" s="113" t="s">
        <v>171</v>
      </c>
      <c r="F96" s="103" t="s">
        <v>172</v>
      </c>
      <c r="G96" s="259" t="s">
        <v>25</v>
      </c>
      <c r="H96" s="466">
        <v>45</v>
      </c>
      <c r="I96" s="135" t="str">
        <f t="shared" si="4"/>
        <v>-</v>
      </c>
      <c r="J96" s="107" t="str">
        <f t="shared" si="5"/>
        <v>USD 455 / 460</v>
      </c>
      <c r="K96" s="451">
        <f t="array" ref="K96">INDEX(Table1[[CBM]:[TON]],MATCH(运价!$M96&amp;运价!$N96&amp;运价!$O96&amp;运价!$P96&amp;运价!$Q96,Table1[港口名]&amp;Table1[中转港]&amp;Table1[运价类型]&amp;Table1[直客/
同行]&amp;Table1[RT范围],0),MATCH(运价!K$28,Table1[[#Headers],[CBM]:[TON]],0))</f>
        <v>455</v>
      </c>
      <c r="L96" s="451">
        <f t="array" ref="L96">INDEX(Table1[[CBM]:[TON]],MATCH(运价!$M96&amp;运价!$N96&amp;运价!$O96&amp;运价!$P96&amp;运价!$Q96,Table1[港口名]&amp;Table1[中转港]&amp;Table1[运价类型]&amp;Table1[直客/
同行]&amp;Table1[RT范围],0),MATCH(运价!L$28,Table1[[#Headers],[CBM]:[TON]],0))</f>
        <v>460</v>
      </c>
      <c r="M96" s="282" t="s">
        <v>175</v>
      </c>
      <c r="N96" s="274" t="s">
        <v>175</v>
      </c>
      <c r="O96" s="274" t="s">
        <v>55</v>
      </c>
      <c r="P96" s="274" t="s">
        <v>56</v>
      </c>
      <c r="Q96" s="274" t="s">
        <v>1746</v>
      </c>
    </row>
    <row r="97" spans="1:17" s="62" customFormat="1" ht="19.5" customHeight="1">
      <c r="A97" s="143" t="s">
        <v>176</v>
      </c>
      <c r="B97" s="400" t="s">
        <v>3231</v>
      </c>
      <c r="C97" s="674">
        <v>0</v>
      </c>
      <c r="D97" s="675"/>
      <c r="E97" s="113" t="s">
        <v>171</v>
      </c>
      <c r="F97" s="103" t="s">
        <v>172</v>
      </c>
      <c r="G97" s="259" t="s">
        <v>25</v>
      </c>
      <c r="H97" s="466">
        <v>45</v>
      </c>
      <c r="I97" s="135" t="str">
        <f t="shared" si="4"/>
        <v>-</v>
      </c>
      <c r="J97" s="107" t="str">
        <f t="shared" si="5"/>
        <v>USD 455 / 460</v>
      </c>
      <c r="K97" s="451">
        <f t="array" ref="K97">INDEX(Table1[[CBM]:[TON]],MATCH(运价!$M97&amp;运价!$N97&amp;运价!$O97&amp;运价!$P97&amp;运价!$Q97,Table1[港口名]&amp;Table1[中转港]&amp;Table1[运价类型]&amp;Table1[直客/
同行]&amp;Table1[RT范围],0),MATCH(运价!K$28,Table1[[#Headers],[CBM]:[TON]],0))</f>
        <v>455</v>
      </c>
      <c r="L97" s="451">
        <f t="array" ref="L97">INDEX(Table1[[CBM]:[TON]],MATCH(运价!$M97&amp;运价!$N97&amp;运价!$O97&amp;运价!$P97&amp;运价!$Q97,Table1[港口名]&amp;Table1[中转港]&amp;Table1[运价类型]&amp;Table1[直客/
同行]&amp;Table1[RT范围],0),MATCH(运价!L$28,Table1[[#Headers],[CBM]:[TON]],0))</f>
        <v>460</v>
      </c>
      <c r="M97" s="286" t="s">
        <v>177</v>
      </c>
      <c r="N97" s="274" t="s">
        <v>177</v>
      </c>
      <c r="O97" s="274" t="s">
        <v>55</v>
      </c>
      <c r="P97" s="274" t="s">
        <v>56</v>
      </c>
      <c r="Q97" s="274" t="s">
        <v>1746</v>
      </c>
    </row>
    <row r="98" spans="1:17" s="62" customFormat="1" ht="19.5" customHeight="1">
      <c r="A98" s="143" t="s">
        <v>178</v>
      </c>
      <c r="B98" s="400" t="s">
        <v>3231</v>
      </c>
      <c r="C98" s="674">
        <v>0</v>
      </c>
      <c r="D98" s="675"/>
      <c r="E98" s="113" t="s">
        <v>171</v>
      </c>
      <c r="F98" s="103" t="s">
        <v>172</v>
      </c>
      <c r="G98" s="259" t="s">
        <v>25</v>
      </c>
      <c r="H98" s="466">
        <v>45</v>
      </c>
      <c r="I98" s="135" t="str">
        <f t="shared" si="4"/>
        <v>-</v>
      </c>
      <c r="J98" s="107" t="str">
        <f t="shared" si="5"/>
        <v>USD 455 / 460</v>
      </c>
      <c r="K98" s="451">
        <f t="array" ref="K98">INDEX(Table1[[CBM]:[TON]],MATCH(运价!$M98&amp;运价!$N98&amp;运价!$O98&amp;运价!$P98&amp;运价!$Q98,Table1[港口名]&amp;Table1[中转港]&amp;Table1[运价类型]&amp;Table1[直客/
同行]&amp;Table1[RT范围],0),MATCH(运价!K$28,Table1[[#Headers],[CBM]:[TON]],0))</f>
        <v>455</v>
      </c>
      <c r="L98" s="451">
        <f t="array" ref="L98">INDEX(Table1[[CBM]:[TON]],MATCH(运价!$M98&amp;运价!$N98&amp;运价!$O98&amp;运价!$P98&amp;运价!$Q98,Table1[港口名]&amp;Table1[中转港]&amp;Table1[运价类型]&amp;Table1[直客/
同行]&amp;Table1[RT范围],0),MATCH(运价!L$28,Table1[[#Headers],[CBM]:[TON]],0))</f>
        <v>460</v>
      </c>
      <c r="M98" s="286" t="s">
        <v>179</v>
      </c>
      <c r="N98" s="274" t="s">
        <v>175</v>
      </c>
      <c r="O98" s="274" t="s">
        <v>55</v>
      </c>
      <c r="P98" s="274" t="s">
        <v>56</v>
      </c>
      <c r="Q98" s="274" t="s">
        <v>1746</v>
      </c>
    </row>
    <row r="99" spans="1:17" s="62" customFormat="1" ht="19.5" customHeight="1">
      <c r="A99" s="143" t="s">
        <v>180</v>
      </c>
      <c r="B99" s="402" t="s">
        <v>3365</v>
      </c>
      <c r="C99" s="761"/>
      <c r="D99" s="761"/>
      <c r="E99" s="113" t="s">
        <v>42</v>
      </c>
      <c r="F99" s="138" t="s">
        <v>121</v>
      </c>
      <c r="G99" s="259" t="s">
        <v>25</v>
      </c>
      <c r="H99" s="466" t="s">
        <v>181</v>
      </c>
      <c r="I99" s="135" t="str">
        <f t="shared" si="4"/>
        <v>-</v>
      </c>
      <c r="J99" s="107" t="str">
        <f t="shared" si="5"/>
        <v>USD 170 / 175</v>
      </c>
      <c r="K99" s="451">
        <f t="array" ref="K99">INDEX(Table1[[CBM]:[TON]],MATCH(运价!$M99&amp;运价!$N99&amp;运价!$O99&amp;运价!$P99&amp;运价!$Q99,Table1[港口名]&amp;Table1[中转港]&amp;Table1[运价类型]&amp;Table1[直客/
同行]&amp;Table1[RT范围],0),MATCH(运价!K$28,Table1[[#Headers],[CBM]:[TON]],0))</f>
        <v>170</v>
      </c>
      <c r="L99" s="451">
        <f t="array" ref="L99">INDEX(Table1[[CBM]:[TON]],MATCH(运价!$M99&amp;运价!$N99&amp;运价!$O99&amp;运价!$P99&amp;运价!$Q99,Table1[港口名]&amp;Table1[中转港]&amp;Table1[运价类型]&amp;Table1[直客/
同行]&amp;Table1[RT范围],0),MATCH(运价!L$28,Table1[[#Headers],[CBM]:[TON]],0))</f>
        <v>175</v>
      </c>
      <c r="M99" s="286" t="s">
        <v>1751</v>
      </c>
      <c r="N99" s="274" t="s">
        <v>1751</v>
      </c>
      <c r="O99" s="274" t="s">
        <v>55</v>
      </c>
      <c r="P99" s="274" t="s">
        <v>56</v>
      </c>
      <c r="Q99" s="274" t="s">
        <v>1746</v>
      </c>
    </row>
    <row r="100" spans="1:17" s="62" customFormat="1" ht="19.5" customHeight="1">
      <c r="A100" s="143" t="s">
        <v>183</v>
      </c>
      <c r="B100" s="400" t="s">
        <v>3289</v>
      </c>
      <c r="C100" s="674">
        <v>0</v>
      </c>
      <c r="D100" s="675"/>
      <c r="E100" s="113" t="s">
        <v>42</v>
      </c>
      <c r="F100" s="138" t="s">
        <v>121</v>
      </c>
      <c r="G100" s="145" t="s">
        <v>182</v>
      </c>
      <c r="H100" s="466" t="s">
        <v>184</v>
      </c>
      <c r="I100" s="135" t="str">
        <f t="shared" si="4"/>
        <v>-</v>
      </c>
      <c r="J100" s="107" t="str">
        <f t="shared" si="5"/>
        <v>USD 267 / 272</v>
      </c>
      <c r="K100" s="451">
        <f t="array" ref="K100">INDEX(Table1[[CBM]:[TON]],MATCH(运价!$M100&amp;运价!$N100&amp;运价!$O100&amp;运价!$P100&amp;运价!$Q100,Table1[港口名]&amp;Table1[中转港]&amp;Table1[运价类型]&amp;Table1[直客/
同行]&amp;Table1[RT范围],0),MATCH(运价!K$28,Table1[[#Headers],[CBM]:[TON]],0))</f>
        <v>267</v>
      </c>
      <c r="L100" s="451">
        <f t="array" ref="L100">INDEX(Table1[[CBM]:[TON]],MATCH(运价!$M100&amp;运价!$N100&amp;运价!$O100&amp;运价!$P100&amp;运价!$Q100,Table1[港口名]&amp;Table1[中转港]&amp;Table1[运价类型]&amp;Table1[直客/
同行]&amp;Table1[RT范围],0),MATCH(运价!L$28,Table1[[#Headers],[CBM]:[TON]],0))</f>
        <v>272</v>
      </c>
      <c r="M100" s="286" t="s">
        <v>1752</v>
      </c>
      <c r="N100" s="274" t="s">
        <v>1751</v>
      </c>
      <c r="O100" s="274" t="s">
        <v>55</v>
      </c>
      <c r="P100" s="274" t="s">
        <v>56</v>
      </c>
      <c r="Q100" s="274" t="s">
        <v>1746</v>
      </c>
    </row>
    <row r="101" spans="1:17" s="62" customFormat="1" ht="19.5" customHeight="1">
      <c r="A101" s="141" t="s">
        <v>185</v>
      </c>
      <c r="B101" s="400" t="s">
        <v>3312</v>
      </c>
      <c r="C101" s="762"/>
      <c r="D101" s="763"/>
      <c r="E101" s="113" t="s">
        <v>42</v>
      </c>
      <c r="F101" s="138" t="s">
        <v>121</v>
      </c>
      <c r="G101" s="145" t="s">
        <v>182</v>
      </c>
      <c r="H101" s="466">
        <v>25</v>
      </c>
      <c r="I101" s="135" t="str">
        <f t="shared" si="4"/>
        <v>-</v>
      </c>
      <c r="J101" s="107" t="str">
        <f t="shared" si="5"/>
        <v>USD 277 / 282</v>
      </c>
      <c r="K101" s="451">
        <f t="array" ref="K101">INDEX(Table1[[CBM]:[TON]],MATCH(运价!$M101&amp;运价!$N101&amp;运价!$O101&amp;运价!$P101&amp;运价!$Q101,Table1[港口名]&amp;Table1[中转港]&amp;Table1[运价类型]&amp;Table1[直客/
同行]&amp;Table1[RT范围],0),MATCH(运价!K$28,Table1[[#Headers],[CBM]:[TON]],0))</f>
        <v>277</v>
      </c>
      <c r="L101" s="451">
        <f t="array" ref="L101">INDEX(Table1[[CBM]:[TON]],MATCH(运价!$M101&amp;运价!$N101&amp;运价!$O101&amp;运价!$P101&amp;运价!$Q101,Table1[港口名]&amp;Table1[中转港]&amp;Table1[运价类型]&amp;Table1[直客/
同行]&amp;Table1[RT范围],0),MATCH(运价!L$28,Table1[[#Headers],[CBM]:[TON]],0))</f>
        <v>282</v>
      </c>
      <c r="M101" s="286" t="s">
        <v>186</v>
      </c>
      <c r="N101" s="274" t="s">
        <v>1751</v>
      </c>
      <c r="O101" s="274" t="s">
        <v>55</v>
      </c>
      <c r="P101" s="274" t="s">
        <v>56</v>
      </c>
      <c r="Q101" s="274" t="s">
        <v>1746</v>
      </c>
    </row>
    <row r="102" spans="1:17" s="62" customFormat="1" ht="19.5" customHeight="1">
      <c r="A102" s="141" t="s">
        <v>187</v>
      </c>
      <c r="B102" s="400" t="s">
        <v>3366</v>
      </c>
      <c r="C102" s="761"/>
      <c r="D102" s="761"/>
      <c r="E102" s="113" t="s">
        <v>42</v>
      </c>
      <c r="F102" s="138" t="s">
        <v>121</v>
      </c>
      <c r="G102" s="145" t="s">
        <v>182</v>
      </c>
      <c r="H102" s="466">
        <v>22</v>
      </c>
      <c r="I102" s="135" t="str">
        <f t="shared" si="4"/>
        <v>-</v>
      </c>
      <c r="J102" s="107" t="str">
        <f t="shared" si="5"/>
        <v>USD 297 / 302</v>
      </c>
      <c r="K102" s="451">
        <f t="array" ref="K102">INDEX(Table1[[CBM]:[TON]],MATCH(运价!$M102&amp;运价!$N102&amp;运价!$O102&amp;运价!$P102&amp;运价!$Q102,Table1[港口名]&amp;Table1[中转港]&amp;Table1[运价类型]&amp;Table1[直客/
同行]&amp;Table1[RT范围],0),MATCH(运价!K$28,Table1[[#Headers],[CBM]:[TON]],0))</f>
        <v>297</v>
      </c>
      <c r="L102" s="451">
        <f t="array" ref="L102">INDEX(Table1[[CBM]:[TON]],MATCH(运价!$M102&amp;运价!$N102&amp;运价!$O102&amp;运价!$P102&amp;运价!$Q102,Table1[港口名]&amp;Table1[中转港]&amp;Table1[运价类型]&amp;Table1[直客/
同行]&amp;Table1[RT范围],0),MATCH(运价!L$28,Table1[[#Headers],[CBM]:[TON]],0))</f>
        <v>302</v>
      </c>
      <c r="M102" s="286" t="s">
        <v>188</v>
      </c>
      <c r="N102" s="274" t="s">
        <v>1751</v>
      </c>
      <c r="O102" s="274" t="s">
        <v>55</v>
      </c>
      <c r="P102" s="274" t="s">
        <v>56</v>
      </c>
      <c r="Q102" s="274" t="s">
        <v>1746</v>
      </c>
    </row>
    <row r="103" spans="1:17" s="62" customFormat="1" ht="19.5" customHeight="1">
      <c r="A103" s="147" t="s">
        <v>185</v>
      </c>
      <c r="B103" s="107" t="s">
        <v>3232</v>
      </c>
      <c r="C103" s="762"/>
      <c r="D103" s="763"/>
      <c r="E103" s="113" t="s">
        <v>42</v>
      </c>
      <c r="F103" s="137" t="s">
        <v>189</v>
      </c>
      <c r="G103" s="102" t="s">
        <v>25</v>
      </c>
      <c r="H103" s="459">
        <v>30</v>
      </c>
      <c r="I103" s="135" t="str">
        <f t="shared" si="4"/>
        <v>-</v>
      </c>
      <c r="J103" s="107" t="str">
        <f t="shared" si="5"/>
        <v>USD 178 / 188</v>
      </c>
      <c r="K103" s="451">
        <f t="array" ref="K103">INDEX(Table1[[CBM]:[TON]],MATCH(运价!$M103&amp;运价!$N103&amp;运价!$O103&amp;运价!$P103&amp;运价!$Q103,Table1[港口名]&amp;Table1[中转港]&amp;Table1[运价类型]&amp;Table1[直客/
同行]&amp;Table1[RT范围],0),MATCH(运价!K$28,Table1[[#Headers],[CBM]:[TON]],0))</f>
        <v>178</v>
      </c>
      <c r="L103" s="451">
        <f t="array" ref="L103">INDEX(Table1[[CBM]:[TON]],MATCH(运价!$M103&amp;运价!$N103&amp;运价!$O103&amp;运价!$P103&amp;运价!$Q103,Table1[港口名]&amp;Table1[中转港]&amp;Table1[运价类型]&amp;Table1[直客/
同行]&amp;Table1[RT范围],0),MATCH(运价!L$28,Table1[[#Headers],[CBM]:[TON]],0))</f>
        <v>188</v>
      </c>
      <c r="M103" s="286" t="s">
        <v>186</v>
      </c>
      <c r="N103" s="274" t="s">
        <v>186</v>
      </c>
      <c r="O103" s="274" t="s">
        <v>55</v>
      </c>
      <c r="P103" s="274" t="s">
        <v>56</v>
      </c>
      <c r="Q103" s="274" t="s">
        <v>1746</v>
      </c>
    </row>
    <row r="104" spans="1:17" s="63" customFormat="1" ht="19.5" customHeight="1">
      <c r="A104" s="700" t="s">
        <v>190</v>
      </c>
      <c r="B104" s="701"/>
      <c r="C104" s="701"/>
      <c r="D104" s="701"/>
      <c r="E104" s="701"/>
      <c r="F104" s="701"/>
      <c r="G104" s="701"/>
      <c r="H104" s="702"/>
      <c r="I104" s="135"/>
      <c r="J104" s="107"/>
      <c r="K104" s="451"/>
      <c r="L104" s="451"/>
      <c r="M104" s="275"/>
      <c r="N104" s="274"/>
      <c r="O104" s="274"/>
      <c r="P104" s="275"/>
      <c r="Q104" s="274"/>
    </row>
    <row r="105" spans="1:17" s="63" customFormat="1" ht="19.5" customHeight="1" thickBot="1">
      <c r="A105" s="148" t="s">
        <v>191</v>
      </c>
      <c r="B105" s="149"/>
      <c r="C105" s="149"/>
      <c r="D105" s="149"/>
      <c r="E105" s="117"/>
      <c r="F105" s="149"/>
      <c r="G105" s="117"/>
      <c r="H105" s="468"/>
      <c r="I105" s="135"/>
      <c r="J105" s="107"/>
      <c r="K105" s="451"/>
      <c r="L105" s="451"/>
      <c r="M105" s="275"/>
      <c r="N105" s="274"/>
      <c r="O105" s="274"/>
      <c r="P105" s="275"/>
      <c r="Q105" s="274"/>
    </row>
    <row r="106" spans="1:17" s="64" customFormat="1" ht="19.5" customHeight="1">
      <c r="A106" s="756"/>
      <c r="B106" s="757"/>
      <c r="C106" s="757"/>
      <c r="D106" s="757"/>
      <c r="E106" s="757"/>
      <c r="F106" s="757"/>
      <c r="G106" s="108"/>
      <c r="H106" s="464"/>
      <c r="I106" s="135"/>
      <c r="J106" s="107"/>
      <c r="K106" s="451"/>
      <c r="L106" s="451"/>
      <c r="M106" s="276"/>
      <c r="N106" s="274"/>
      <c r="O106" s="274"/>
      <c r="P106" s="276"/>
      <c r="Q106" s="274"/>
    </row>
    <row r="107" spans="1:17" ht="19.5" customHeight="1">
      <c r="A107" s="95" t="s">
        <v>192</v>
      </c>
      <c r="B107" s="96" t="s">
        <v>18</v>
      </c>
      <c r="C107" s="680" t="s">
        <v>19</v>
      </c>
      <c r="D107" s="680"/>
      <c r="E107" s="680"/>
      <c r="F107" s="98" t="s">
        <v>20</v>
      </c>
      <c r="G107" s="98" t="s">
        <v>21</v>
      </c>
      <c r="H107" s="458" t="s">
        <v>22</v>
      </c>
      <c r="I107" s="135"/>
      <c r="J107" s="134" t="s">
        <v>9</v>
      </c>
      <c r="K107" s="451" t="s">
        <v>10</v>
      </c>
      <c r="L107" s="451" t="s">
        <v>11</v>
      </c>
      <c r="M107" s="273" t="s">
        <v>12</v>
      </c>
      <c r="N107" s="273" t="s">
        <v>13</v>
      </c>
      <c r="O107" s="273" t="s">
        <v>14</v>
      </c>
      <c r="P107" s="273" t="s">
        <v>15</v>
      </c>
      <c r="Q107" s="273" t="s">
        <v>16</v>
      </c>
    </row>
    <row r="108" spans="1:17" s="62" customFormat="1" ht="19.5" customHeight="1">
      <c r="A108" s="150" t="s">
        <v>193</v>
      </c>
      <c r="B108" s="125" t="s">
        <v>3316</v>
      </c>
      <c r="C108" s="672" t="s">
        <v>2966</v>
      </c>
      <c r="D108" s="699"/>
      <c r="E108" s="673"/>
      <c r="F108" s="137" t="s">
        <v>2965</v>
      </c>
      <c r="G108" s="257" t="s">
        <v>25</v>
      </c>
      <c r="H108" s="459" t="s">
        <v>194</v>
      </c>
      <c r="I108" s="135" t="str">
        <f>IF(J108="","",IF(J108="SYSTEM PRICE","",IF(B108=J108,"-","check")))</f>
        <v>-</v>
      </c>
      <c r="J108" s="107" t="str">
        <f>"USD "&amp;IF(K108&lt;0,"( "&amp;-K108&amp;" )",K108)&amp;" / "&amp;IF(L108&lt;0,"( "&amp;-L108&amp;" )",L108)</f>
        <v>USD 130 / 150</v>
      </c>
      <c r="K108" s="451">
        <f t="array" ref="K108">INDEX(Table1[[CBM]:[TON]],MATCH(运价!$M108&amp;运价!$N108&amp;运价!$O108&amp;运价!$P108&amp;运价!$Q108,Table1[港口名]&amp;Table1[中转港]&amp;Table1[运价类型]&amp;Table1[直客/
同行]&amp;Table1[RT范围],0),MATCH(运价!K$28,Table1[[#Headers],[CBM]:[TON]],0))</f>
        <v>130</v>
      </c>
      <c r="L108" s="451">
        <f t="array" ref="L108">INDEX(Table1[[CBM]:[TON]],MATCH(运价!$M108&amp;运价!$N108&amp;运价!$O108&amp;运价!$P108&amp;运价!$Q108,Table1[港口名]&amp;Table1[中转港]&amp;Table1[运价类型]&amp;Table1[直客/
同行]&amp;Table1[RT范围],0),MATCH(运价!L$28,Table1[[#Headers],[CBM]:[TON]],0))</f>
        <v>150</v>
      </c>
      <c r="M108" s="274" t="s">
        <v>195</v>
      </c>
      <c r="N108" s="274" t="s">
        <v>195</v>
      </c>
      <c r="O108" s="274" t="s">
        <v>55</v>
      </c>
      <c r="P108" s="274" t="s">
        <v>56</v>
      </c>
      <c r="Q108" s="274" t="s">
        <v>1746</v>
      </c>
    </row>
    <row r="109" spans="1:17" s="62" customFormat="1" ht="19.5" customHeight="1">
      <c r="A109" s="150" t="s">
        <v>196</v>
      </c>
      <c r="B109" s="125" t="s">
        <v>3317</v>
      </c>
      <c r="C109" s="674" t="s">
        <v>2968</v>
      </c>
      <c r="D109" s="731"/>
      <c r="E109" s="675"/>
      <c r="F109" s="138" t="s">
        <v>2967</v>
      </c>
      <c r="G109" s="256" t="s">
        <v>197</v>
      </c>
      <c r="H109" s="466" t="s">
        <v>198</v>
      </c>
      <c r="I109" s="135" t="str">
        <f>IF(J109="","",IF(J109="SYSTEM PRICE","",IF(B109=J109,"-","check")))</f>
        <v>-</v>
      </c>
      <c r="J109" s="107" t="str">
        <f>"USD "&amp;IF(K109&lt;0,"( "&amp;-K109&amp;" )",K109)&amp;" / "&amp;IF(L109&lt;0,"( "&amp;-L109&amp;" )",L109)</f>
        <v>USD 160 / 220</v>
      </c>
      <c r="K109" s="451">
        <f t="array" ref="K109">INDEX(Table1[[CBM]:[TON]],MATCH(运价!$M109&amp;运价!$N109&amp;运价!$O109&amp;运价!$P109&amp;运价!$Q109,Table1[港口名]&amp;Table1[中转港]&amp;Table1[运价类型]&amp;Table1[直客/
同行]&amp;Table1[RT范围],0),MATCH(运价!K$28,Table1[[#Headers],[CBM]:[TON]],0))</f>
        <v>160</v>
      </c>
      <c r="L109" s="451">
        <f t="array" ref="L109">INDEX(Table1[[CBM]:[TON]],MATCH(运价!$M109&amp;运价!$N109&amp;运价!$O109&amp;运价!$P109&amp;运价!$Q109,Table1[港口名]&amp;Table1[中转港]&amp;Table1[运价类型]&amp;Table1[直客/
同行]&amp;Table1[RT范围],0),MATCH(运价!L$28,Table1[[#Headers],[CBM]:[TON]],0))</f>
        <v>220</v>
      </c>
      <c r="M109" s="274" t="s">
        <v>199</v>
      </c>
      <c r="N109" s="274" t="s">
        <v>199</v>
      </c>
      <c r="O109" s="274" t="s">
        <v>55</v>
      </c>
      <c r="P109" s="274" t="s">
        <v>56</v>
      </c>
      <c r="Q109" s="274" t="s">
        <v>1746</v>
      </c>
    </row>
    <row r="110" spans="1:17" s="62" customFormat="1" ht="19.5" customHeight="1">
      <c r="A110" s="150" t="s">
        <v>200</v>
      </c>
      <c r="B110" s="125" t="s">
        <v>3317</v>
      </c>
      <c r="C110" s="674" t="s">
        <v>2969</v>
      </c>
      <c r="D110" s="731"/>
      <c r="E110" s="675"/>
      <c r="F110" s="138" t="s">
        <v>2967</v>
      </c>
      <c r="G110" s="256" t="s">
        <v>197</v>
      </c>
      <c r="H110" s="466" t="s">
        <v>198</v>
      </c>
      <c r="I110" s="135" t="str">
        <f>IF(J110="","",IF(J110="SYSTEM PRICE","",IF(B110=J110,"-","check")))</f>
        <v>-</v>
      </c>
      <c r="J110" s="107" t="str">
        <f>"USD "&amp;IF(K110&lt;0,"( "&amp;-K110&amp;" )",K110)&amp;" / "&amp;IF(L110&lt;0,"( "&amp;-L110&amp;" )",L110)</f>
        <v>USD 160 / 220</v>
      </c>
      <c r="K110" s="451">
        <f t="array" ref="K110">INDEX(Table1[[CBM]:[TON]],MATCH(运价!$M110&amp;运价!$N110&amp;运价!$O110&amp;运价!$P110&amp;运价!$Q110,Table1[港口名]&amp;Table1[中转港]&amp;Table1[运价类型]&amp;Table1[直客/
同行]&amp;Table1[RT范围],0),MATCH(运价!K$28,Table1[[#Headers],[CBM]:[TON]],0))</f>
        <v>160</v>
      </c>
      <c r="L110" s="451">
        <f t="array" ref="L110">INDEX(Table1[[CBM]:[TON]],MATCH(运价!$M110&amp;运价!$N110&amp;运价!$O110&amp;运价!$P110&amp;运价!$Q110,Table1[港口名]&amp;Table1[中转港]&amp;Table1[运价类型]&amp;Table1[直客/
同行]&amp;Table1[RT范围],0),MATCH(运价!L$28,Table1[[#Headers],[CBM]:[TON]],0))</f>
        <v>220</v>
      </c>
      <c r="M110" s="274" t="s">
        <v>201</v>
      </c>
      <c r="N110" s="274" t="s">
        <v>201</v>
      </c>
      <c r="O110" s="274" t="s">
        <v>55</v>
      </c>
      <c r="P110" s="274" t="s">
        <v>56</v>
      </c>
      <c r="Q110" s="274" t="s">
        <v>1746</v>
      </c>
    </row>
    <row r="111" spans="1:17" s="63" customFormat="1" ht="19.5" customHeight="1">
      <c r="A111" s="758" t="s">
        <v>202</v>
      </c>
      <c r="B111" s="759"/>
      <c r="C111" s="759"/>
      <c r="D111" s="759"/>
      <c r="E111" s="759"/>
      <c r="F111" s="759"/>
      <c r="G111" s="759"/>
      <c r="H111" s="760"/>
      <c r="I111" s="135"/>
      <c r="J111" s="107"/>
      <c r="K111" s="451"/>
      <c r="L111" s="451"/>
      <c r="M111" s="275"/>
      <c r="N111" s="274"/>
      <c r="O111" s="274"/>
      <c r="P111" s="275"/>
      <c r="Q111" s="274"/>
    </row>
    <row r="112" spans="1:17" s="62" customFormat="1" ht="19.5" customHeight="1" thickBot="1">
      <c r="A112" s="741" t="s">
        <v>1728</v>
      </c>
      <c r="B112" s="742"/>
      <c r="C112" s="742"/>
      <c r="D112" s="742"/>
      <c r="E112" s="742"/>
      <c r="F112" s="742"/>
      <c r="G112" s="742"/>
      <c r="H112" s="743"/>
      <c r="I112" s="135"/>
      <c r="J112" s="107"/>
      <c r="K112" s="451"/>
      <c r="L112" s="451"/>
      <c r="M112" s="274"/>
      <c r="N112" s="274"/>
      <c r="O112" s="274"/>
      <c r="P112" s="274"/>
      <c r="Q112" s="274"/>
    </row>
    <row r="113" spans="1:19" s="62" customFormat="1" ht="19.5" customHeight="1">
      <c r="A113" s="703"/>
      <c r="B113" s="704"/>
      <c r="C113" s="704"/>
      <c r="D113" s="704"/>
      <c r="E113" s="704"/>
      <c r="F113" s="704"/>
      <c r="G113" s="151"/>
      <c r="H113" s="469"/>
      <c r="I113" s="135"/>
      <c r="J113" s="107"/>
      <c r="K113" s="451"/>
      <c r="L113" s="451"/>
      <c r="M113" s="274"/>
      <c r="N113" s="274"/>
      <c r="O113" s="274"/>
      <c r="P113" s="274"/>
      <c r="Q113" s="274"/>
    </row>
    <row r="114" spans="1:19" ht="19.5" customHeight="1">
      <c r="A114" s="95" t="s">
        <v>203</v>
      </c>
      <c r="B114" s="96" t="s">
        <v>18</v>
      </c>
      <c r="C114" s="680" t="s">
        <v>19</v>
      </c>
      <c r="D114" s="680"/>
      <c r="E114" s="680"/>
      <c r="F114" s="98" t="s">
        <v>20</v>
      </c>
      <c r="G114" s="98" t="s">
        <v>21</v>
      </c>
      <c r="H114" s="458" t="s">
        <v>22</v>
      </c>
      <c r="I114" s="135"/>
      <c r="J114" s="134" t="s">
        <v>9</v>
      </c>
      <c r="K114" s="451" t="s">
        <v>10</v>
      </c>
      <c r="L114" s="451" t="s">
        <v>11</v>
      </c>
      <c r="M114" s="273" t="s">
        <v>12</v>
      </c>
      <c r="N114" s="273" t="s">
        <v>13</v>
      </c>
      <c r="O114" s="273" t="s">
        <v>14</v>
      </c>
      <c r="P114" s="273" t="s">
        <v>15</v>
      </c>
      <c r="Q114" s="273" t="s">
        <v>16</v>
      </c>
      <c r="R114" t="s">
        <v>20</v>
      </c>
    </row>
    <row r="115" spans="1:19" s="66" customFormat="1" ht="15">
      <c r="A115" s="152" t="s">
        <v>204</v>
      </c>
      <c r="B115" s="498" t="s">
        <v>3291</v>
      </c>
      <c r="C115" s="696" t="s">
        <v>2970</v>
      </c>
      <c r="D115" s="697"/>
      <c r="E115" s="698"/>
      <c r="F115" s="102" t="s">
        <v>2971</v>
      </c>
      <c r="G115" s="256" t="s">
        <v>25</v>
      </c>
      <c r="H115" s="459" t="s">
        <v>205</v>
      </c>
      <c r="I115" s="135" t="str">
        <f>IF(J115="","",IF(J115="SYSTEM PRICE","",IF(B115=J115,"-","check")))</f>
        <v>-</v>
      </c>
      <c r="J115" s="107" t="str">
        <f>"USD "&amp;IF(K115&lt;0,"( "&amp;-K115&amp;" )",K115)&amp;" / "&amp;IF(L115&lt;0,"( "&amp;-L115&amp;" )",L115)</f>
        <v>USD 115 / 125</v>
      </c>
      <c r="K115" s="451">
        <f t="array" ref="K115">INDEX(Table1[[CBM]:[TON]],MATCH(运价!$M115&amp;运价!$N115&amp;运价!$O115&amp;运价!$P115&amp;运价!$Q115&amp;R115,Table1[港口名]&amp;Table1[中转港]&amp;Table1[运价类型]&amp;Table1[直客/
同行]&amp;Table1[RT范围]&amp;Table1[船公司],0),MATCH(运价!K$28,Table1[[#Headers],[CBM]:[TON]],0))</f>
        <v>115</v>
      </c>
      <c r="L115" s="451">
        <f t="array" ref="L115">INDEX(Table1[[CBM]:[TON]],MATCH(运价!$M115&amp;运价!$N115&amp;运价!$O115&amp;运价!$P115&amp;运价!$Q115&amp;R115,Table1[港口名]&amp;Table1[中转港]&amp;Table1[运价类型]&amp;Table1[直客/
同行]&amp;Table1[RT范围]&amp;Table1[船公司],0),MATCH(运价!L$28,Table1[[#Headers],[CBM]:[TON]],0))</f>
        <v>125</v>
      </c>
      <c r="M115" s="287" t="s">
        <v>1753</v>
      </c>
      <c r="N115" s="274" t="s">
        <v>206</v>
      </c>
      <c r="O115" s="274" t="s">
        <v>55</v>
      </c>
      <c r="P115" s="274" t="s">
        <v>83</v>
      </c>
      <c r="Q115" s="274" t="s">
        <v>1746</v>
      </c>
      <c r="R115" s="308" t="s">
        <v>1740</v>
      </c>
    </row>
    <row r="116" spans="1:19" s="66" customFormat="1" ht="15" customHeight="1">
      <c r="A116" s="152" t="s">
        <v>208</v>
      </c>
      <c r="B116" s="498" t="s">
        <v>3257</v>
      </c>
      <c r="C116" s="696" t="s">
        <v>2970</v>
      </c>
      <c r="D116" s="697"/>
      <c r="E116" s="698"/>
      <c r="F116" s="533" t="s">
        <v>2971</v>
      </c>
      <c r="G116" s="256" t="s">
        <v>25</v>
      </c>
      <c r="H116" s="459" t="s">
        <v>205</v>
      </c>
      <c r="I116" s="135" t="str">
        <f>IF(J116="","",IF(J116="SYSTEM PRICE","",IF(B116=J116,"-","check")))</f>
        <v>-</v>
      </c>
      <c r="J116" s="107" t="str">
        <f>"USD "&amp;IF(K116&lt;0,"( "&amp;-K116&amp;" )",K116)&amp;" / "&amp;IF(L116&lt;0,"( "&amp;-L116&amp;" )",L116)</f>
        <v>USD 120 / 130</v>
      </c>
      <c r="K116" s="451">
        <f t="array" ref="K116">INDEX(Table1[[CBM]:[TON]],MATCH(运价!$M116&amp;运价!$N116&amp;运价!$O116&amp;运价!$P116&amp;运价!$Q116&amp;R116,Table1[港口名]&amp;Table1[中转港]&amp;Table1[运价类型]&amp;Table1[直客/
同行]&amp;Table1[RT范围]&amp;Table1[船公司],0),MATCH(运价!K$28,Table1[[#Headers],[CBM]:[TON]],0))</f>
        <v>120</v>
      </c>
      <c r="L116" s="451">
        <f t="array" ref="L116">INDEX(Table1[[CBM]:[TON]],MATCH(运价!$M116&amp;运价!$N116&amp;运价!$O116&amp;运价!$P116&amp;运价!$Q116&amp;R116,Table1[港口名]&amp;Table1[中转港]&amp;Table1[运价类型]&amp;Table1[直客/
同行]&amp;Table1[RT范围]&amp;Table1[船公司],0),MATCH(运价!L$28,Table1[[#Headers],[CBM]:[TON]],0))</f>
        <v>130</v>
      </c>
      <c r="M116" s="287" t="s">
        <v>206</v>
      </c>
      <c r="N116" s="274" t="s">
        <v>206</v>
      </c>
      <c r="O116" s="274" t="s">
        <v>55</v>
      </c>
      <c r="P116" s="274" t="s">
        <v>89</v>
      </c>
      <c r="Q116" s="274" t="s">
        <v>1746</v>
      </c>
      <c r="R116" s="308" t="s">
        <v>1740</v>
      </c>
    </row>
    <row r="117" spans="1:19" s="62" customFormat="1" ht="19.5" customHeight="1">
      <c r="A117" s="738" t="s">
        <v>209</v>
      </c>
      <c r="B117" s="739"/>
      <c r="C117" s="739"/>
      <c r="D117" s="739"/>
      <c r="E117" s="739"/>
      <c r="F117" s="739"/>
      <c r="G117" s="739"/>
      <c r="H117" s="740"/>
      <c r="I117" s="135"/>
      <c r="J117" s="107"/>
      <c r="K117" s="451"/>
      <c r="L117" s="451"/>
      <c r="M117" s="274"/>
      <c r="N117" s="274"/>
      <c r="O117" s="274"/>
      <c r="P117" s="274"/>
      <c r="Q117" s="274"/>
    </row>
    <row r="118" spans="1:19" s="62" customFormat="1" ht="19.5" customHeight="1">
      <c r="A118" s="104" t="s">
        <v>210</v>
      </c>
      <c r="B118" s="73"/>
      <c r="C118" s="73"/>
      <c r="D118" s="73"/>
      <c r="E118" s="73"/>
      <c r="F118" s="73"/>
      <c r="G118" s="105"/>
      <c r="H118" s="460"/>
      <c r="I118" s="135"/>
      <c r="J118" s="107"/>
      <c r="K118" s="451"/>
      <c r="L118" s="451"/>
      <c r="M118" s="274"/>
      <c r="N118" s="274"/>
      <c r="O118" s="274"/>
      <c r="P118" s="274"/>
      <c r="Q118" s="274"/>
    </row>
    <row r="119" spans="1:19" s="63" customFormat="1" ht="19.5" customHeight="1" thickBot="1">
      <c r="A119" s="750" t="s">
        <v>1724</v>
      </c>
      <c r="B119" s="751"/>
      <c r="C119" s="751"/>
      <c r="D119" s="751"/>
      <c r="E119" s="751"/>
      <c r="F119" s="751"/>
      <c r="G119" s="751"/>
      <c r="H119" s="752"/>
      <c r="I119" s="135"/>
      <c r="J119" s="107"/>
      <c r="K119" s="451"/>
      <c r="L119" s="451"/>
      <c r="M119" s="275"/>
      <c r="N119" s="274"/>
      <c r="O119" s="274"/>
      <c r="P119" s="275"/>
      <c r="Q119" s="274"/>
    </row>
    <row r="120" spans="1:19" s="62" customFormat="1" ht="19.5" customHeight="1">
      <c r="A120" s="703"/>
      <c r="B120" s="704"/>
      <c r="C120" s="704"/>
      <c r="D120" s="704"/>
      <c r="E120" s="704"/>
      <c r="F120" s="704"/>
      <c r="G120" s="151"/>
      <c r="H120" s="469"/>
      <c r="I120" s="135"/>
      <c r="J120" s="107"/>
      <c r="K120" s="451"/>
      <c r="L120" s="451"/>
      <c r="M120" s="274"/>
      <c r="N120" s="274"/>
      <c r="O120" s="274"/>
      <c r="P120" s="274"/>
      <c r="Q120" s="274"/>
    </row>
    <row r="121" spans="1:19" ht="19.5" customHeight="1">
      <c r="A121" s="95" t="s">
        <v>203</v>
      </c>
      <c r="B121" s="96" t="s">
        <v>18</v>
      </c>
      <c r="C121" s="680" t="s">
        <v>19</v>
      </c>
      <c r="D121" s="680"/>
      <c r="E121" s="680"/>
      <c r="F121" s="98" t="s">
        <v>20</v>
      </c>
      <c r="G121" s="98" t="s">
        <v>21</v>
      </c>
      <c r="H121" s="458" t="s">
        <v>22</v>
      </c>
      <c r="I121" s="135"/>
      <c r="J121" s="134" t="s">
        <v>9</v>
      </c>
      <c r="K121" s="451" t="s">
        <v>10</v>
      </c>
      <c r="L121" s="451" t="s">
        <v>11</v>
      </c>
      <c r="M121" s="273" t="s">
        <v>12</v>
      </c>
      <c r="N121" s="273" t="s">
        <v>13</v>
      </c>
      <c r="O121" s="273" t="s">
        <v>14</v>
      </c>
      <c r="P121" s="273" t="s">
        <v>15</v>
      </c>
      <c r="Q121" s="273" t="s">
        <v>16</v>
      </c>
      <c r="R121" t="s">
        <v>20</v>
      </c>
    </row>
    <row r="122" spans="1:19" s="64" customFormat="1" ht="19.5" customHeight="1">
      <c r="A122" s="143" t="s">
        <v>211</v>
      </c>
      <c r="B122" s="102" t="s">
        <v>3297</v>
      </c>
      <c r="C122" s="674" t="s">
        <v>212</v>
      </c>
      <c r="D122" s="731"/>
      <c r="E122" s="675"/>
      <c r="F122" s="138" t="s">
        <v>213</v>
      </c>
      <c r="G122" s="256" t="s">
        <v>25</v>
      </c>
      <c r="H122" s="466">
        <v>11</v>
      </c>
      <c r="I122" s="135" t="str">
        <f>IF(J122="","",IF(J122="SYSTEM PRICE","",IF(B122=J122,"-","check")))</f>
        <v>-</v>
      </c>
      <c r="J122" s="107" t="str">
        <f>"USD "&amp;IF(K122&lt;0,"( "&amp;-K122&amp;" )",K122)&amp;" / "&amp;IF(L122&lt;0,"( "&amp;-L122&amp;" )",L122)</f>
        <v>USD 175 / 195</v>
      </c>
      <c r="K122" s="451">
        <f t="array" ref="K122">INDEX(Table1[[CBM]:[TON]],MATCH(运价!$M122&amp;运价!$N122&amp;运价!$O122&amp;运价!$P122&amp;运价!$Q122&amp;R122,Table1[港口名]&amp;Table1[中转港]&amp;Table1[运价类型]&amp;Table1[直客/
同行]&amp;Table1[RT范围]&amp;Table1[船公司],0),MATCH(运价!K$28,Table1[[#Headers],[CBM]:[TON]],0))</f>
        <v>175</v>
      </c>
      <c r="L122" s="451">
        <f t="array" ref="L122">INDEX(Table1[[CBM]:[TON]],MATCH(运价!$M122&amp;运价!$N122&amp;运价!$O122&amp;运价!$P122&amp;运价!$Q122&amp;R122,Table1[港口名]&amp;Table1[中转港]&amp;Table1[运价类型]&amp;Table1[直客/
同行]&amp;Table1[RT范围]&amp;Table1[船公司],0),MATCH(运价!L$28,Table1[[#Headers],[CBM]:[TON]],0))</f>
        <v>195</v>
      </c>
      <c r="M122" s="287" t="s">
        <v>206</v>
      </c>
      <c r="N122" s="274" t="s">
        <v>206</v>
      </c>
      <c r="O122" s="274" t="s">
        <v>55</v>
      </c>
      <c r="P122" s="274" t="s">
        <v>89</v>
      </c>
      <c r="Q122" s="274" t="s">
        <v>1746</v>
      </c>
      <c r="R122" s="308" t="s">
        <v>214</v>
      </c>
    </row>
    <row r="123" spans="1:19" s="54" customFormat="1" ht="19.5" customHeight="1">
      <c r="A123" s="753" t="s">
        <v>215</v>
      </c>
      <c r="B123" s="754"/>
      <c r="C123" s="754"/>
      <c r="D123" s="754"/>
      <c r="E123" s="754"/>
      <c r="F123" s="754"/>
      <c r="G123" s="754"/>
      <c r="H123" s="755"/>
      <c r="I123" s="135"/>
      <c r="J123" s="107"/>
      <c r="K123" s="451"/>
      <c r="L123" s="451"/>
      <c r="M123" s="278"/>
      <c r="N123" s="274"/>
      <c r="O123" s="274"/>
      <c r="P123" s="278"/>
      <c r="Q123" s="274"/>
    </row>
    <row r="124" spans="1:19" s="62" customFormat="1" ht="18.75" customHeight="1">
      <c r="A124" s="748" t="s">
        <v>202</v>
      </c>
      <c r="B124" s="733"/>
      <c r="C124" s="733"/>
      <c r="D124" s="733"/>
      <c r="E124" s="733"/>
      <c r="F124" s="733"/>
      <c r="G124" s="733"/>
      <c r="H124" s="749"/>
      <c r="I124" s="135"/>
      <c r="J124" s="107"/>
      <c r="K124" s="451"/>
      <c r="L124" s="451"/>
      <c r="M124" s="274"/>
      <c r="N124" s="274"/>
      <c r="O124" s="274"/>
      <c r="P124" s="274"/>
      <c r="Q124" s="274"/>
    </row>
    <row r="125" spans="1:19" s="63" customFormat="1" ht="19.5" customHeight="1" thickBot="1">
      <c r="A125" s="750" t="s">
        <v>1725</v>
      </c>
      <c r="B125" s="751"/>
      <c r="C125" s="751"/>
      <c r="D125" s="751"/>
      <c r="E125" s="751"/>
      <c r="F125" s="751"/>
      <c r="G125" s="751"/>
      <c r="H125" s="752"/>
      <c r="I125" s="135"/>
      <c r="J125" s="107"/>
      <c r="K125" s="451"/>
      <c r="L125" s="451"/>
      <c r="M125" s="275"/>
      <c r="N125" s="274"/>
      <c r="O125" s="274"/>
      <c r="P125" s="275"/>
      <c r="Q125" s="274"/>
      <c r="R125" s="62"/>
      <c r="S125" s="62"/>
    </row>
    <row r="126" spans="1:19" s="62" customFormat="1" ht="19.5" customHeight="1">
      <c r="A126" s="694"/>
      <c r="B126" s="695"/>
      <c r="C126" s="695"/>
      <c r="D126" s="695"/>
      <c r="E126" s="695"/>
      <c r="F126" s="695"/>
      <c r="G126" s="695"/>
      <c r="H126" s="744"/>
      <c r="I126" s="135"/>
      <c r="J126" s="107"/>
      <c r="K126" s="451"/>
      <c r="L126" s="451"/>
      <c r="M126" s="274"/>
      <c r="N126" s="274"/>
      <c r="O126" s="274"/>
      <c r="P126" s="274"/>
      <c r="Q126" s="274"/>
    </row>
    <row r="127" spans="1:19" s="67" customFormat="1" ht="19.5" customHeight="1">
      <c r="A127" s="95" t="s">
        <v>216</v>
      </c>
      <c r="B127" s="96" t="s">
        <v>18</v>
      </c>
      <c r="C127" s="680" t="s">
        <v>19</v>
      </c>
      <c r="D127" s="680"/>
      <c r="E127" s="680"/>
      <c r="F127" s="98" t="s">
        <v>20</v>
      </c>
      <c r="G127" s="98" t="s">
        <v>21</v>
      </c>
      <c r="H127" s="458" t="s">
        <v>22</v>
      </c>
      <c r="I127" s="135"/>
      <c r="J127" s="134" t="s">
        <v>9</v>
      </c>
      <c r="K127" s="451" t="s">
        <v>10</v>
      </c>
      <c r="L127" s="451" t="s">
        <v>11</v>
      </c>
      <c r="M127" s="273" t="s">
        <v>12</v>
      </c>
      <c r="N127" s="273" t="s">
        <v>13</v>
      </c>
      <c r="O127" s="273" t="s">
        <v>14</v>
      </c>
      <c r="P127" s="273" t="s">
        <v>15</v>
      </c>
      <c r="Q127" s="273" t="s">
        <v>16</v>
      </c>
      <c r="R127"/>
      <c r="S127" s="62"/>
    </row>
    <row r="128" spans="1:19" s="265" customFormat="1" ht="19.5" customHeight="1">
      <c r="A128" s="263" t="s">
        <v>1717</v>
      </c>
      <c r="B128" s="499" t="s">
        <v>3318</v>
      </c>
      <c r="C128" s="672" t="s">
        <v>3005</v>
      </c>
      <c r="D128" s="699"/>
      <c r="E128" s="673"/>
      <c r="F128" s="137" t="s">
        <v>1715</v>
      </c>
      <c r="G128" s="257" t="s">
        <v>25</v>
      </c>
      <c r="H128" s="459" t="s">
        <v>1716</v>
      </c>
      <c r="I128" s="264" t="str">
        <f t="shared" ref="I128:I133" si="6">IF(J128="","",IF(J128="SYSTEM PRICE","",IF(B128=J128,"-","check")))</f>
        <v>-</v>
      </c>
      <c r="J128" s="134" t="str">
        <f t="shared" ref="J128:J133" si="7">"USD "&amp;IF(K128&lt;0,"( "&amp;-K128&amp;" )",K128)&amp;" / "&amp;IF(L128&lt;0,"( "&amp;-L128&amp;" )",L128)</f>
        <v>USD 145 / 175</v>
      </c>
      <c r="K128" s="451">
        <f t="array" ref="K128">INDEX(Table1[[CBM]:[TON]],MATCH(运价!$M128&amp;运价!$N128&amp;运价!$O128&amp;运价!$P128&amp;运价!$Q128,Table1[港口名]&amp;Table1[中转港]&amp;Table1[运价类型]&amp;Table1[直客/
同行]&amp;Table1[RT范围],0),MATCH(运价!K$28,Table1[[#Headers],[CBM]:[TON]],0))</f>
        <v>145</v>
      </c>
      <c r="L128" s="451">
        <f t="array" ref="L128">INDEX(Table1[[CBM]:[TON]],MATCH(运价!$M128&amp;运价!$N128&amp;运价!$O128&amp;运价!$P128&amp;运价!$Q128,Table1[港口名]&amp;Table1[中转港]&amp;Table1[运价类型]&amp;Table1[直客/
同行]&amp;Table1[RT范围],0),MATCH(运价!L$28,Table1[[#Headers],[CBM]:[TON]],0))</f>
        <v>175</v>
      </c>
      <c r="M128" s="266" t="s">
        <v>1623</v>
      </c>
      <c r="N128" s="266" t="s">
        <v>1623</v>
      </c>
      <c r="O128" s="274" t="s">
        <v>55</v>
      </c>
      <c r="P128" s="274" t="s">
        <v>56</v>
      </c>
      <c r="Q128" s="274" t="s">
        <v>1746</v>
      </c>
      <c r="R128" s="54"/>
      <c r="S128" s="72"/>
    </row>
    <row r="129" spans="1:20" s="67" customFormat="1" ht="19.5" customHeight="1">
      <c r="A129" s="155" t="s">
        <v>217</v>
      </c>
      <c r="B129" s="499" t="s">
        <v>3319</v>
      </c>
      <c r="C129" s="674" t="s">
        <v>3195</v>
      </c>
      <c r="D129" s="731"/>
      <c r="E129" s="675"/>
      <c r="F129" s="138" t="s">
        <v>218</v>
      </c>
      <c r="G129" s="256" t="s">
        <v>25</v>
      </c>
      <c r="H129" s="459" t="s">
        <v>219</v>
      </c>
      <c r="I129" s="135" t="str">
        <f t="shared" si="6"/>
        <v>-</v>
      </c>
      <c r="J129" s="107" t="str">
        <f t="shared" si="7"/>
        <v>USD 100 / 120</v>
      </c>
      <c r="K129" s="451">
        <f t="array" ref="K129">INDEX(Table1[[CBM]:[TON]],MATCH(运价!$M129&amp;运价!$N129&amp;运价!$O129&amp;运价!$P129&amp;运价!$Q129,Table1[港口名]&amp;Table1[中转港]&amp;Table1[运价类型]&amp;Table1[直客/
同行]&amp;Table1[RT范围],0),MATCH(运价!K$28,Table1[[#Headers],[CBM]:[TON]],0))</f>
        <v>100</v>
      </c>
      <c r="L129" s="451">
        <f t="array" ref="L129">INDEX(Table1[[CBM]:[TON]],MATCH(运价!$M129&amp;运价!$N129&amp;运价!$O129&amp;运价!$P129&amp;运价!$Q129,Table1[港口名]&amp;Table1[中转港]&amp;Table1[运价类型]&amp;Table1[直客/
同行]&amp;Table1[RT范围],0),MATCH(运价!L$28,Table1[[#Headers],[CBM]:[TON]],0))</f>
        <v>120</v>
      </c>
      <c r="M129" s="274" t="s">
        <v>1755</v>
      </c>
      <c r="N129" s="274" t="s">
        <v>1755</v>
      </c>
      <c r="O129" s="274" t="s">
        <v>55</v>
      </c>
      <c r="P129" s="274" t="s">
        <v>89</v>
      </c>
      <c r="Q129" s="274" t="s">
        <v>1746</v>
      </c>
      <c r="R129" s="62"/>
      <c r="S129" s="62"/>
    </row>
    <row r="130" spans="1:20" s="67" customFormat="1" ht="19.5" customHeight="1">
      <c r="A130" s="155" t="s">
        <v>220</v>
      </c>
      <c r="B130" s="499" t="s">
        <v>3320</v>
      </c>
      <c r="C130" s="674" t="s">
        <v>3195</v>
      </c>
      <c r="D130" s="731"/>
      <c r="E130" s="675"/>
      <c r="F130" s="138" t="s">
        <v>218</v>
      </c>
      <c r="G130" s="256" t="s">
        <v>25</v>
      </c>
      <c r="H130" s="459" t="s">
        <v>219</v>
      </c>
      <c r="I130" s="135" t="str">
        <f t="shared" si="6"/>
        <v>-</v>
      </c>
      <c r="J130" s="107" t="str">
        <f t="shared" si="7"/>
        <v>USD 95 / 115</v>
      </c>
      <c r="K130" s="451">
        <f t="array" ref="K130">INDEX(Table1[[CBM]:[TON]],MATCH(运价!$M130&amp;运价!$N130&amp;运价!$O130&amp;运价!$P130&amp;运价!$Q130,Table1[港口名]&amp;Table1[中转港]&amp;Table1[运价类型]&amp;Table1[直客/
同行]&amp;Table1[RT范围],0),MATCH(运价!K$28,Table1[[#Headers],[CBM]:[TON]],0))</f>
        <v>95</v>
      </c>
      <c r="L130" s="451">
        <f t="array" ref="L130">INDEX(Table1[[CBM]:[TON]],MATCH(运价!$M130&amp;运价!$N130&amp;运价!$O130&amp;运价!$P130&amp;运价!$Q130,Table1[港口名]&amp;Table1[中转港]&amp;Table1[运价类型]&amp;Table1[直客/
同行]&amp;Table1[RT范围],0),MATCH(运价!L$28,Table1[[#Headers],[CBM]:[TON]],0))</f>
        <v>115</v>
      </c>
      <c r="M130" s="274" t="s">
        <v>1755</v>
      </c>
      <c r="N130" s="274" t="s">
        <v>1755</v>
      </c>
      <c r="O130" s="274" t="s">
        <v>55</v>
      </c>
      <c r="P130" s="274" t="s">
        <v>83</v>
      </c>
      <c r="Q130" s="274" t="s">
        <v>1746</v>
      </c>
      <c r="R130" s="62"/>
      <c r="S130" s="62"/>
    </row>
    <row r="131" spans="1:20" s="67" customFormat="1" ht="19.5" customHeight="1">
      <c r="A131" s="155" t="s">
        <v>221</v>
      </c>
      <c r="B131" s="499" t="s">
        <v>3320</v>
      </c>
      <c r="C131" s="674" t="s">
        <v>3195</v>
      </c>
      <c r="D131" s="731"/>
      <c r="E131" s="675"/>
      <c r="F131" s="138" t="s">
        <v>218</v>
      </c>
      <c r="G131" s="138" t="s">
        <v>222</v>
      </c>
      <c r="H131" s="459" t="s">
        <v>219</v>
      </c>
      <c r="I131" s="135" t="str">
        <f t="shared" si="6"/>
        <v>-</v>
      </c>
      <c r="J131" s="107" t="str">
        <f t="shared" si="7"/>
        <v>USD 95 / 115</v>
      </c>
      <c r="K131" s="451">
        <f t="array" ref="K131">INDEX(Table1[[CBM]:[TON]],MATCH(运价!$M131&amp;运价!$N131&amp;运价!$O131&amp;运价!$P131&amp;运价!$Q131,Table1[港口名]&amp;Table1[中转港]&amp;Table1[运价类型]&amp;Table1[直客/
同行]&amp;Table1[RT范围],0),MATCH(运价!K$28,Table1[[#Headers],[CBM]:[TON]],0))</f>
        <v>95</v>
      </c>
      <c r="L131" s="451">
        <f t="array" ref="L131">INDEX(Table1[[CBM]:[TON]],MATCH(运价!$M131&amp;运价!$N131&amp;运价!$O131&amp;运价!$P131&amp;运价!$Q131,Table1[港口名]&amp;Table1[中转港]&amp;Table1[运价类型]&amp;Table1[直客/
同行]&amp;Table1[RT范围],0),MATCH(运价!L$28,Table1[[#Headers],[CBM]:[TON]],0))</f>
        <v>115</v>
      </c>
      <c r="M131" s="266" t="s">
        <v>223</v>
      </c>
      <c r="N131" s="274" t="s">
        <v>1755</v>
      </c>
      <c r="O131" s="274" t="s">
        <v>55</v>
      </c>
      <c r="P131" s="274" t="s">
        <v>56</v>
      </c>
      <c r="Q131" s="274" t="s">
        <v>1746</v>
      </c>
      <c r="R131" s="62"/>
      <c r="S131" s="62"/>
    </row>
    <row r="132" spans="1:20" s="67" customFormat="1" ht="19.5" customHeight="1">
      <c r="A132" s="143" t="s">
        <v>224</v>
      </c>
      <c r="B132" s="499" t="s">
        <v>3320</v>
      </c>
      <c r="C132" s="674" t="s">
        <v>3195</v>
      </c>
      <c r="D132" s="731"/>
      <c r="E132" s="675"/>
      <c r="F132" s="138" t="s">
        <v>218</v>
      </c>
      <c r="G132" s="138" t="s">
        <v>222</v>
      </c>
      <c r="H132" s="459" t="s">
        <v>219</v>
      </c>
      <c r="I132" s="135" t="str">
        <f t="shared" si="6"/>
        <v>-</v>
      </c>
      <c r="J132" s="107" t="str">
        <f t="shared" si="7"/>
        <v>USD 95 / 115</v>
      </c>
      <c r="K132" s="451">
        <f t="array" ref="K132">INDEX(Table1[[CBM]:[TON]],MATCH(运价!$M132&amp;运价!$N132&amp;运价!$O132&amp;运价!$P132&amp;运价!$Q132,Table1[港口名]&amp;Table1[中转港]&amp;Table1[运价类型]&amp;Table1[直客/
同行]&amp;Table1[RT范围],0),MATCH(运价!K$28,Table1[[#Headers],[CBM]:[TON]],0))</f>
        <v>95</v>
      </c>
      <c r="L132" s="451">
        <f t="array" ref="L132">INDEX(Table1[[CBM]:[TON]],MATCH(运价!$M132&amp;运价!$N132&amp;运价!$O132&amp;运价!$P132&amp;运价!$Q132,Table1[港口名]&amp;Table1[中转港]&amp;Table1[运价类型]&amp;Table1[直客/
同行]&amp;Table1[RT范围],0),MATCH(运价!L$28,Table1[[#Headers],[CBM]:[TON]],0))</f>
        <v>115</v>
      </c>
      <c r="M132" s="274" t="s">
        <v>225</v>
      </c>
      <c r="N132" s="274" t="s">
        <v>1755</v>
      </c>
      <c r="O132" s="274" t="s">
        <v>55</v>
      </c>
      <c r="P132" s="274" t="s">
        <v>56</v>
      </c>
      <c r="Q132" s="274" t="s">
        <v>1746</v>
      </c>
      <c r="R132" s="62"/>
      <c r="S132" s="62"/>
    </row>
    <row r="133" spans="1:20" s="63" customFormat="1" ht="19.5" customHeight="1">
      <c r="A133" s="143" t="s">
        <v>226</v>
      </c>
      <c r="B133" s="499" t="s">
        <v>3320</v>
      </c>
      <c r="C133" s="674" t="s">
        <v>3195</v>
      </c>
      <c r="D133" s="731"/>
      <c r="E133" s="675"/>
      <c r="F133" s="138" t="s">
        <v>218</v>
      </c>
      <c r="G133" s="138" t="s">
        <v>222</v>
      </c>
      <c r="H133" s="459" t="s">
        <v>219</v>
      </c>
      <c r="I133" s="135" t="str">
        <f t="shared" si="6"/>
        <v>-</v>
      </c>
      <c r="J133" s="107" t="str">
        <f t="shared" si="7"/>
        <v>USD 95 / 115</v>
      </c>
      <c r="K133" s="451">
        <f t="array" ref="K133">INDEX(Table1[[CBM]:[TON]],MATCH(运价!$M133&amp;运价!$N133&amp;运价!$O133&amp;运价!$P133&amp;运价!$Q133,Table1[港口名]&amp;Table1[中转港]&amp;Table1[运价类型]&amp;Table1[直客/
同行]&amp;Table1[RT范围],0),MATCH(运价!K$28,Table1[[#Headers],[CBM]:[TON]],0))</f>
        <v>95</v>
      </c>
      <c r="L133" s="451">
        <f t="array" ref="L133">INDEX(Table1[[CBM]:[TON]],MATCH(运价!$M133&amp;运价!$N133&amp;运价!$O133&amp;运价!$P133&amp;运价!$Q133,Table1[港口名]&amp;Table1[中转港]&amp;Table1[运价类型]&amp;Table1[直客/
同行]&amp;Table1[RT范围],0),MATCH(运价!L$28,Table1[[#Headers],[CBM]:[TON]],0))</f>
        <v>115</v>
      </c>
      <c r="M133" s="274" t="s">
        <v>1756</v>
      </c>
      <c r="N133" s="274" t="s">
        <v>1755</v>
      </c>
      <c r="O133" s="274" t="s">
        <v>55</v>
      </c>
      <c r="P133" s="274" t="s">
        <v>56</v>
      </c>
      <c r="Q133" s="274" t="s">
        <v>1746</v>
      </c>
      <c r="R133" s="62"/>
      <c r="S133" s="62"/>
    </row>
    <row r="134" spans="1:20" s="62" customFormat="1" ht="19.5" customHeight="1">
      <c r="A134" s="738" t="s">
        <v>229</v>
      </c>
      <c r="B134" s="739"/>
      <c r="C134" s="739"/>
      <c r="D134" s="739"/>
      <c r="E134" s="739"/>
      <c r="F134" s="739"/>
      <c r="G134" s="739"/>
      <c r="H134" s="740"/>
      <c r="I134" s="135"/>
      <c r="J134" s="107"/>
      <c r="K134" s="451"/>
      <c r="L134" s="451"/>
      <c r="M134" s="274"/>
      <c r="N134" s="274"/>
      <c r="O134" s="274"/>
      <c r="P134" s="274"/>
      <c r="Q134" s="274"/>
    </row>
    <row r="135" spans="1:20" s="63" customFormat="1" ht="19.5" customHeight="1">
      <c r="A135" s="106" t="s">
        <v>230</v>
      </c>
      <c r="B135" s="156"/>
      <c r="C135" s="156"/>
      <c r="D135" s="156"/>
      <c r="E135" s="156"/>
      <c r="F135" s="157"/>
      <c r="G135" s="157"/>
      <c r="H135" s="461"/>
      <c r="I135" s="135"/>
      <c r="J135" s="107"/>
      <c r="K135" s="451"/>
      <c r="L135" s="451"/>
      <c r="M135" s="275"/>
      <c r="N135" s="274"/>
      <c r="O135" s="274"/>
      <c r="P135" s="275"/>
      <c r="Q135" s="274"/>
      <c r="R135" s="62"/>
      <c r="S135" s="62"/>
      <c r="T135" s="62"/>
    </row>
    <row r="136" spans="1:20" s="63" customFormat="1" ht="19.5" customHeight="1" thickBot="1">
      <c r="A136" s="741" t="s">
        <v>1726</v>
      </c>
      <c r="B136" s="742"/>
      <c r="C136" s="742"/>
      <c r="D136" s="742"/>
      <c r="E136" s="742"/>
      <c r="F136" s="742"/>
      <c r="G136" s="742"/>
      <c r="H136" s="743"/>
      <c r="I136" s="135"/>
      <c r="J136" s="107"/>
      <c r="K136" s="451"/>
      <c r="L136" s="451"/>
      <c r="M136" s="274"/>
      <c r="N136" s="274"/>
      <c r="O136" s="274"/>
      <c r="P136" s="274"/>
      <c r="Q136" s="274"/>
      <c r="R136" s="62"/>
      <c r="S136" s="62"/>
      <c r="T136" s="62"/>
    </row>
    <row r="137" spans="1:20" s="67" customFormat="1" ht="19.5" customHeight="1">
      <c r="A137" s="694"/>
      <c r="B137" s="695"/>
      <c r="C137" s="695"/>
      <c r="D137" s="695"/>
      <c r="E137" s="695"/>
      <c r="F137" s="695"/>
      <c r="G137" s="695"/>
      <c r="H137" s="744"/>
      <c r="I137" s="135"/>
      <c r="J137" s="107"/>
      <c r="K137" s="451"/>
      <c r="L137" s="451"/>
      <c r="M137" s="274"/>
      <c r="N137" s="274"/>
      <c r="O137" s="274"/>
      <c r="P137" s="274"/>
      <c r="Q137" s="274"/>
      <c r="R137" s="62"/>
      <c r="S137" s="62"/>
      <c r="T137" s="62"/>
    </row>
    <row r="138" spans="1:20" s="67" customFormat="1" ht="19.5" customHeight="1">
      <c r="A138" s="95" t="s">
        <v>231</v>
      </c>
      <c r="B138" s="96" t="s">
        <v>18</v>
      </c>
      <c r="C138" s="680" t="s">
        <v>19</v>
      </c>
      <c r="D138" s="680"/>
      <c r="E138" s="680"/>
      <c r="F138" s="98" t="s">
        <v>20</v>
      </c>
      <c r="G138" s="98" t="s">
        <v>21</v>
      </c>
      <c r="H138" s="458" t="s">
        <v>22</v>
      </c>
      <c r="I138" s="135"/>
      <c r="J138" s="134" t="s">
        <v>9</v>
      </c>
      <c r="K138" s="451" t="s">
        <v>10</v>
      </c>
      <c r="L138" s="451" t="s">
        <v>11</v>
      </c>
      <c r="M138" s="273" t="s">
        <v>12</v>
      </c>
      <c r="N138" s="273" t="s">
        <v>13</v>
      </c>
      <c r="O138" s="273" t="s">
        <v>14</v>
      </c>
      <c r="P138" s="273" t="s">
        <v>15</v>
      </c>
      <c r="Q138" s="273" t="s">
        <v>16</v>
      </c>
      <c r="R138"/>
      <c r="S138" s="62"/>
      <c r="T138" s="62"/>
    </row>
    <row r="139" spans="1:20" s="62" customFormat="1" ht="19.5" customHeight="1">
      <c r="A139" s="124" t="s">
        <v>232</v>
      </c>
      <c r="B139" s="404" t="s">
        <v>3321</v>
      </c>
      <c r="C139" s="696" t="s">
        <v>233</v>
      </c>
      <c r="D139" s="697"/>
      <c r="E139" s="698"/>
      <c r="F139" s="103" t="s">
        <v>234</v>
      </c>
      <c r="G139" s="259" t="s">
        <v>25</v>
      </c>
      <c r="H139" s="466">
        <v>21</v>
      </c>
      <c r="I139" s="135" t="str">
        <f t="shared" ref="I139:I156" si="8">IF(J139="","",IF(J139="SYSTEM PRICE","",IF(B139=J139,"-","check")))</f>
        <v>-</v>
      </c>
      <c r="J139" s="107" t="str">
        <f t="shared" ref="J139:J156" si="9">"USD "&amp;IF(K139&lt;0,"( "&amp;-K139&amp;" )",K139)&amp;" / "&amp;IF(L139&lt;0,"( "&amp;-L139&amp;" )",L139)</f>
        <v>USD 135 / 195</v>
      </c>
      <c r="K139" s="451">
        <f t="array" ref="K139">INDEX(Table1[[CBM]:[TON]],MATCH(运价!$M139&amp;运价!$N139&amp;运价!$O139&amp;运价!$P139&amp;运价!$Q139,Table1[港口名]&amp;Table1[中转港]&amp;Table1[运价类型]&amp;Table1[直客/
同行]&amp;Table1[RT范围],0),MATCH(运价!K$28,Table1[[#Headers],[CBM]:[TON]],0))</f>
        <v>135</v>
      </c>
      <c r="L139" s="451">
        <f t="array" ref="L139">INDEX(Table1[[CBM]:[TON]],MATCH(运价!$M139&amp;运价!$N139&amp;运价!$O139&amp;运价!$P139&amp;运价!$Q139,Table1[港口名]&amp;Table1[中转港]&amp;Table1[运价类型]&amp;Table1[直客/
同行]&amp;Table1[RT范围],0),MATCH(运价!L$28,Table1[[#Headers],[CBM]:[TON]],0))</f>
        <v>195</v>
      </c>
      <c r="M139" s="288" t="s">
        <v>235</v>
      </c>
      <c r="N139" s="274" t="s">
        <v>235</v>
      </c>
      <c r="O139" s="274" t="s">
        <v>55</v>
      </c>
      <c r="P139" s="274" t="s">
        <v>56</v>
      </c>
      <c r="Q139" s="274" t="s">
        <v>1746</v>
      </c>
    </row>
    <row r="140" spans="1:20" s="67" customFormat="1" ht="19.5" customHeight="1">
      <c r="A140" s="124" t="s">
        <v>236</v>
      </c>
      <c r="B140" s="401" t="s">
        <v>3322</v>
      </c>
      <c r="C140" s="672" t="s">
        <v>3161</v>
      </c>
      <c r="D140" s="699"/>
      <c r="E140" s="673"/>
      <c r="F140" s="103" t="s">
        <v>237</v>
      </c>
      <c r="G140" s="259" t="s">
        <v>25</v>
      </c>
      <c r="H140" s="459" t="s">
        <v>238</v>
      </c>
      <c r="I140" s="135" t="str">
        <f t="shared" si="8"/>
        <v>-</v>
      </c>
      <c r="J140" s="107" t="str">
        <f t="shared" si="9"/>
        <v>USD 110 / 120</v>
      </c>
      <c r="K140" s="451">
        <f t="array" ref="K140">INDEX(Table1[[CBM]:[TON]],MATCH(运价!$M140&amp;运价!$N140&amp;运价!$O140&amp;运价!$P140&amp;运价!$Q140,Table1[港口名]&amp;Table1[中转港]&amp;Table1[运价类型]&amp;Table1[直客/
同行]&amp;Table1[RT范围],0),MATCH(运价!K$28,Table1[[#Headers],[CBM]:[TON]],0))</f>
        <v>110</v>
      </c>
      <c r="L140" s="451">
        <f t="array" ref="L140">INDEX(Table1[[CBM]:[TON]],MATCH(运价!$M140&amp;运价!$N140&amp;运价!$O140&amp;运价!$P140&amp;运价!$Q140,Table1[港口名]&amp;Table1[中转港]&amp;Table1[运价类型]&amp;Table1[直客/
同行]&amp;Table1[RT范围],0),MATCH(运价!L$28,Table1[[#Headers],[CBM]:[TON]],0))</f>
        <v>120</v>
      </c>
      <c r="M140" s="289" t="s">
        <v>239</v>
      </c>
      <c r="N140" s="274" t="s">
        <v>239</v>
      </c>
      <c r="O140" s="274" t="s">
        <v>55</v>
      </c>
      <c r="P140" s="274" t="s">
        <v>89</v>
      </c>
      <c r="Q140" s="274" t="s">
        <v>1746</v>
      </c>
      <c r="R140" s="62"/>
      <c r="S140" s="62"/>
      <c r="T140" s="62"/>
    </row>
    <row r="141" spans="1:20" s="67" customFormat="1" ht="19.5" customHeight="1">
      <c r="A141" s="124" t="s">
        <v>240</v>
      </c>
      <c r="B141" s="401" t="s">
        <v>3199</v>
      </c>
      <c r="C141" s="672" t="s">
        <v>3161</v>
      </c>
      <c r="D141" s="699"/>
      <c r="E141" s="673"/>
      <c r="F141" s="103" t="s">
        <v>237</v>
      </c>
      <c r="G141" s="259" t="s">
        <v>25</v>
      </c>
      <c r="H141" s="459" t="s">
        <v>238</v>
      </c>
      <c r="I141" s="135" t="str">
        <f t="shared" si="8"/>
        <v>-</v>
      </c>
      <c r="J141" s="107" t="str">
        <f t="shared" si="9"/>
        <v>USD 100 / 110</v>
      </c>
      <c r="K141" s="451">
        <f t="array" ref="K141">INDEX(Table1[[CBM]:[TON]],MATCH(运价!$M141&amp;运价!$N141&amp;运价!$O141&amp;运价!$P141&amp;运价!$Q141,Table1[港口名]&amp;Table1[中转港]&amp;Table1[运价类型]&amp;Table1[直客/
同行]&amp;Table1[RT范围],0),MATCH(运价!K$28,Table1[[#Headers],[CBM]:[TON]],0))</f>
        <v>100</v>
      </c>
      <c r="L141" s="451">
        <f t="array" ref="L141">INDEX(Table1[[CBM]:[TON]],MATCH(运价!$M141&amp;运价!$N141&amp;运价!$O141&amp;运价!$P141&amp;运价!$Q141,Table1[港口名]&amp;Table1[中转港]&amp;Table1[运价类型]&amp;Table1[直客/
同行]&amp;Table1[RT范围],0),MATCH(运价!L$28,Table1[[#Headers],[CBM]:[TON]],0))</f>
        <v>110</v>
      </c>
      <c r="M141" s="289" t="s">
        <v>239</v>
      </c>
      <c r="N141" s="274" t="s">
        <v>239</v>
      </c>
      <c r="O141" s="274" t="s">
        <v>55</v>
      </c>
      <c r="P141" s="274" t="s">
        <v>83</v>
      </c>
      <c r="Q141" s="274" t="s">
        <v>1746</v>
      </c>
      <c r="R141" s="62"/>
      <c r="S141" s="62"/>
      <c r="T141" s="62"/>
    </row>
    <row r="142" spans="1:20" s="62" customFormat="1" ht="19.5" customHeight="1">
      <c r="A142" s="124" t="s">
        <v>241</v>
      </c>
      <c r="B142" s="401" t="s">
        <v>3322</v>
      </c>
      <c r="C142" s="672" t="s">
        <v>120</v>
      </c>
      <c r="D142" s="699"/>
      <c r="E142" s="673"/>
      <c r="F142" s="103" t="s">
        <v>237</v>
      </c>
      <c r="G142" s="259" t="s">
        <v>242</v>
      </c>
      <c r="H142" s="459" t="s">
        <v>238</v>
      </c>
      <c r="I142" s="135" t="str">
        <f t="shared" si="8"/>
        <v>-</v>
      </c>
      <c r="J142" s="107" t="str">
        <f t="shared" si="9"/>
        <v>USD 110 / 120</v>
      </c>
      <c r="K142" s="451">
        <f t="array" ref="K142">INDEX(Table1[[CBM]:[TON]],MATCH(运价!$M142&amp;运价!$N142&amp;运价!$O142&amp;运价!$P142&amp;运价!$Q142,Table1[港口名]&amp;Table1[中转港]&amp;Table1[运价类型]&amp;Table1[直客/
同行]&amp;Table1[RT范围],0),MATCH(运价!K$28,Table1[[#Headers],[CBM]:[TON]],0))</f>
        <v>110</v>
      </c>
      <c r="L142" s="451">
        <f t="array" ref="L142">INDEX(Table1[[CBM]:[TON]],MATCH(运价!$M142&amp;运价!$N142&amp;运价!$O142&amp;运价!$P142&amp;运价!$Q142,Table1[港口名]&amp;Table1[中转港]&amp;Table1[运价类型]&amp;Table1[直客/
同行]&amp;Table1[RT范围],0),MATCH(运价!L$28,Table1[[#Headers],[CBM]:[TON]],0))</f>
        <v>120</v>
      </c>
      <c r="M142" s="274" t="s">
        <v>1757</v>
      </c>
      <c r="N142" s="274" t="s">
        <v>239</v>
      </c>
      <c r="O142" s="274" t="s">
        <v>55</v>
      </c>
      <c r="P142" s="274" t="s">
        <v>89</v>
      </c>
      <c r="Q142" s="274" t="s">
        <v>1746</v>
      </c>
    </row>
    <row r="143" spans="1:20" s="62" customFormat="1" ht="19.5" customHeight="1">
      <c r="A143" s="124" t="s">
        <v>244</v>
      </c>
      <c r="B143" s="401" t="s">
        <v>3199</v>
      </c>
      <c r="C143" s="672" t="s">
        <v>120</v>
      </c>
      <c r="D143" s="699"/>
      <c r="E143" s="673"/>
      <c r="F143" s="103" t="s">
        <v>237</v>
      </c>
      <c r="G143" s="259" t="s">
        <v>242</v>
      </c>
      <c r="H143" s="459" t="s">
        <v>238</v>
      </c>
      <c r="I143" s="135" t="str">
        <f t="shared" si="8"/>
        <v>-</v>
      </c>
      <c r="J143" s="107" t="str">
        <f t="shared" si="9"/>
        <v>USD 100 / 110</v>
      </c>
      <c r="K143" s="451">
        <f t="array" ref="K143">INDEX(Table1[[CBM]:[TON]],MATCH(运价!$M143&amp;运价!$N143&amp;运价!$O143&amp;运价!$P143&amp;运价!$Q143,Table1[港口名]&amp;Table1[中转港]&amp;Table1[运价类型]&amp;Table1[直客/
同行]&amp;Table1[RT范围],0),MATCH(运价!K$28,Table1[[#Headers],[CBM]:[TON]],0))</f>
        <v>100</v>
      </c>
      <c r="L143" s="451">
        <f t="array" ref="L143">INDEX(Table1[[CBM]:[TON]],MATCH(运价!$M143&amp;运价!$N143&amp;运价!$O143&amp;运价!$P143&amp;运价!$Q143,Table1[港口名]&amp;Table1[中转港]&amp;Table1[运价类型]&amp;Table1[直客/
同行]&amp;Table1[RT范围],0),MATCH(运价!L$28,Table1[[#Headers],[CBM]:[TON]],0))</f>
        <v>110</v>
      </c>
      <c r="M143" s="274" t="s">
        <v>1757</v>
      </c>
      <c r="N143" s="274" t="s">
        <v>239</v>
      </c>
      <c r="O143" s="274" t="s">
        <v>55</v>
      </c>
      <c r="P143" s="274" t="s">
        <v>83</v>
      </c>
      <c r="Q143" s="274" t="s">
        <v>1746</v>
      </c>
    </row>
    <row r="144" spans="1:20" s="62" customFormat="1" ht="19.5" customHeight="1">
      <c r="A144" s="124" t="s">
        <v>245</v>
      </c>
      <c r="B144" s="401" t="s">
        <v>3233</v>
      </c>
      <c r="C144" s="745" t="s">
        <v>171</v>
      </c>
      <c r="D144" s="746"/>
      <c r="E144" s="747"/>
      <c r="F144" s="101" t="s">
        <v>246</v>
      </c>
      <c r="G144" s="259" t="s">
        <v>25</v>
      </c>
      <c r="H144" s="467" t="s">
        <v>247</v>
      </c>
      <c r="I144" s="135" t="str">
        <f t="shared" si="8"/>
        <v>-</v>
      </c>
      <c r="J144" s="107" t="str">
        <f t="shared" si="9"/>
        <v>USD 120 / 180</v>
      </c>
      <c r="K144" s="451">
        <f t="array" ref="K144">INDEX(Table1[[CBM]:[TON]],MATCH(运价!$M144&amp;运价!$N144&amp;运价!$O144&amp;运价!$P144&amp;运价!$Q144,Table1[港口名]&amp;Table1[中转港]&amp;Table1[运价类型]&amp;Table1[直客/
同行]&amp;Table1[RT范围],0),MATCH(运价!K$28,Table1[[#Headers],[CBM]:[TON]],0))</f>
        <v>120</v>
      </c>
      <c r="L144" s="451">
        <f t="array" ref="L144">INDEX(Table1[[CBM]:[TON]],MATCH(运价!$M144&amp;运价!$N144&amp;运价!$O144&amp;运价!$P144&amp;运价!$Q144,Table1[港口名]&amp;Table1[中转港]&amp;Table1[运价类型]&amp;Table1[直客/
同行]&amp;Table1[RT范围],0),MATCH(运价!L$28,Table1[[#Headers],[CBM]:[TON]],0))</f>
        <v>180</v>
      </c>
      <c r="M144" s="288" t="s">
        <v>248</v>
      </c>
      <c r="N144" s="274" t="s">
        <v>248</v>
      </c>
      <c r="O144" s="274" t="s">
        <v>55</v>
      </c>
      <c r="P144" s="274" t="s">
        <v>89</v>
      </c>
      <c r="Q144" s="274" t="s">
        <v>1746</v>
      </c>
    </row>
    <row r="145" spans="1:20" s="62" customFormat="1" ht="19.5" customHeight="1">
      <c r="A145" s="124" t="s">
        <v>249</v>
      </c>
      <c r="B145" s="401" t="s">
        <v>3234</v>
      </c>
      <c r="C145" s="745" t="s">
        <v>171</v>
      </c>
      <c r="D145" s="746"/>
      <c r="E145" s="747"/>
      <c r="F145" s="158" t="s">
        <v>246</v>
      </c>
      <c r="G145" s="259" t="s">
        <v>25</v>
      </c>
      <c r="H145" s="467" t="s">
        <v>247</v>
      </c>
      <c r="I145" s="135" t="str">
        <f t="shared" si="8"/>
        <v>-</v>
      </c>
      <c r="J145" s="107" t="str">
        <f t="shared" si="9"/>
        <v>USD 110 / 170</v>
      </c>
      <c r="K145" s="451">
        <f t="array" ref="K145">INDEX(Table1[[CBM]:[TON]],MATCH(运价!$M145&amp;运价!$N145&amp;运价!$O145&amp;运价!$P145&amp;运价!$Q145,Table1[港口名]&amp;Table1[中转港]&amp;Table1[运价类型]&amp;Table1[直客/
同行]&amp;Table1[RT范围],0),MATCH(运价!K$28,Table1[[#Headers],[CBM]:[TON]],0))</f>
        <v>110</v>
      </c>
      <c r="L145" s="451">
        <f t="array" ref="L145">INDEX(Table1[[CBM]:[TON]],MATCH(运价!$M145&amp;运价!$N145&amp;运价!$O145&amp;运价!$P145&amp;运价!$Q145,Table1[港口名]&amp;Table1[中转港]&amp;Table1[运价类型]&amp;Table1[直客/
同行]&amp;Table1[RT范围],0),MATCH(运价!L$28,Table1[[#Headers],[CBM]:[TON]],0))</f>
        <v>170</v>
      </c>
      <c r="M145" s="288" t="s">
        <v>248</v>
      </c>
      <c r="N145" s="274" t="s">
        <v>248</v>
      </c>
      <c r="O145" s="274" t="s">
        <v>55</v>
      </c>
      <c r="P145" s="274" t="s">
        <v>83</v>
      </c>
      <c r="Q145" s="274" t="s">
        <v>1746</v>
      </c>
    </row>
    <row r="146" spans="1:20" ht="19.5" customHeight="1">
      <c r="A146" s="124" t="s">
        <v>250</v>
      </c>
      <c r="B146" s="401" t="s">
        <v>3322</v>
      </c>
      <c r="C146" s="696" t="s">
        <v>3162</v>
      </c>
      <c r="D146" s="697"/>
      <c r="E146" s="698"/>
      <c r="F146" s="137" t="s">
        <v>251</v>
      </c>
      <c r="G146" s="259" t="s">
        <v>25</v>
      </c>
      <c r="H146" s="466">
        <v>16</v>
      </c>
      <c r="I146" s="135" t="str">
        <f t="shared" si="8"/>
        <v>-</v>
      </c>
      <c r="J146" s="107" t="str">
        <f t="shared" si="9"/>
        <v>USD 110 / 120</v>
      </c>
      <c r="K146" s="451">
        <f t="array" ref="K146">INDEX(Table1[[CBM]:[TON]],MATCH(运价!$M146&amp;运价!$N146&amp;运价!$O146&amp;运价!$P146&amp;运价!$Q146,Table1[港口名]&amp;Table1[中转港]&amp;Table1[运价类型]&amp;Table1[直客/
同行]&amp;Table1[RT范围],0),MATCH(运价!K$28,Table1[[#Headers],[CBM]:[TON]],0))</f>
        <v>110</v>
      </c>
      <c r="L146" s="451">
        <f t="array" ref="L146">INDEX(Table1[[CBM]:[TON]],MATCH(运价!$M146&amp;运价!$N146&amp;运价!$O146&amp;运价!$P146&amp;运价!$Q146,Table1[港口名]&amp;Table1[中转港]&amp;Table1[运价类型]&amp;Table1[直客/
同行]&amp;Table1[RT范围],0),MATCH(运价!L$28,Table1[[#Headers],[CBM]:[TON]],0))</f>
        <v>120</v>
      </c>
      <c r="M146" s="288" t="s">
        <v>252</v>
      </c>
      <c r="N146" s="274" t="s">
        <v>252</v>
      </c>
      <c r="O146" s="274" t="s">
        <v>55</v>
      </c>
      <c r="P146" s="274" t="s">
        <v>89</v>
      </c>
      <c r="Q146" s="274" t="s">
        <v>1746</v>
      </c>
      <c r="R146" s="62"/>
      <c r="S146" s="62"/>
      <c r="T146" s="62"/>
    </row>
    <row r="147" spans="1:20" ht="19.5" customHeight="1">
      <c r="A147" s="124" t="s">
        <v>253</v>
      </c>
      <c r="B147" s="401" t="s">
        <v>3199</v>
      </c>
      <c r="C147" s="696" t="s">
        <v>3162</v>
      </c>
      <c r="D147" s="697"/>
      <c r="E147" s="698"/>
      <c r="F147" s="137" t="s">
        <v>251</v>
      </c>
      <c r="G147" s="256" t="s">
        <v>25</v>
      </c>
      <c r="H147" s="466">
        <v>16</v>
      </c>
      <c r="I147" s="135" t="str">
        <f t="shared" si="8"/>
        <v>-</v>
      </c>
      <c r="J147" s="107" t="str">
        <f t="shared" si="9"/>
        <v>USD 100 / 110</v>
      </c>
      <c r="K147" s="451">
        <f t="array" ref="K147">INDEX(Table1[[CBM]:[TON]],MATCH(运价!$M147&amp;运价!$N147&amp;运价!$O147&amp;运价!$P147&amp;运价!$Q147,Table1[港口名]&amp;Table1[中转港]&amp;Table1[运价类型]&amp;Table1[直客/
同行]&amp;Table1[RT范围],0),MATCH(运价!K$28,Table1[[#Headers],[CBM]:[TON]],0))</f>
        <v>100</v>
      </c>
      <c r="L147" s="451">
        <f t="array" ref="L147">INDEX(Table1[[CBM]:[TON]],MATCH(运价!$M147&amp;运价!$N147&amp;运价!$O147&amp;运价!$P147&amp;运价!$Q147,Table1[港口名]&amp;Table1[中转港]&amp;Table1[运价类型]&amp;Table1[直客/
同行]&amp;Table1[RT范围],0),MATCH(运价!L$28,Table1[[#Headers],[CBM]:[TON]],0))</f>
        <v>110</v>
      </c>
      <c r="M147" s="288" t="s">
        <v>252</v>
      </c>
      <c r="N147" s="274" t="s">
        <v>252</v>
      </c>
      <c r="O147" s="274" t="s">
        <v>55</v>
      </c>
      <c r="P147" s="274" t="s">
        <v>83</v>
      </c>
      <c r="Q147" s="274" t="s">
        <v>1746</v>
      </c>
      <c r="R147" s="62"/>
      <c r="S147" s="62"/>
      <c r="T147" s="62"/>
    </row>
    <row r="148" spans="1:20" s="63" customFormat="1" ht="19.5" customHeight="1">
      <c r="A148" s="124" t="s">
        <v>254</v>
      </c>
      <c r="B148" s="401" t="s">
        <v>3322</v>
      </c>
      <c r="C148" s="696" t="s">
        <v>3162</v>
      </c>
      <c r="D148" s="697"/>
      <c r="E148" s="698"/>
      <c r="F148" s="137" t="s">
        <v>251</v>
      </c>
      <c r="G148" s="145" t="s">
        <v>255</v>
      </c>
      <c r="H148" s="466">
        <v>16</v>
      </c>
      <c r="I148" s="135" t="str">
        <f t="shared" si="8"/>
        <v>-</v>
      </c>
      <c r="J148" s="107" t="str">
        <f t="shared" si="9"/>
        <v>USD 110 / 120</v>
      </c>
      <c r="K148" s="451">
        <f t="array" ref="K148">INDEX(Table1[[CBM]:[TON]],MATCH(运价!$M148&amp;运价!$N148&amp;运价!$O148&amp;运价!$P148&amp;运价!$Q148,Table1[港口名]&amp;Table1[中转港]&amp;Table1[运价类型]&amp;Table1[直客/
同行]&amp;Table1[RT范围],0),MATCH(运价!K$28,Table1[[#Headers],[CBM]:[TON]],0))</f>
        <v>110</v>
      </c>
      <c r="L148" s="451">
        <f t="array" ref="L148">INDEX(Table1[[CBM]:[TON]],MATCH(运价!$M148&amp;运价!$N148&amp;运价!$O148&amp;运价!$P148&amp;运价!$Q148,Table1[港口名]&amp;Table1[中转港]&amp;Table1[运价类型]&amp;Table1[直客/
同行]&amp;Table1[RT范围],0),MATCH(运价!L$28,Table1[[#Headers],[CBM]:[TON]],0))</f>
        <v>120</v>
      </c>
      <c r="M148" s="288" t="s">
        <v>256</v>
      </c>
      <c r="N148" s="274" t="s">
        <v>252</v>
      </c>
      <c r="O148" s="274" t="s">
        <v>55</v>
      </c>
      <c r="P148" s="274" t="s">
        <v>89</v>
      </c>
      <c r="Q148" s="274" t="s">
        <v>1746</v>
      </c>
      <c r="R148" s="62"/>
      <c r="S148" s="62"/>
      <c r="T148" s="62"/>
    </row>
    <row r="149" spans="1:20" s="63" customFormat="1" ht="19.5" customHeight="1">
      <c r="A149" s="124" t="s">
        <v>257</v>
      </c>
      <c r="B149" s="401" t="s">
        <v>3199</v>
      </c>
      <c r="C149" s="696" t="s">
        <v>3162</v>
      </c>
      <c r="D149" s="697"/>
      <c r="E149" s="698"/>
      <c r="F149" s="137" t="s">
        <v>251</v>
      </c>
      <c r="G149" s="145" t="s">
        <v>255</v>
      </c>
      <c r="H149" s="466">
        <v>16</v>
      </c>
      <c r="I149" s="135" t="str">
        <f t="shared" si="8"/>
        <v>-</v>
      </c>
      <c r="J149" s="107" t="str">
        <f t="shared" si="9"/>
        <v>USD 100 / 110</v>
      </c>
      <c r="K149" s="451">
        <f t="array" ref="K149">INDEX(Table1[[CBM]:[TON]],MATCH(运价!$M149&amp;运价!$N149&amp;运价!$O149&amp;运价!$P149&amp;运价!$Q149,Table1[港口名]&amp;Table1[中转港]&amp;Table1[运价类型]&amp;Table1[直客/
同行]&amp;Table1[RT范围],0),MATCH(运价!K$28,Table1[[#Headers],[CBM]:[TON]],0))</f>
        <v>100</v>
      </c>
      <c r="L149" s="451">
        <f t="array" ref="L149">INDEX(Table1[[CBM]:[TON]],MATCH(运价!$M149&amp;运价!$N149&amp;运价!$O149&amp;运价!$P149&amp;运价!$Q149,Table1[港口名]&amp;Table1[中转港]&amp;Table1[运价类型]&amp;Table1[直客/
同行]&amp;Table1[RT范围],0),MATCH(运价!L$28,Table1[[#Headers],[CBM]:[TON]],0))</f>
        <v>110</v>
      </c>
      <c r="M149" s="288" t="s">
        <v>256</v>
      </c>
      <c r="N149" s="274" t="s">
        <v>252</v>
      </c>
      <c r="O149" s="274" t="s">
        <v>55</v>
      </c>
      <c r="P149" s="274" t="s">
        <v>83</v>
      </c>
      <c r="Q149" s="274" t="s">
        <v>1746</v>
      </c>
      <c r="R149" s="62"/>
      <c r="S149" s="62"/>
      <c r="T149" s="62"/>
    </row>
    <row r="150" spans="1:20" s="63" customFormat="1" ht="19.5" customHeight="1">
      <c r="A150" s="124" t="s">
        <v>258</v>
      </c>
      <c r="B150" s="401" t="s">
        <v>3323</v>
      </c>
      <c r="C150" s="696" t="s">
        <v>3162</v>
      </c>
      <c r="D150" s="697"/>
      <c r="E150" s="698"/>
      <c r="F150" s="138" t="s">
        <v>251</v>
      </c>
      <c r="G150" s="145" t="s">
        <v>255</v>
      </c>
      <c r="H150" s="466">
        <v>21</v>
      </c>
      <c r="I150" s="135" t="str">
        <f t="shared" si="8"/>
        <v>-</v>
      </c>
      <c r="J150" s="107" t="str">
        <f t="shared" si="9"/>
        <v>USD 140 / 150</v>
      </c>
      <c r="K150" s="451">
        <f t="array" ref="K150">INDEX(Table1[[CBM]:[TON]],MATCH(运价!$M150&amp;运价!$N150&amp;运价!$O150&amp;运价!$P150&amp;运价!$Q150,Table1[港口名]&amp;Table1[中转港]&amp;Table1[运价类型]&amp;Table1[直客/
同行]&amp;Table1[RT范围],0),MATCH(运价!K$28,Table1[[#Headers],[CBM]:[TON]],0))</f>
        <v>140</v>
      </c>
      <c r="L150" s="451">
        <f t="array" ref="L150">INDEX(Table1[[CBM]:[TON]],MATCH(运价!$M150&amp;运价!$N150&amp;运价!$O150&amp;运价!$P150&amp;运价!$Q150,Table1[港口名]&amp;Table1[中转港]&amp;Table1[运价类型]&amp;Table1[直客/
同行]&amp;Table1[RT范围],0),MATCH(运价!L$28,Table1[[#Headers],[CBM]:[TON]],0))</f>
        <v>150</v>
      </c>
      <c r="M150" s="288" t="s">
        <v>259</v>
      </c>
      <c r="N150" s="274" t="s">
        <v>252</v>
      </c>
      <c r="O150" s="274" t="s">
        <v>55</v>
      </c>
      <c r="P150" s="274" t="s">
        <v>89</v>
      </c>
      <c r="Q150" s="274" t="s">
        <v>1746</v>
      </c>
      <c r="R150" s="62"/>
      <c r="S150" s="62"/>
      <c r="T150" s="62"/>
    </row>
    <row r="151" spans="1:20" s="63" customFormat="1" ht="19.5" customHeight="1">
      <c r="A151" s="124" t="s">
        <v>260</v>
      </c>
      <c r="B151" s="401" t="s">
        <v>3324</v>
      </c>
      <c r="C151" s="696" t="s">
        <v>3162</v>
      </c>
      <c r="D151" s="697"/>
      <c r="E151" s="698"/>
      <c r="F151" s="138" t="s">
        <v>251</v>
      </c>
      <c r="G151" s="145" t="s">
        <v>255</v>
      </c>
      <c r="H151" s="466">
        <v>21</v>
      </c>
      <c r="I151" s="135" t="str">
        <f t="shared" si="8"/>
        <v>-</v>
      </c>
      <c r="J151" s="107" t="str">
        <f t="shared" si="9"/>
        <v>USD 130 / 140</v>
      </c>
      <c r="K151" s="451">
        <f t="array" ref="K151">INDEX(Table1[[CBM]:[TON]],MATCH(运价!$M151&amp;运价!$N151&amp;运价!$O151&amp;运价!$P151&amp;运价!$Q151,Table1[港口名]&amp;Table1[中转港]&amp;Table1[运价类型]&amp;Table1[直客/
同行]&amp;Table1[RT范围],0),MATCH(运价!K$28,Table1[[#Headers],[CBM]:[TON]],0))</f>
        <v>130</v>
      </c>
      <c r="L151" s="451">
        <f t="array" ref="L151">INDEX(Table1[[CBM]:[TON]],MATCH(运价!$M151&amp;运价!$N151&amp;运价!$O151&amp;运价!$P151&amp;运价!$Q151,Table1[港口名]&amp;Table1[中转港]&amp;Table1[运价类型]&amp;Table1[直客/
同行]&amp;Table1[RT范围],0),MATCH(运价!L$28,Table1[[#Headers],[CBM]:[TON]],0))</f>
        <v>140</v>
      </c>
      <c r="M151" s="288" t="s">
        <v>259</v>
      </c>
      <c r="N151" s="274" t="s">
        <v>252</v>
      </c>
      <c r="O151" s="274" t="s">
        <v>55</v>
      </c>
      <c r="P151" s="274" t="s">
        <v>83</v>
      </c>
      <c r="Q151" s="274" t="s">
        <v>1746</v>
      </c>
      <c r="R151" s="62"/>
      <c r="S151" s="62"/>
      <c r="T151" s="62"/>
    </row>
    <row r="152" spans="1:20" ht="19.5" customHeight="1">
      <c r="A152" s="124" t="s">
        <v>261</v>
      </c>
      <c r="B152" s="401" t="s">
        <v>3219</v>
      </c>
      <c r="C152" s="672" t="s">
        <v>171</v>
      </c>
      <c r="D152" s="699"/>
      <c r="E152" s="673"/>
      <c r="F152" s="137" t="s">
        <v>262</v>
      </c>
      <c r="G152" s="259" t="s">
        <v>25</v>
      </c>
      <c r="H152" s="466">
        <v>32</v>
      </c>
      <c r="I152" s="135" t="str">
        <f t="shared" si="8"/>
        <v>-</v>
      </c>
      <c r="J152" s="107" t="str">
        <f t="shared" si="9"/>
        <v>USD 140 / 160</v>
      </c>
      <c r="K152" s="451">
        <f t="array" ref="K152">INDEX(Table1[[CBM]:[TON]],MATCH(运价!$M152&amp;运价!$N152&amp;运价!$O152&amp;运价!$P152&amp;运价!$Q152,Table1[港口名]&amp;Table1[中转港]&amp;Table1[运价类型]&amp;Table1[直客/
同行]&amp;Table1[RT范围],0),MATCH(运价!K$28,Table1[[#Headers],[CBM]:[TON]],0))</f>
        <v>140</v>
      </c>
      <c r="L152" s="451">
        <f t="array" ref="L152">INDEX(Table1[[CBM]:[TON]],MATCH(运价!$M152&amp;运价!$N152&amp;运价!$O152&amp;运价!$P152&amp;运价!$Q152,Table1[港口名]&amp;Table1[中转港]&amp;Table1[运价类型]&amp;Table1[直客/
同行]&amp;Table1[RT范围],0),MATCH(运价!L$28,Table1[[#Headers],[CBM]:[TON]],0))</f>
        <v>160</v>
      </c>
      <c r="M152" s="288" t="s">
        <v>263</v>
      </c>
      <c r="N152" s="274" t="s">
        <v>263</v>
      </c>
      <c r="O152" s="274" t="s">
        <v>55</v>
      </c>
      <c r="P152" s="274" t="s">
        <v>56</v>
      </c>
      <c r="Q152" s="274" t="s">
        <v>1746</v>
      </c>
      <c r="R152" s="62"/>
      <c r="S152" s="62"/>
      <c r="T152" s="62"/>
    </row>
    <row r="153" spans="1:20" ht="19.5" customHeight="1">
      <c r="A153" s="159" t="s">
        <v>264</v>
      </c>
      <c r="B153" s="401" t="s">
        <v>3325</v>
      </c>
      <c r="C153" s="672" t="s">
        <v>171</v>
      </c>
      <c r="D153" s="699"/>
      <c r="E153" s="673"/>
      <c r="F153" s="137" t="s">
        <v>262</v>
      </c>
      <c r="G153" s="138" t="s">
        <v>265</v>
      </c>
      <c r="H153" s="466">
        <v>60</v>
      </c>
      <c r="I153" s="135" t="str">
        <f t="shared" si="8"/>
        <v>-</v>
      </c>
      <c r="J153" s="107" t="str">
        <f t="shared" si="9"/>
        <v>USD 377 / 397</v>
      </c>
      <c r="K153" s="451">
        <f t="array" ref="K153">INDEX(Table1[[CBM]:[TON]],MATCH(运价!$M153&amp;运价!$N153&amp;运价!$O153&amp;运价!$P153&amp;运价!$Q153,Table1[港口名]&amp;Table1[中转港]&amp;Table1[运价类型]&amp;Table1[直客/
同行]&amp;Table1[RT范围],0),MATCH(运价!K$28,Table1[[#Headers],[CBM]:[TON]],0))</f>
        <v>377</v>
      </c>
      <c r="L153" s="451">
        <f t="array" ref="L153">INDEX(Table1[[CBM]:[TON]],MATCH(运价!$M153&amp;运价!$N153&amp;运价!$O153&amp;运价!$P153&amp;运价!$Q153,Table1[港口名]&amp;Table1[中转港]&amp;Table1[运价类型]&amp;Table1[直客/
同行]&amp;Table1[RT范围],0),MATCH(运价!L$28,Table1[[#Headers],[CBM]:[TON]],0))</f>
        <v>397</v>
      </c>
      <c r="M153" s="280" t="s">
        <v>266</v>
      </c>
      <c r="N153" s="274" t="s">
        <v>263</v>
      </c>
      <c r="O153" s="274" t="s">
        <v>55</v>
      </c>
      <c r="P153" s="274" t="s">
        <v>56</v>
      </c>
      <c r="Q153" s="274" t="s">
        <v>1746</v>
      </c>
    </row>
    <row r="154" spans="1:20" s="62" customFormat="1" ht="19.5" customHeight="1">
      <c r="A154" s="155" t="s">
        <v>267</v>
      </c>
      <c r="B154" s="160" t="s">
        <v>3326</v>
      </c>
      <c r="C154" s="672" t="s">
        <v>171</v>
      </c>
      <c r="D154" s="699"/>
      <c r="E154" s="673"/>
      <c r="F154" s="137" t="s">
        <v>262</v>
      </c>
      <c r="G154" s="138" t="s">
        <v>265</v>
      </c>
      <c r="H154" s="466">
        <v>60</v>
      </c>
      <c r="I154" s="135" t="str">
        <f t="shared" si="8"/>
        <v>-</v>
      </c>
      <c r="J154" s="107" t="str">
        <f t="shared" si="9"/>
        <v>USD 462 / 482</v>
      </c>
      <c r="K154" s="451">
        <f t="array" ref="K154">INDEX(Table1[[CBM]:[TON]],MATCH(运价!$M154&amp;运价!$N154&amp;运价!$O154&amp;运价!$P154&amp;运价!$Q154,Table1[港口名]&amp;Table1[中转港]&amp;Table1[运价类型]&amp;Table1[直客/
同行]&amp;Table1[RT范围],0),MATCH(运价!K$28,Table1[[#Headers],[CBM]:[TON]],0))</f>
        <v>462</v>
      </c>
      <c r="L154" s="451">
        <f t="array" ref="L154">INDEX(Table1[[CBM]:[TON]],MATCH(运价!$M154&amp;运价!$N154&amp;运价!$O154&amp;运价!$P154&amp;运价!$Q154,Table1[港口名]&amp;Table1[中转港]&amp;Table1[运价类型]&amp;Table1[直客/
同行]&amp;Table1[RT范围],0),MATCH(运价!L$28,Table1[[#Headers],[CBM]:[TON]],0))</f>
        <v>482</v>
      </c>
      <c r="M154" s="290" t="s">
        <v>268</v>
      </c>
      <c r="N154" s="274" t="s">
        <v>263</v>
      </c>
      <c r="O154" s="274" t="s">
        <v>55</v>
      </c>
      <c r="P154" s="274" t="s">
        <v>56</v>
      </c>
      <c r="Q154" s="274" t="s">
        <v>1746</v>
      </c>
    </row>
    <row r="155" spans="1:20" s="63" customFormat="1" ht="19.5" customHeight="1">
      <c r="A155" s="155" t="s">
        <v>269</v>
      </c>
      <c r="B155" s="401" t="s">
        <v>3327</v>
      </c>
      <c r="C155" s="672" t="s">
        <v>171</v>
      </c>
      <c r="D155" s="699"/>
      <c r="E155" s="673"/>
      <c r="F155" s="137" t="s">
        <v>262</v>
      </c>
      <c r="G155" s="138" t="s">
        <v>265</v>
      </c>
      <c r="H155" s="466">
        <v>60</v>
      </c>
      <c r="I155" s="135" t="str">
        <f t="shared" si="8"/>
        <v>-</v>
      </c>
      <c r="J155" s="107" t="str">
        <f t="shared" si="9"/>
        <v>USD 397 / 417</v>
      </c>
      <c r="K155" s="451">
        <f t="array" ref="K155">INDEX(Table1[[CBM]:[TON]],MATCH(运价!$M155&amp;运价!$N155&amp;运价!$O155&amp;运价!$P155&amp;运价!$Q155,Table1[港口名]&amp;Table1[中转港]&amp;Table1[运价类型]&amp;Table1[直客/
同行]&amp;Table1[RT范围],0),MATCH(运价!K$28,Table1[[#Headers],[CBM]:[TON]],0))</f>
        <v>397</v>
      </c>
      <c r="L155" s="451">
        <f t="array" ref="L155">INDEX(Table1[[CBM]:[TON]],MATCH(运价!$M155&amp;运价!$N155&amp;运价!$O155&amp;运价!$P155&amp;运价!$Q155,Table1[港口名]&amp;Table1[中转港]&amp;Table1[运价类型]&amp;Table1[直客/
同行]&amp;Table1[RT范围],0),MATCH(运价!L$28,Table1[[#Headers],[CBM]:[TON]],0))</f>
        <v>417</v>
      </c>
      <c r="M155" s="290" t="s">
        <v>270</v>
      </c>
      <c r="N155" s="274" t="s">
        <v>263</v>
      </c>
      <c r="O155" s="274" t="s">
        <v>55</v>
      </c>
      <c r="P155" s="274" t="s">
        <v>56</v>
      </c>
      <c r="Q155" s="274" t="s">
        <v>1746</v>
      </c>
    </row>
    <row r="156" spans="1:20" s="63" customFormat="1" ht="19.5" customHeight="1">
      <c r="A156" s="143" t="s">
        <v>271</v>
      </c>
      <c r="B156" s="401" t="s">
        <v>3328</v>
      </c>
      <c r="C156" s="672" t="s">
        <v>171</v>
      </c>
      <c r="D156" s="699"/>
      <c r="E156" s="673"/>
      <c r="F156" s="137" t="s">
        <v>262</v>
      </c>
      <c r="G156" s="138" t="s">
        <v>265</v>
      </c>
      <c r="H156" s="466">
        <v>90</v>
      </c>
      <c r="I156" s="135" t="str">
        <f t="shared" si="8"/>
        <v>-</v>
      </c>
      <c r="J156" s="107" t="str">
        <f t="shared" si="9"/>
        <v>USD 411 / 421</v>
      </c>
      <c r="K156" s="451">
        <f t="array" ref="K156">INDEX(Table1[[CBM]:[TON]],MATCH(运价!$M156&amp;运价!$N156&amp;运价!$O156&amp;运价!$P156&amp;运价!$Q156,Table1[港口名]&amp;Table1[中转港]&amp;Table1[运价类型]&amp;Table1[直客/
同行]&amp;Table1[RT范围],0),MATCH(运价!K$28,Table1[[#Headers],[CBM]:[TON]],0))</f>
        <v>411</v>
      </c>
      <c r="L156" s="451">
        <f t="array" ref="L156">INDEX(Table1[[CBM]:[TON]],MATCH(运价!$M156&amp;运价!$N156&amp;运价!$O156&amp;运价!$P156&amp;运价!$Q156,Table1[港口名]&amp;Table1[中转港]&amp;Table1[运价类型]&amp;Table1[直客/
同行]&amp;Table1[RT范围],0),MATCH(运价!L$28,Table1[[#Headers],[CBM]:[TON]],0))</f>
        <v>421</v>
      </c>
      <c r="M156" s="291" t="s">
        <v>272</v>
      </c>
      <c r="N156" s="274" t="s">
        <v>263</v>
      </c>
      <c r="O156" s="274" t="s">
        <v>55</v>
      </c>
      <c r="P156" s="274" t="s">
        <v>56</v>
      </c>
      <c r="Q156" s="274" t="s">
        <v>1746</v>
      </c>
    </row>
    <row r="157" spans="1:20" s="62" customFormat="1" ht="19.5" customHeight="1">
      <c r="A157" s="738" t="s">
        <v>229</v>
      </c>
      <c r="B157" s="739"/>
      <c r="C157" s="739"/>
      <c r="D157" s="739"/>
      <c r="E157" s="739"/>
      <c r="F157" s="739"/>
      <c r="G157" s="739"/>
      <c r="H157" s="740"/>
      <c r="I157" s="135"/>
      <c r="J157" s="107"/>
      <c r="K157" s="451"/>
      <c r="L157" s="451"/>
      <c r="M157" s="274"/>
      <c r="N157" s="274"/>
      <c r="O157" s="274"/>
      <c r="P157" s="274"/>
      <c r="Q157" s="274"/>
    </row>
    <row r="158" spans="1:20" s="63" customFormat="1" ht="19.5" customHeight="1">
      <c r="A158" s="732" t="s">
        <v>273</v>
      </c>
      <c r="B158" s="733"/>
      <c r="C158" s="733"/>
      <c r="D158" s="733"/>
      <c r="E158" s="733"/>
      <c r="F158" s="733"/>
      <c r="G158" s="733"/>
      <c r="H158" s="734"/>
      <c r="I158" s="135"/>
      <c r="J158" s="107"/>
      <c r="K158" s="451"/>
      <c r="L158" s="451"/>
      <c r="M158" s="275"/>
      <c r="N158" s="274"/>
      <c r="O158" s="274"/>
      <c r="P158" s="275"/>
      <c r="Q158" s="274"/>
    </row>
    <row r="159" spans="1:20" ht="19.5" customHeight="1" thickBot="1">
      <c r="A159" s="741" t="s">
        <v>1727</v>
      </c>
      <c r="B159" s="742"/>
      <c r="C159" s="742"/>
      <c r="D159" s="742"/>
      <c r="E159" s="742"/>
      <c r="F159" s="742"/>
      <c r="G159" s="742"/>
      <c r="H159" s="743"/>
      <c r="I159" s="135"/>
      <c r="J159" s="107"/>
      <c r="K159" s="451"/>
      <c r="L159" s="451"/>
    </row>
    <row r="160" spans="1:20" s="62" customFormat="1" ht="19.5" customHeight="1">
      <c r="A160" s="694"/>
      <c r="B160" s="695"/>
      <c r="C160" s="695"/>
      <c r="D160" s="695"/>
      <c r="E160" s="695"/>
      <c r="F160" s="695"/>
      <c r="G160" s="695"/>
      <c r="H160" s="744"/>
      <c r="I160" s="135"/>
      <c r="J160" s="107"/>
      <c r="K160" s="451"/>
      <c r="L160" s="451"/>
      <c r="M160" s="274"/>
      <c r="N160" s="274"/>
      <c r="O160" s="274"/>
      <c r="P160" s="274"/>
      <c r="Q160" s="274"/>
    </row>
    <row r="161" spans="1:18" s="62" customFormat="1" ht="19.5" customHeight="1">
      <c r="A161" s="95" t="s">
        <v>274</v>
      </c>
      <c r="B161" s="96" t="s">
        <v>18</v>
      </c>
      <c r="C161" s="680" t="s">
        <v>19</v>
      </c>
      <c r="D161" s="680"/>
      <c r="E161" s="680"/>
      <c r="F161" s="98" t="s">
        <v>20</v>
      </c>
      <c r="G161" s="98" t="s">
        <v>21</v>
      </c>
      <c r="H161" s="458" t="s">
        <v>22</v>
      </c>
      <c r="I161" s="135"/>
      <c r="J161" s="134" t="s">
        <v>9</v>
      </c>
      <c r="K161" s="451" t="s">
        <v>10</v>
      </c>
      <c r="L161" s="451" t="s">
        <v>11</v>
      </c>
      <c r="M161" s="273" t="s">
        <v>12</v>
      </c>
      <c r="N161" s="273" t="s">
        <v>13</v>
      </c>
      <c r="O161" s="273" t="s">
        <v>14</v>
      </c>
      <c r="P161" s="273" t="s">
        <v>15</v>
      </c>
      <c r="Q161" s="273" t="s">
        <v>16</v>
      </c>
      <c r="R161"/>
    </row>
    <row r="162" spans="1:18" s="62" customFormat="1" ht="19.5" customHeight="1">
      <c r="A162" s="143" t="s">
        <v>1979</v>
      </c>
      <c r="B162" s="125" t="s">
        <v>3259</v>
      </c>
      <c r="C162" s="674" t="s">
        <v>1730</v>
      </c>
      <c r="D162" s="731"/>
      <c r="E162" s="675"/>
      <c r="F162" s="161" t="s">
        <v>1918</v>
      </c>
      <c r="G162" s="256" t="s">
        <v>25</v>
      </c>
      <c r="H162" s="466">
        <v>7</v>
      </c>
      <c r="I162" s="135" t="str">
        <f t="shared" ref="I162:I176" si="10">IF(J162="","",IF(J162="SYSTEM PRICE","",IF(B162=J162,"-","check")))</f>
        <v>-</v>
      </c>
      <c r="J162" s="107" t="str">
        <f t="shared" ref="J162:J176" si="11">"USD "&amp;IF(K162&lt;0,"( "&amp;-K162&amp;" )",K162)&amp;" / "&amp;IF(L162&lt;0,"( "&amp;-L162&amp;" )",L162)</f>
        <v>USD ( 97 ) / ( 92 )</v>
      </c>
      <c r="K162" s="451">
        <f t="array" ref="K162">INDEX(Table1[[CBM]:[TON]],MATCH(运价!$M162&amp;运价!$N162&amp;运价!$O162&amp;运价!$P162&amp;运价!$Q162,Table1[港口名]&amp;Table1[中转港]&amp;Table1[运价类型]&amp;Table1[直客/
同行]&amp;Table1[RT范围],0),MATCH(运价!K$28,Table1[[#Headers],[CBM]:[TON]],0))</f>
        <v>-97</v>
      </c>
      <c r="L162" s="451">
        <f t="array" ref="L162">INDEX(Table1[[CBM]:[TON]],MATCH(运价!$M162&amp;运价!$N162&amp;运价!$O162&amp;运价!$P162&amp;运价!$Q162,Table1[港口名]&amp;Table1[中转港]&amp;Table1[运价类型]&amp;Table1[直客/
同行]&amp;Table1[RT范围],0),MATCH(运价!L$28,Table1[[#Headers],[CBM]:[TON]],0))</f>
        <v>-92</v>
      </c>
      <c r="M162" s="291" t="s">
        <v>276</v>
      </c>
      <c r="N162" s="274" t="s">
        <v>276</v>
      </c>
      <c r="O162" s="274" t="s">
        <v>55</v>
      </c>
      <c r="P162" s="274" t="s">
        <v>83</v>
      </c>
      <c r="Q162" s="274" t="s">
        <v>1746</v>
      </c>
    </row>
    <row r="163" spans="1:18" s="62" customFormat="1" ht="19.5" customHeight="1">
      <c r="A163" s="143" t="s">
        <v>1980</v>
      </c>
      <c r="B163" s="125" t="s">
        <v>3292</v>
      </c>
      <c r="C163" s="674" t="s">
        <v>1730</v>
      </c>
      <c r="D163" s="731"/>
      <c r="E163" s="675"/>
      <c r="F163" s="161" t="s">
        <v>1918</v>
      </c>
      <c r="G163" s="256" t="s">
        <v>25</v>
      </c>
      <c r="H163" s="466">
        <v>7</v>
      </c>
      <c r="I163" s="135" t="str">
        <f t="shared" si="10"/>
        <v>-</v>
      </c>
      <c r="J163" s="107" t="str">
        <f t="shared" si="11"/>
        <v>USD ( 62 ) / ( 57 )</v>
      </c>
      <c r="K163" s="451">
        <f t="array" ref="K163">INDEX(Table1[[CBM]:[TON]],MATCH(运价!$M163&amp;运价!$N163&amp;运价!$O163&amp;运价!$P163&amp;运价!$Q163,Table1[港口名]&amp;Table1[中转港]&amp;Table1[运价类型]&amp;Table1[直客/
同行]&amp;Table1[RT范围],0),MATCH(运价!K$28,Table1[[#Headers],[CBM]:[TON]],0))</f>
        <v>-62</v>
      </c>
      <c r="L163" s="451">
        <f t="array" ref="L163">INDEX(Table1[[CBM]:[TON]],MATCH(运价!$M163&amp;运价!$N163&amp;运价!$O163&amp;运价!$P163&amp;运价!$Q163,Table1[港口名]&amp;Table1[中转港]&amp;Table1[运价类型]&amp;Table1[直客/
同行]&amp;Table1[RT范围],0),MATCH(运价!L$28,Table1[[#Headers],[CBM]:[TON]],0))</f>
        <v>-57</v>
      </c>
      <c r="M163" s="274" t="s">
        <v>276</v>
      </c>
      <c r="N163" s="274" t="s">
        <v>276</v>
      </c>
      <c r="O163" s="274" t="s">
        <v>55</v>
      </c>
      <c r="P163" s="274" t="s">
        <v>89</v>
      </c>
      <c r="Q163" s="274" t="s">
        <v>1746</v>
      </c>
    </row>
    <row r="164" spans="1:18" s="62" customFormat="1" ht="19.5" customHeight="1">
      <c r="A164" s="136" t="s">
        <v>1981</v>
      </c>
      <c r="B164" s="125" t="s">
        <v>3017</v>
      </c>
      <c r="C164" s="735" t="s">
        <v>27</v>
      </c>
      <c r="D164" s="736"/>
      <c r="E164" s="737" t="s">
        <v>27</v>
      </c>
      <c r="F164" s="161" t="s">
        <v>281</v>
      </c>
      <c r="G164" s="257" t="s">
        <v>25</v>
      </c>
      <c r="H164" s="459">
        <v>14</v>
      </c>
      <c r="I164" s="135" t="str">
        <f t="shared" si="10"/>
        <v>-</v>
      </c>
      <c r="J164" s="107" t="str">
        <f t="shared" si="11"/>
        <v>USD 63 / 83</v>
      </c>
      <c r="K164" s="451">
        <f t="array" ref="K164">INDEX(Table1[[CBM]:[TON]],MATCH(运价!$M164&amp;运价!$N164&amp;运价!$O164&amp;运价!$P164&amp;运价!$Q164,Table1[港口名]&amp;Table1[中转港]&amp;Table1[运价类型]&amp;Table1[直客/
同行]&amp;Table1[RT范围],0),MATCH(运价!K$28,Table1[[#Headers],[CBM]:[TON]],0))</f>
        <v>63</v>
      </c>
      <c r="L164" s="451">
        <f t="array" ref="L164">INDEX(Table1[[CBM]:[TON]],MATCH(运价!$M164&amp;运价!$N164&amp;运价!$O164&amp;运价!$P164&amp;运价!$Q164,Table1[港口名]&amp;Table1[中转港]&amp;Table1[运价类型]&amp;Table1[直客/
同行]&amp;Table1[RT范围],0),MATCH(运价!L$28,Table1[[#Headers],[CBM]:[TON]],0))</f>
        <v>83</v>
      </c>
      <c r="M164" s="292" t="s">
        <v>282</v>
      </c>
      <c r="N164" s="274" t="s">
        <v>282</v>
      </c>
      <c r="O164" s="274" t="s">
        <v>55</v>
      </c>
      <c r="P164" s="274" t="s">
        <v>56</v>
      </c>
      <c r="Q164" s="274" t="s">
        <v>1746</v>
      </c>
    </row>
    <row r="165" spans="1:18" s="62" customFormat="1" ht="19.5" customHeight="1">
      <c r="A165" s="143" t="s">
        <v>284</v>
      </c>
      <c r="B165" s="125" t="s">
        <v>3068</v>
      </c>
      <c r="C165" s="674" t="s">
        <v>1730</v>
      </c>
      <c r="D165" s="731"/>
      <c r="E165" s="675"/>
      <c r="F165" s="161" t="s">
        <v>1918</v>
      </c>
      <c r="G165" s="138" t="s">
        <v>276</v>
      </c>
      <c r="H165" s="466">
        <v>25</v>
      </c>
      <c r="I165" s="135" t="str">
        <f t="shared" si="10"/>
        <v>-</v>
      </c>
      <c r="J165" s="107" t="str">
        <f t="shared" si="11"/>
        <v>USD 83 / 98</v>
      </c>
      <c r="K165" s="451">
        <f t="array" ref="K165">INDEX(Table1[[CBM]:[TON]],MATCH(运价!$M165&amp;运价!$N165&amp;运价!$O165&amp;运价!$P165&amp;运价!$Q165,Table1[港口名]&amp;Table1[中转港]&amp;Table1[运价类型]&amp;Table1[直客/
同行]&amp;Table1[RT范围],0),MATCH(运价!K$28,Table1[[#Headers],[CBM]:[TON]],0))</f>
        <v>83</v>
      </c>
      <c r="L165" s="451">
        <f t="array" ref="L165">INDEX(Table1[[CBM]:[TON]],MATCH(运价!$M165&amp;运价!$N165&amp;运价!$O165&amp;运价!$P165&amp;运价!$Q165,Table1[港口名]&amp;Table1[中转港]&amp;Table1[运价类型]&amp;Table1[直客/
同行]&amp;Table1[RT范围],0),MATCH(运价!L$28,Table1[[#Headers],[CBM]:[TON]],0))</f>
        <v>98</v>
      </c>
      <c r="M165" s="291" t="s">
        <v>282</v>
      </c>
      <c r="N165" s="274" t="s">
        <v>276</v>
      </c>
      <c r="O165" s="274" t="s">
        <v>55</v>
      </c>
      <c r="P165" s="274" t="s">
        <v>56</v>
      </c>
      <c r="Q165" s="274" t="s">
        <v>1746</v>
      </c>
    </row>
    <row r="166" spans="1:18" s="68" customFormat="1" ht="19.5" customHeight="1">
      <c r="A166" s="143" t="s">
        <v>285</v>
      </c>
      <c r="B166" s="125" t="s">
        <v>3069</v>
      </c>
      <c r="C166" s="674" t="s">
        <v>1730</v>
      </c>
      <c r="D166" s="731"/>
      <c r="E166" s="675"/>
      <c r="F166" s="161" t="s">
        <v>1918</v>
      </c>
      <c r="G166" s="138" t="s">
        <v>276</v>
      </c>
      <c r="H166" s="466">
        <v>35</v>
      </c>
      <c r="I166" s="135" t="str">
        <f t="shared" si="10"/>
        <v>-</v>
      </c>
      <c r="J166" s="107" t="str">
        <f t="shared" si="11"/>
        <v>USD 188 / 203</v>
      </c>
      <c r="K166" s="451">
        <f t="array" ref="K166">INDEX(Table1[[CBM]:[TON]],MATCH(运价!$M166&amp;运价!$N166&amp;运价!$O166&amp;运价!$P166&amp;运价!$Q166,Table1[港口名]&amp;Table1[中转港]&amp;Table1[运价类型]&amp;Table1[直客/
同行]&amp;Table1[RT范围],0),MATCH(运价!K$28,Table1[[#Headers],[CBM]:[TON]],0))</f>
        <v>188</v>
      </c>
      <c r="L166" s="451">
        <f t="array" ref="L166">INDEX(Table1[[CBM]:[TON]],MATCH(运价!$M166&amp;运价!$N166&amp;运价!$O166&amp;运价!$P166&amp;运价!$Q166,Table1[港口名]&amp;Table1[中转港]&amp;Table1[运价类型]&amp;Table1[直客/
同行]&amp;Table1[RT范围],0),MATCH(运价!L$28,Table1[[#Headers],[CBM]:[TON]],0))</f>
        <v>203</v>
      </c>
      <c r="M166" s="291" t="s">
        <v>286</v>
      </c>
      <c r="N166" s="274" t="s">
        <v>276</v>
      </c>
      <c r="O166" s="274" t="s">
        <v>55</v>
      </c>
      <c r="P166" s="274" t="s">
        <v>56</v>
      </c>
      <c r="Q166" s="274" t="s">
        <v>1746</v>
      </c>
    </row>
    <row r="167" spans="1:18" ht="19.5" customHeight="1">
      <c r="A167" s="143" t="s">
        <v>288</v>
      </c>
      <c r="B167" s="125" t="s">
        <v>3172</v>
      </c>
      <c r="C167" s="674" t="s">
        <v>1730</v>
      </c>
      <c r="D167" s="731"/>
      <c r="E167" s="675"/>
      <c r="F167" s="161" t="s">
        <v>1918</v>
      </c>
      <c r="G167" s="138" t="s">
        <v>276</v>
      </c>
      <c r="H167" s="466">
        <v>35</v>
      </c>
      <c r="I167" s="135" t="str">
        <f t="shared" si="10"/>
        <v>-</v>
      </c>
      <c r="J167" s="107" t="str">
        <f t="shared" si="11"/>
        <v>USD 100 / 115</v>
      </c>
      <c r="K167" s="451">
        <f t="array" ref="K167">INDEX(Table1[[CBM]:[TON]],MATCH(运价!$M167&amp;运价!$N167&amp;运价!$O167&amp;运价!$P167&amp;运价!$Q167,Table1[港口名]&amp;Table1[中转港]&amp;Table1[运价类型]&amp;Table1[直客/
同行]&amp;Table1[RT范围],0),MATCH(运价!K$28,Table1[[#Headers],[CBM]:[TON]],0))</f>
        <v>100</v>
      </c>
      <c r="L167" s="451">
        <f t="array" ref="L167">INDEX(Table1[[CBM]:[TON]],MATCH(运价!$M167&amp;运价!$N167&amp;运价!$O167&amp;运价!$P167&amp;运价!$Q167,Table1[港口名]&amp;Table1[中转港]&amp;Table1[运价类型]&amp;Table1[直客/
同行]&amp;Table1[RT范围],0),MATCH(运价!L$28,Table1[[#Headers],[CBM]:[TON]],0))</f>
        <v>115</v>
      </c>
      <c r="M167" s="291" t="s">
        <v>289</v>
      </c>
      <c r="N167" s="274" t="s">
        <v>276</v>
      </c>
      <c r="O167" s="274" t="s">
        <v>55</v>
      </c>
      <c r="P167" s="274" t="s">
        <v>56</v>
      </c>
      <c r="Q167" s="274" t="s">
        <v>1746</v>
      </c>
    </row>
    <row r="168" spans="1:18" ht="19.5" customHeight="1">
      <c r="A168" s="136" t="s">
        <v>290</v>
      </c>
      <c r="B168" s="125" t="s">
        <v>2021</v>
      </c>
      <c r="C168" s="674" t="s">
        <v>1730</v>
      </c>
      <c r="D168" s="731"/>
      <c r="E168" s="675"/>
      <c r="F168" s="161" t="s">
        <v>1918</v>
      </c>
      <c r="G168" s="137" t="s">
        <v>276</v>
      </c>
      <c r="H168" s="459">
        <v>25</v>
      </c>
      <c r="I168" s="135" t="str">
        <f t="shared" si="10"/>
        <v>-</v>
      </c>
      <c r="J168" s="107" t="str">
        <f t="shared" si="11"/>
        <v>USD 75 / 85</v>
      </c>
      <c r="K168" s="451">
        <f t="array" ref="K168">INDEX(Table1[[CBM]:[TON]],MATCH(运价!$M168&amp;运价!$N168&amp;运价!$O168&amp;运价!$P168&amp;运价!$Q168,Table1[港口名]&amp;Table1[中转港]&amp;Table1[运价类型]&amp;Table1[直客/
同行]&amp;Table1[RT范围],0),MATCH(运价!K$28,Table1[[#Headers],[CBM]:[TON]],0))</f>
        <v>75</v>
      </c>
      <c r="L168" s="451">
        <f t="array" ref="L168">INDEX(Table1[[CBM]:[TON]],MATCH(运价!$M168&amp;运价!$N168&amp;运价!$O168&amp;运价!$P168&amp;运价!$Q168,Table1[港口名]&amp;Table1[中转港]&amp;Table1[运价类型]&amp;Table1[直客/
同行]&amp;Table1[RT范围],0),MATCH(运价!L$28,Table1[[#Headers],[CBM]:[TON]],0))</f>
        <v>85</v>
      </c>
      <c r="M168" s="291" t="s">
        <v>1758</v>
      </c>
      <c r="N168" s="274" t="s">
        <v>276</v>
      </c>
      <c r="O168" s="274" t="s">
        <v>55</v>
      </c>
      <c r="P168" s="274" t="s">
        <v>56</v>
      </c>
      <c r="Q168" s="274" t="s">
        <v>1746</v>
      </c>
    </row>
    <row r="169" spans="1:18" s="62" customFormat="1" ht="19.5" customHeight="1">
      <c r="A169" s="136" t="s">
        <v>291</v>
      </c>
      <c r="B169" s="125" t="s">
        <v>3070</v>
      </c>
      <c r="C169" s="674" t="s">
        <v>1730</v>
      </c>
      <c r="D169" s="731"/>
      <c r="E169" s="675"/>
      <c r="F169" s="161" t="s">
        <v>1918</v>
      </c>
      <c r="G169" s="137" t="s">
        <v>276</v>
      </c>
      <c r="H169" s="459">
        <v>30</v>
      </c>
      <c r="I169" s="135" t="str">
        <f t="shared" si="10"/>
        <v>-</v>
      </c>
      <c r="J169" s="107" t="str">
        <f t="shared" si="11"/>
        <v>USD 93 / 103</v>
      </c>
      <c r="K169" s="451">
        <f t="array" ref="K169">INDEX(Table1[[CBM]:[TON]],MATCH(运价!$M169&amp;运价!$N169&amp;运价!$O169&amp;运价!$P169&amp;运价!$Q169,Table1[港口名]&amp;Table1[中转港]&amp;Table1[运价类型]&amp;Table1[直客/
同行]&amp;Table1[RT范围],0),MATCH(运价!K$28,Table1[[#Headers],[CBM]:[TON]],0))</f>
        <v>93</v>
      </c>
      <c r="L169" s="451">
        <f t="array" ref="L169">INDEX(Table1[[CBM]:[TON]],MATCH(运价!$M169&amp;运价!$N169&amp;运价!$O169&amp;运价!$P169&amp;运价!$Q169,Table1[港口名]&amp;Table1[中转港]&amp;Table1[运价类型]&amp;Table1[直客/
同行]&amp;Table1[RT范围],0),MATCH(运价!L$28,Table1[[#Headers],[CBM]:[TON]],0))</f>
        <v>103</v>
      </c>
      <c r="M169" s="291" t="s">
        <v>292</v>
      </c>
      <c r="N169" s="274" t="s">
        <v>276</v>
      </c>
      <c r="O169" s="274" t="s">
        <v>55</v>
      </c>
      <c r="P169" s="274" t="s">
        <v>56</v>
      </c>
      <c r="Q169" s="274" t="s">
        <v>1746</v>
      </c>
    </row>
    <row r="170" spans="1:18" s="62" customFormat="1" ht="19.5" customHeight="1">
      <c r="A170" s="143" t="s">
        <v>294</v>
      </c>
      <c r="B170" s="125" t="s">
        <v>3071</v>
      </c>
      <c r="C170" s="674" t="s">
        <v>1730</v>
      </c>
      <c r="D170" s="731"/>
      <c r="E170" s="675"/>
      <c r="F170" s="161" t="s">
        <v>1918</v>
      </c>
      <c r="G170" s="138" t="s">
        <v>276</v>
      </c>
      <c r="H170" s="466">
        <v>25</v>
      </c>
      <c r="I170" s="135" t="str">
        <f t="shared" si="10"/>
        <v>-</v>
      </c>
      <c r="J170" s="107" t="str">
        <f t="shared" si="11"/>
        <v>USD 273 / 338</v>
      </c>
      <c r="K170" s="451">
        <f t="array" ref="K170">INDEX(Table1[[CBM]:[TON]],MATCH(运价!$M170&amp;运价!$N170&amp;运价!$O170&amp;运价!$P170&amp;运价!$Q170,Table1[港口名]&amp;Table1[中转港]&amp;Table1[运价类型]&amp;Table1[直客/
同行]&amp;Table1[RT范围],0),MATCH(运价!K$28,Table1[[#Headers],[CBM]:[TON]],0))</f>
        <v>273</v>
      </c>
      <c r="L170" s="451">
        <f t="array" ref="L170">INDEX(Table1[[CBM]:[TON]],MATCH(运价!$M170&amp;运价!$N170&amp;运价!$O170&amp;运价!$P170&amp;运价!$Q170,Table1[港口名]&amp;Table1[中转港]&amp;Table1[运价类型]&amp;Table1[直客/
同行]&amp;Table1[RT范围],0),MATCH(运价!L$28,Table1[[#Headers],[CBM]:[TON]],0))</f>
        <v>338</v>
      </c>
      <c r="M170" s="291" t="s">
        <v>295</v>
      </c>
      <c r="N170" s="274" t="s">
        <v>276</v>
      </c>
      <c r="O170" s="274" t="s">
        <v>55</v>
      </c>
      <c r="P170" s="274" t="s">
        <v>56</v>
      </c>
      <c r="Q170" s="274" t="s">
        <v>1746</v>
      </c>
    </row>
    <row r="171" spans="1:18" s="62" customFormat="1" ht="19.5" customHeight="1">
      <c r="A171" s="143" t="s">
        <v>296</v>
      </c>
      <c r="B171" s="125" t="s">
        <v>3173</v>
      </c>
      <c r="C171" s="674" t="s">
        <v>1730</v>
      </c>
      <c r="D171" s="731"/>
      <c r="E171" s="675"/>
      <c r="F171" s="161" t="s">
        <v>1918</v>
      </c>
      <c r="G171" s="138" t="s">
        <v>276</v>
      </c>
      <c r="H171" s="466">
        <v>35</v>
      </c>
      <c r="I171" s="135" t="str">
        <f t="shared" si="10"/>
        <v>-</v>
      </c>
      <c r="J171" s="107" t="str">
        <f t="shared" si="11"/>
        <v>USD 115 / 130</v>
      </c>
      <c r="K171" s="451">
        <f t="array" ref="K171">INDEX(Table1[[CBM]:[TON]],MATCH(运价!$M171&amp;运价!$N171&amp;运价!$O171&amp;运价!$P171&amp;运价!$Q171,Table1[港口名]&amp;Table1[中转港]&amp;Table1[运价类型]&amp;Table1[直客/
同行]&amp;Table1[RT范围],0),MATCH(运价!K$28,Table1[[#Headers],[CBM]:[TON]],0))</f>
        <v>115</v>
      </c>
      <c r="L171" s="451">
        <f t="array" ref="L171">INDEX(Table1[[CBM]:[TON]],MATCH(运价!$M171&amp;运价!$N171&amp;运价!$O171&amp;运价!$P171&amp;运价!$Q171,Table1[港口名]&amp;Table1[中转港]&amp;Table1[运价类型]&amp;Table1[直客/
同行]&amp;Table1[RT范围],0),MATCH(运价!L$28,Table1[[#Headers],[CBM]:[TON]],0))</f>
        <v>130</v>
      </c>
      <c r="M171" s="291" t="s">
        <v>297</v>
      </c>
      <c r="N171" s="274" t="s">
        <v>276</v>
      </c>
      <c r="O171" s="274" t="s">
        <v>55</v>
      </c>
      <c r="P171" s="274" t="s">
        <v>56</v>
      </c>
      <c r="Q171" s="274" t="s">
        <v>1746</v>
      </c>
    </row>
    <row r="172" spans="1:18" s="62" customFormat="1" ht="19.5" customHeight="1">
      <c r="A172" s="143" t="s">
        <v>1733</v>
      </c>
      <c r="B172" s="125" t="s">
        <v>3235</v>
      </c>
      <c r="C172" s="674" t="s">
        <v>1919</v>
      </c>
      <c r="D172" s="731"/>
      <c r="E172" s="675"/>
      <c r="F172" s="137" t="s">
        <v>1920</v>
      </c>
      <c r="G172" s="256" t="s">
        <v>25</v>
      </c>
      <c r="H172" s="466">
        <v>8</v>
      </c>
      <c r="I172" s="135" t="str">
        <f t="shared" si="10"/>
        <v>-</v>
      </c>
      <c r="J172" s="107" t="str">
        <f t="shared" si="11"/>
        <v>USD 23 / 28</v>
      </c>
      <c r="K172" s="451">
        <f t="array" ref="K172">INDEX(Table1[[CBM]:[TON]],MATCH(运价!$M172&amp;运价!$N172&amp;运价!$O172&amp;运价!$P172&amp;运价!$Q172,Table1[港口名]&amp;Table1[中转港]&amp;Table1[运价类型]&amp;Table1[直客/
同行]&amp;Table1[RT范围],0),MATCH(运价!K$28,Table1[[#Headers],[CBM]:[TON]],0))</f>
        <v>23</v>
      </c>
      <c r="L172" s="451">
        <f t="array" ref="L172">INDEX(Table1[[CBM]:[TON]],MATCH(运价!$M172&amp;运价!$N172&amp;运价!$O172&amp;运价!$P172&amp;运价!$Q172,Table1[港口名]&amp;Table1[中转港]&amp;Table1[运价类型]&amp;Table1[直客/
同行]&amp;Table1[RT范围],0),MATCH(运价!L$28,Table1[[#Headers],[CBM]:[TON]],0))</f>
        <v>28</v>
      </c>
      <c r="M172" s="291" t="s">
        <v>298</v>
      </c>
      <c r="N172" s="274" t="s">
        <v>298</v>
      </c>
      <c r="O172" s="274" t="s">
        <v>55</v>
      </c>
      <c r="P172" s="274" t="s">
        <v>56</v>
      </c>
      <c r="Q172" s="274" t="s">
        <v>1746</v>
      </c>
    </row>
    <row r="173" spans="1:18" s="62" customFormat="1" ht="19.5" customHeight="1">
      <c r="A173" s="143" t="s">
        <v>1784</v>
      </c>
      <c r="B173" s="125" t="s">
        <v>3185</v>
      </c>
      <c r="C173" s="674" t="s">
        <v>1919</v>
      </c>
      <c r="D173" s="731"/>
      <c r="E173" s="675"/>
      <c r="F173" s="395" t="s">
        <v>1920</v>
      </c>
      <c r="G173" s="260" t="s">
        <v>298</v>
      </c>
      <c r="H173" s="466">
        <v>15</v>
      </c>
      <c r="I173" s="135" t="str">
        <f t="shared" si="10"/>
        <v>-</v>
      </c>
      <c r="J173" s="107" t="str">
        <f t="shared" si="11"/>
        <v>USD 63 / 68</v>
      </c>
      <c r="K173" s="451">
        <f t="array" ref="K173">INDEX(Table1[[CBM]:[TON]],MATCH(运价!$M173&amp;运价!$N173&amp;运价!$O173&amp;运价!$P173&amp;运价!$Q173,Table1[港口名]&amp;Table1[中转港]&amp;Table1[运价类型]&amp;Table1[直客/
同行]&amp;Table1[RT范围],0),MATCH(运价!K$28,Table1[[#Headers],[CBM]:[TON]],0))</f>
        <v>63</v>
      </c>
      <c r="L173" s="451">
        <f t="array" ref="L173">INDEX(Table1[[CBM]:[TON]],MATCH(运价!$M173&amp;运价!$N173&amp;运价!$O173&amp;运价!$P173&amp;运价!$Q173,Table1[港口名]&amp;Table1[中转港]&amp;Table1[运价类型]&amp;Table1[直客/
同行]&amp;Table1[RT范围],0),MATCH(运价!L$28,Table1[[#Headers],[CBM]:[TON]],0))</f>
        <v>68</v>
      </c>
      <c r="M173" s="266" t="s">
        <v>299</v>
      </c>
      <c r="N173" s="274" t="s">
        <v>298</v>
      </c>
      <c r="O173" s="274" t="s">
        <v>55</v>
      </c>
      <c r="P173" s="274" t="s">
        <v>56</v>
      </c>
      <c r="Q173" s="274" t="s">
        <v>1746</v>
      </c>
    </row>
    <row r="174" spans="1:18" s="62" customFormat="1" ht="19.5" customHeight="1">
      <c r="A174" s="152" t="s">
        <v>300</v>
      </c>
      <c r="B174" s="125" t="s">
        <v>3186</v>
      </c>
      <c r="C174" s="674" t="s">
        <v>301</v>
      </c>
      <c r="D174" s="731"/>
      <c r="E174" s="675"/>
      <c r="F174" s="137" t="s">
        <v>302</v>
      </c>
      <c r="G174" s="256" t="s">
        <v>25</v>
      </c>
      <c r="H174" s="466">
        <v>13</v>
      </c>
      <c r="I174" s="135" t="str">
        <f t="shared" si="10"/>
        <v>check</v>
      </c>
      <c r="J174" s="107" t="str">
        <f t="shared" si="11"/>
        <v>USD 83 / 93</v>
      </c>
      <c r="K174" s="451">
        <f t="array" ref="K174">INDEX(Table1[[CBM]:[TON]],MATCH(运价!$M174&amp;运价!$N174&amp;运价!$O174&amp;运价!$P174&amp;运价!$Q174,Table1[港口名]&amp;Table1[中转港]&amp;Table1[运价类型]&amp;Table1[直客/
同行]&amp;Table1[RT范围],0),MATCH(运价!K$28,Table1[[#Headers],[CBM]:[TON]],0))</f>
        <v>83</v>
      </c>
      <c r="L174" s="451">
        <f t="array" ref="L174">INDEX(Table1[[CBM]:[TON]],MATCH(运价!$M174&amp;运价!$N174&amp;运价!$O174&amp;运价!$P174&amp;运价!$Q174,Table1[港口名]&amp;Table1[中转港]&amp;Table1[运价类型]&amp;Table1[直客/
同行]&amp;Table1[RT范围],0),MATCH(运价!L$28,Table1[[#Headers],[CBM]:[TON]],0))</f>
        <v>93</v>
      </c>
      <c r="M174" s="293" t="s">
        <v>303</v>
      </c>
      <c r="N174" s="274" t="s">
        <v>303</v>
      </c>
      <c r="O174" s="274" t="s">
        <v>55</v>
      </c>
      <c r="P174" s="274" t="s">
        <v>56</v>
      </c>
      <c r="Q174" s="274" t="s">
        <v>1746</v>
      </c>
    </row>
    <row r="175" spans="1:18" s="62" customFormat="1" ht="12" customHeight="1">
      <c r="A175" s="152" t="s">
        <v>300</v>
      </c>
      <c r="B175" s="125" t="s">
        <v>3187</v>
      </c>
      <c r="C175" s="674" t="s">
        <v>1730</v>
      </c>
      <c r="D175" s="731"/>
      <c r="E175" s="675"/>
      <c r="F175" s="161" t="s">
        <v>275</v>
      </c>
      <c r="G175" s="256" t="s">
        <v>276</v>
      </c>
      <c r="H175" s="466">
        <v>25</v>
      </c>
      <c r="I175" s="135" t="str">
        <f t="shared" si="10"/>
        <v>check</v>
      </c>
      <c r="J175" s="107" t="str">
        <f t="shared" si="11"/>
        <v>USD 161 / 176</v>
      </c>
      <c r="K175" s="451">
        <f t="array" ref="K175">INDEX(Table1[[CBM]:[TON]],MATCH(运价!$M175&amp;运价!$N175&amp;运价!$O175&amp;运价!$P175&amp;运价!$Q175,Table1[港口名]&amp;Table1[中转港]&amp;Table1[运价类型]&amp;Table1[直客/
同行]&amp;Table1[RT范围],0),MATCH(运价!K$28,Table1[[#Headers],[CBM]:[TON]],0))</f>
        <v>161</v>
      </c>
      <c r="L175" s="451">
        <f t="array" ref="L175">INDEX(Table1[[CBM]:[TON]],MATCH(运价!$M175&amp;运价!$N175&amp;运价!$O175&amp;运价!$P175&amp;运价!$Q175,Table1[港口名]&amp;Table1[中转港]&amp;Table1[运价类型]&amp;Table1[直客/
同行]&amp;Table1[RT范围],0),MATCH(运价!L$28,Table1[[#Headers],[CBM]:[TON]],0))</f>
        <v>176</v>
      </c>
      <c r="M175" s="293" t="s">
        <v>303</v>
      </c>
      <c r="N175" s="274" t="s">
        <v>276</v>
      </c>
      <c r="O175" s="274" t="s">
        <v>55</v>
      </c>
      <c r="P175" s="274" t="s">
        <v>56</v>
      </c>
      <c r="Q175" s="274" t="s">
        <v>1746</v>
      </c>
    </row>
    <row r="176" spans="1:18" s="54" customFormat="1" ht="19.5" customHeight="1">
      <c r="A176" s="141" t="s">
        <v>304</v>
      </c>
      <c r="B176" s="145" t="s">
        <v>3072</v>
      </c>
      <c r="C176" s="674" t="s">
        <v>1730</v>
      </c>
      <c r="D176" s="731"/>
      <c r="E176" s="675"/>
      <c r="F176" s="161" t="s">
        <v>275</v>
      </c>
      <c r="G176" s="138" t="s">
        <v>276</v>
      </c>
      <c r="H176" s="466">
        <v>25</v>
      </c>
      <c r="I176" s="135" t="str">
        <f t="shared" si="10"/>
        <v>-</v>
      </c>
      <c r="J176" s="107" t="str">
        <f t="shared" si="11"/>
        <v>USD 130 / 135</v>
      </c>
      <c r="K176" s="451">
        <f t="array" ref="K176">INDEX(Table1[[CBM]:[TON]],MATCH(运价!$M176&amp;运价!$N176&amp;运价!$O176&amp;运价!$P176&amp;运价!$Q176,Table1[港口名]&amp;Table1[中转港]&amp;Table1[运价类型]&amp;Table1[直客/
同行]&amp;Table1[RT范围],0),MATCH(运价!K$28,Table1[[#Headers],[CBM]:[TON]],0))</f>
        <v>130</v>
      </c>
      <c r="L176" s="451">
        <f t="array" ref="L176">INDEX(Table1[[CBM]:[TON]],MATCH(运价!$M176&amp;运价!$N176&amp;运价!$O176&amp;运价!$P176&amp;运价!$Q176,Table1[港口名]&amp;Table1[中转港]&amp;Table1[运价类型]&amp;Table1[直客/
同行]&amp;Table1[RT范围],0),MATCH(运价!L$28,Table1[[#Headers],[CBM]:[TON]],0))</f>
        <v>135</v>
      </c>
      <c r="M176" s="291" t="s">
        <v>1759</v>
      </c>
      <c r="N176" s="274" t="s">
        <v>276</v>
      </c>
      <c r="O176" s="274" t="s">
        <v>55</v>
      </c>
      <c r="P176" s="274" t="s">
        <v>56</v>
      </c>
      <c r="Q176" s="274" t="s">
        <v>1746</v>
      </c>
    </row>
    <row r="177" spans="1:18" s="54" customFormat="1" ht="19.5" customHeight="1">
      <c r="A177" s="708" t="s">
        <v>305</v>
      </c>
      <c r="B177" s="709"/>
      <c r="C177" s="709"/>
      <c r="D177" s="709"/>
      <c r="E177" s="709"/>
      <c r="F177" s="709"/>
      <c r="G177" s="709"/>
      <c r="H177" s="710"/>
      <c r="I177" s="135"/>
      <c r="J177" s="107"/>
      <c r="K177" s="451"/>
      <c r="L177" s="451"/>
      <c r="M177" s="278"/>
      <c r="N177" s="274"/>
      <c r="O177" s="274"/>
      <c r="P177" s="278"/>
      <c r="Q177" s="274"/>
    </row>
    <row r="178" spans="1:18" s="62" customFormat="1" ht="19.5" customHeight="1">
      <c r="A178" s="732" t="s">
        <v>306</v>
      </c>
      <c r="B178" s="733"/>
      <c r="C178" s="733"/>
      <c r="D178" s="733"/>
      <c r="E178" s="733"/>
      <c r="F178" s="733"/>
      <c r="G178" s="733"/>
      <c r="H178" s="734"/>
      <c r="I178" s="135"/>
      <c r="J178" s="107"/>
      <c r="K178" s="451"/>
      <c r="L178" s="451"/>
      <c r="M178" s="274"/>
      <c r="N178" s="274"/>
      <c r="O178" s="274"/>
      <c r="P178" s="274"/>
      <c r="Q178" s="274"/>
    </row>
    <row r="179" spans="1:18" s="62" customFormat="1" ht="19.5" customHeight="1">
      <c r="A179" s="708" t="s">
        <v>307</v>
      </c>
      <c r="B179" s="709"/>
      <c r="C179" s="709"/>
      <c r="D179" s="709"/>
      <c r="E179" s="709"/>
      <c r="F179" s="709"/>
      <c r="G179" s="709"/>
      <c r="H179" s="710"/>
      <c r="I179" s="135"/>
      <c r="J179" s="107"/>
      <c r="K179" s="451"/>
      <c r="L179" s="451"/>
      <c r="M179" s="274"/>
      <c r="N179" s="274"/>
      <c r="O179" s="274"/>
      <c r="P179" s="274"/>
      <c r="Q179" s="274"/>
    </row>
    <row r="180" spans="1:18" s="63" customFormat="1" ht="19.5" customHeight="1" thickBot="1">
      <c r="A180" s="162" t="s">
        <v>308</v>
      </c>
      <c r="B180" s="163"/>
      <c r="C180" s="163"/>
      <c r="D180" s="163"/>
      <c r="E180" s="163"/>
      <c r="F180" s="163"/>
      <c r="G180" s="117"/>
      <c r="H180" s="470"/>
      <c r="I180" s="135"/>
      <c r="J180" s="107"/>
      <c r="K180" s="451"/>
      <c r="L180" s="451"/>
      <c r="M180" s="275"/>
      <c r="N180" s="274"/>
      <c r="O180" s="274"/>
      <c r="P180" s="275"/>
      <c r="Q180" s="274"/>
    </row>
    <row r="181" spans="1:18" s="62" customFormat="1" ht="19.5" customHeight="1">
      <c r="A181" s="720"/>
      <c r="B181" s="721"/>
      <c r="C181" s="721"/>
      <c r="D181" s="721"/>
      <c r="E181" s="721"/>
      <c r="F181" s="721"/>
      <c r="G181" s="721"/>
      <c r="H181" s="722"/>
      <c r="I181" s="135"/>
      <c r="J181" s="107"/>
      <c r="K181" s="451"/>
      <c r="L181" s="451"/>
      <c r="M181" s="274"/>
      <c r="N181" s="274"/>
      <c r="O181" s="274"/>
      <c r="P181" s="274"/>
      <c r="Q181" s="274"/>
    </row>
    <row r="182" spans="1:18" s="62" customFormat="1" ht="19.5" customHeight="1">
      <c r="A182" s="95" t="s">
        <v>274</v>
      </c>
      <c r="B182" s="96" t="s">
        <v>18</v>
      </c>
      <c r="C182" s="680" t="s">
        <v>19</v>
      </c>
      <c r="D182" s="680"/>
      <c r="E182" s="680"/>
      <c r="F182" s="98" t="s">
        <v>20</v>
      </c>
      <c r="G182" s="98" t="s">
        <v>21</v>
      </c>
      <c r="H182" s="458" t="s">
        <v>22</v>
      </c>
      <c r="I182" s="135"/>
      <c r="J182" s="134" t="s">
        <v>9</v>
      </c>
      <c r="K182" s="451" t="s">
        <v>10</v>
      </c>
      <c r="L182" s="451" t="s">
        <v>11</v>
      </c>
      <c r="M182" s="273" t="s">
        <v>12</v>
      </c>
      <c r="N182" s="273" t="s">
        <v>13</v>
      </c>
      <c r="O182" s="273" t="s">
        <v>14</v>
      </c>
      <c r="P182" s="273" t="s">
        <v>15</v>
      </c>
      <c r="Q182" s="273" t="s">
        <v>16</v>
      </c>
      <c r="R182"/>
    </row>
    <row r="183" spans="1:18" s="62" customFormat="1" ht="19.5" customHeight="1">
      <c r="A183" s="164" t="s">
        <v>309</v>
      </c>
      <c r="B183" s="113" t="s">
        <v>3124</v>
      </c>
      <c r="C183" s="696" t="s">
        <v>310</v>
      </c>
      <c r="D183" s="697"/>
      <c r="E183" s="698"/>
      <c r="F183" s="101" t="s">
        <v>1921</v>
      </c>
      <c r="G183" s="257" t="s">
        <v>25</v>
      </c>
      <c r="H183" s="459" t="s">
        <v>311</v>
      </c>
      <c r="I183" s="135" t="str">
        <f>IF(J183="","",IF(J183="SYSTEM PRICE","",IF(B183=J183,"-","check")))</f>
        <v>-</v>
      </c>
      <c r="J183" s="107" t="str">
        <f>"USD "&amp;IF(K183&lt;0,"( "&amp;-K183&amp;" )",K183)&amp;" / "&amp;IF(L183&lt;0,"( "&amp;-L183&amp;" )",L183)</f>
        <v>USD 19 / 24</v>
      </c>
      <c r="K183" s="451">
        <f t="array" ref="K183">INDEX(Table1[[CBM]:[TON]],MATCH(运价!$M183&amp;运价!$N183&amp;运价!$O183&amp;运价!$P183&amp;运价!$Q183,Table1[港口名]&amp;Table1[中转港]&amp;Table1[运价类型]&amp;Table1[直客/
同行]&amp;Table1[RT范围],0),MATCH(运价!K$28,Table1[[#Headers],[CBM]:[TON]],0))</f>
        <v>19</v>
      </c>
      <c r="L183" s="451">
        <f t="array" ref="L183">INDEX(Table1[[CBM]:[TON]],MATCH(运价!$M183&amp;运价!$N183&amp;运价!$O183&amp;运价!$P183&amp;运价!$Q183,Table1[港口名]&amp;Table1[中转港]&amp;Table1[运价类型]&amp;Table1[直客/
同行]&amp;Table1[RT范围],0),MATCH(运价!L$28,Table1[[#Headers],[CBM]:[TON]],0))</f>
        <v>24</v>
      </c>
      <c r="M183" s="290" t="s">
        <v>312</v>
      </c>
      <c r="N183" s="274" t="s">
        <v>312</v>
      </c>
      <c r="O183" s="274" t="s">
        <v>55</v>
      </c>
      <c r="P183" s="274" t="s">
        <v>56</v>
      </c>
      <c r="Q183" s="274" t="s">
        <v>1746</v>
      </c>
    </row>
    <row r="184" spans="1:18" s="54" customFormat="1" ht="19.5" customHeight="1">
      <c r="A184" s="155" t="s">
        <v>313</v>
      </c>
      <c r="B184" s="113" t="s">
        <v>3188</v>
      </c>
      <c r="C184" s="696" t="s">
        <v>314</v>
      </c>
      <c r="D184" s="697"/>
      <c r="E184" s="698"/>
      <c r="F184" s="127" t="s">
        <v>1922</v>
      </c>
      <c r="G184" s="256" t="s">
        <v>25</v>
      </c>
      <c r="H184" s="466">
        <v>6</v>
      </c>
      <c r="I184" s="135" t="str">
        <f>IF(J184="","",IF(J184="SYSTEM PRICE","",IF(B184=J184,"-","check")))</f>
        <v>-</v>
      </c>
      <c r="J184" s="107" t="str">
        <f>"USD "&amp;IF(K184&lt;0,"( "&amp;-K184&amp;" )",K184)&amp;" / "&amp;IF(L184&lt;0,"( "&amp;-L184&amp;" )",L184)</f>
        <v>USD 22 / 27</v>
      </c>
      <c r="K184" s="451">
        <f t="array" ref="K184">INDEX(Table1[[CBM]:[TON]],MATCH(运价!$M184&amp;运价!$N184&amp;运价!$O184&amp;运价!$P184&amp;运价!$Q184,Table1[港口名]&amp;Table1[中转港]&amp;Table1[运价类型]&amp;Table1[直客/
同行]&amp;Table1[RT范围],0),MATCH(运价!K$28,Table1[[#Headers],[CBM]:[TON]],0))</f>
        <v>22</v>
      </c>
      <c r="L184" s="451">
        <f t="array" ref="L184">INDEX(Table1[[CBM]:[TON]],MATCH(运价!$M184&amp;运价!$N184&amp;运价!$O184&amp;运价!$P184&amp;运价!$Q184,Table1[港口名]&amp;Table1[中转港]&amp;Table1[运价类型]&amp;Table1[直客/
同行]&amp;Table1[RT范围],0),MATCH(运价!L$28,Table1[[#Headers],[CBM]:[TON]],0))</f>
        <v>27</v>
      </c>
      <c r="M184" s="290" t="s">
        <v>1760</v>
      </c>
      <c r="N184" s="290" t="s">
        <v>1760</v>
      </c>
      <c r="O184" s="274" t="s">
        <v>55</v>
      </c>
      <c r="P184" s="274" t="s">
        <v>56</v>
      </c>
      <c r="Q184" s="274" t="s">
        <v>1746</v>
      </c>
    </row>
    <row r="185" spans="1:18" s="54" customFormat="1" ht="19.5" customHeight="1">
      <c r="A185" s="726" t="s">
        <v>305</v>
      </c>
      <c r="B185" s="727"/>
      <c r="C185" s="727"/>
      <c r="D185" s="727"/>
      <c r="E185" s="727"/>
      <c r="F185" s="727"/>
      <c r="G185" s="727"/>
      <c r="H185" s="728"/>
      <c r="I185" s="135"/>
      <c r="J185" s="107"/>
      <c r="K185" s="451"/>
      <c r="L185" s="451"/>
      <c r="M185" s="278"/>
      <c r="N185" s="274"/>
      <c r="O185" s="274"/>
      <c r="P185" s="278"/>
      <c r="Q185" s="274"/>
    </row>
    <row r="186" spans="1:18" s="62" customFormat="1" ht="19.5" customHeight="1">
      <c r="A186" s="165" t="s">
        <v>316</v>
      </c>
      <c r="B186" s="166"/>
      <c r="C186" s="166"/>
      <c r="D186" s="166"/>
      <c r="E186" s="166"/>
      <c r="F186" s="166"/>
      <c r="G186" s="167"/>
      <c r="H186" s="471"/>
      <c r="I186" s="135"/>
      <c r="J186" s="107"/>
      <c r="K186" s="451"/>
      <c r="L186" s="451"/>
      <c r="M186" s="274"/>
      <c r="N186" s="274"/>
      <c r="O186" s="274"/>
      <c r="P186" s="274"/>
      <c r="Q186" s="274"/>
    </row>
    <row r="187" spans="1:18" s="62" customFormat="1" ht="19.5" customHeight="1" thickBot="1">
      <c r="A187" s="729" t="s">
        <v>317</v>
      </c>
      <c r="B187" s="730"/>
      <c r="C187" s="730"/>
      <c r="D187" s="730"/>
      <c r="E187" s="730"/>
      <c r="F187" s="168"/>
      <c r="G187" s="168"/>
      <c r="H187" s="472"/>
      <c r="I187" s="135"/>
      <c r="J187" s="107"/>
      <c r="K187" s="451"/>
      <c r="L187" s="451"/>
      <c r="M187" s="274"/>
      <c r="N187" s="274"/>
      <c r="O187" s="274"/>
      <c r="P187" s="274"/>
      <c r="Q187" s="274"/>
    </row>
    <row r="188" spans="1:18" ht="19.5" customHeight="1">
      <c r="A188" s="720"/>
      <c r="B188" s="721"/>
      <c r="C188" s="721"/>
      <c r="D188" s="721"/>
      <c r="E188" s="721"/>
      <c r="F188" s="721"/>
      <c r="G188" s="721"/>
      <c r="H188" s="722"/>
      <c r="I188" s="135"/>
      <c r="J188" s="107"/>
      <c r="K188" s="451"/>
      <c r="L188" s="451"/>
    </row>
    <row r="189" spans="1:18" s="62" customFormat="1" ht="19.5" customHeight="1">
      <c r="A189" s="95" t="s">
        <v>274</v>
      </c>
      <c r="B189" s="96" t="s">
        <v>18</v>
      </c>
      <c r="C189" s="680" t="s">
        <v>19</v>
      </c>
      <c r="D189" s="680"/>
      <c r="E189" s="680"/>
      <c r="F189" s="98" t="s">
        <v>20</v>
      </c>
      <c r="G189" s="98" t="s">
        <v>21</v>
      </c>
      <c r="H189" s="458" t="s">
        <v>22</v>
      </c>
      <c r="I189" s="135"/>
      <c r="J189" s="134" t="s">
        <v>9</v>
      </c>
      <c r="K189" s="451" t="s">
        <v>10</v>
      </c>
      <c r="L189" s="451" t="s">
        <v>11</v>
      </c>
      <c r="M189" s="273" t="s">
        <v>12</v>
      </c>
      <c r="N189" s="273" t="s">
        <v>13</v>
      </c>
      <c r="O189" s="273" t="s">
        <v>14</v>
      </c>
      <c r="P189" s="273" t="s">
        <v>15</v>
      </c>
      <c r="Q189" s="273" t="s">
        <v>16</v>
      </c>
      <c r="R189"/>
    </row>
    <row r="190" spans="1:18" s="68" customFormat="1" ht="19.5" customHeight="1">
      <c r="A190" s="155" t="s">
        <v>320</v>
      </c>
      <c r="B190" s="169" t="s">
        <v>3293</v>
      </c>
      <c r="C190" s="714" t="s">
        <v>318</v>
      </c>
      <c r="D190" s="715"/>
      <c r="E190" s="716"/>
      <c r="F190" s="102" t="s">
        <v>1926</v>
      </c>
      <c r="G190" s="256" t="s">
        <v>25</v>
      </c>
      <c r="H190" s="466">
        <v>11</v>
      </c>
      <c r="I190" s="135" t="str">
        <f t="shared" ref="I190:I193" si="12">IF(J190="","",IF(J190="SYSTEM PRICE","",IF(B190=J190,"-","check")))</f>
        <v>-</v>
      </c>
      <c r="J190" s="107" t="str">
        <f t="shared" ref="J190:J193" si="13">"USD "&amp;IF(K190&lt;0,"( "&amp;-K190&amp;" )",K190)&amp;" / "&amp;IF(L190&lt;0,"( "&amp;-L190&amp;" )",L190)</f>
        <v>USD ( 113 ) / ( 108 )</v>
      </c>
      <c r="K190" s="451">
        <f t="array" ref="K190">INDEX(Table1[[CBM]:[TON]],MATCH(运价!$M190&amp;运价!$N190&amp;运价!$O190&amp;运价!$P190&amp;运价!$Q190,Table1[港口名]&amp;Table1[中转港]&amp;Table1[运价类型]&amp;Table1[直客/
同行]&amp;Table1[RT范围],0),MATCH(运价!K$28,Table1[[#Headers],[CBM]:[TON]],0))</f>
        <v>-113</v>
      </c>
      <c r="L190" s="451">
        <f t="array" ref="L190">INDEX(Table1[[CBM]:[TON]],MATCH(运价!$M190&amp;运价!$N190&amp;运价!$O190&amp;运价!$P190&amp;运价!$Q190,Table1[港口名]&amp;Table1[中转港]&amp;Table1[运价类型]&amp;Table1[直客/
同行]&amp;Table1[RT范围],0),MATCH(运价!L$28,Table1[[#Headers],[CBM]:[TON]],0))</f>
        <v>-108</v>
      </c>
      <c r="M190" s="274" t="s">
        <v>319</v>
      </c>
      <c r="N190" s="274" t="s">
        <v>319</v>
      </c>
      <c r="O190" s="274" t="s">
        <v>55</v>
      </c>
      <c r="P190" s="274" t="s">
        <v>56</v>
      </c>
      <c r="Q190" s="274" t="s">
        <v>1746</v>
      </c>
    </row>
    <row r="191" spans="1:18" s="54" customFormat="1" ht="19.5" customHeight="1">
      <c r="A191" s="143" t="s">
        <v>323</v>
      </c>
      <c r="B191" s="169" t="s">
        <v>3294</v>
      </c>
      <c r="C191" s="717" t="s">
        <v>1923</v>
      </c>
      <c r="D191" s="718"/>
      <c r="E191" s="719"/>
      <c r="F191" s="170" t="s">
        <v>1924</v>
      </c>
      <c r="G191" s="256" t="s">
        <v>25</v>
      </c>
      <c r="H191" s="459" t="s">
        <v>205</v>
      </c>
      <c r="I191" s="135" t="str">
        <f t="shared" si="12"/>
        <v>-</v>
      </c>
      <c r="J191" s="107" t="str">
        <f t="shared" si="13"/>
        <v>USD 3 / 8</v>
      </c>
      <c r="K191" s="451">
        <f t="array" ref="K191">INDEX(Table1[[CBM]:[TON]],MATCH(运价!$M191&amp;运价!$N191&amp;运价!$O191&amp;运价!$P191&amp;运价!$Q191,Table1[港口名]&amp;Table1[中转港]&amp;Table1[运价类型]&amp;Table1[直客/
同行]&amp;Table1[RT范围],0),MATCH(运价!K$28,Table1[[#Headers],[CBM]:[TON]],0))</f>
        <v>3</v>
      </c>
      <c r="L191" s="451">
        <f t="array" ref="L191">INDEX(Table1[[CBM]:[TON]],MATCH(运价!$M191&amp;运价!$N191&amp;运价!$O191&amp;运价!$P191&amp;运价!$Q191,Table1[港口名]&amp;Table1[中转港]&amp;Table1[运价类型]&amp;Table1[直客/
同行]&amp;Table1[RT范围],0),MATCH(运价!L$28,Table1[[#Headers],[CBM]:[TON]],0))</f>
        <v>8</v>
      </c>
      <c r="M191" s="274" t="s">
        <v>321</v>
      </c>
      <c r="N191" s="274" t="s">
        <v>321</v>
      </c>
      <c r="O191" s="274" t="s">
        <v>55</v>
      </c>
      <c r="P191" s="274" t="s">
        <v>56</v>
      </c>
      <c r="Q191" s="274" t="s">
        <v>1746</v>
      </c>
    </row>
    <row r="192" spans="1:18" s="62" customFormat="1" ht="19.5" customHeight="1">
      <c r="A192" s="143" t="s">
        <v>325</v>
      </c>
      <c r="B192" s="113" t="s">
        <v>3254</v>
      </c>
      <c r="C192" s="717" t="s">
        <v>1923</v>
      </c>
      <c r="D192" s="718"/>
      <c r="E192" s="719"/>
      <c r="F192" s="170" t="s">
        <v>1924</v>
      </c>
      <c r="G192" s="256" t="s">
        <v>25</v>
      </c>
      <c r="H192" s="466">
        <v>12</v>
      </c>
      <c r="I192" s="135" t="str">
        <f t="shared" si="12"/>
        <v>-</v>
      </c>
      <c r="J192" s="107" t="str">
        <f t="shared" si="13"/>
        <v>USD ( 25 ) / ( 20 )</v>
      </c>
      <c r="K192" s="451">
        <f t="array" ref="K192">INDEX(Table1[[CBM]:[TON]],MATCH(运价!$M192&amp;运价!$N192&amp;运价!$O192&amp;运价!$P192&amp;运价!$Q192,Table1[港口名]&amp;Table1[中转港]&amp;Table1[运价类型]&amp;Table1[直客/
同行]&amp;Table1[RT范围],0),MATCH(运价!K$28,Table1[[#Headers],[CBM]:[TON]],0))</f>
        <v>-25</v>
      </c>
      <c r="L192" s="451">
        <f t="array" ref="L192">INDEX(Table1[[CBM]:[TON]],MATCH(运价!$M192&amp;运价!$N192&amp;运价!$O192&amp;运价!$P192&amp;运价!$Q192,Table1[港口名]&amp;Table1[中转港]&amp;Table1[运价类型]&amp;Table1[直客/
同行]&amp;Table1[RT范围],0),MATCH(运价!L$28,Table1[[#Headers],[CBM]:[TON]],0))</f>
        <v>-20</v>
      </c>
      <c r="M192" s="296" t="s">
        <v>322</v>
      </c>
      <c r="N192" s="296" t="s">
        <v>322</v>
      </c>
      <c r="O192" s="274" t="s">
        <v>55</v>
      </c>
      <c r="P192" s="274" t="s">
        <v>56</v>
      </c>
      <c r="Q192" s="274" t="s">
        <v>1746</v>
      </c>
    </row>
    <row r="193" spans="1:20" s="62" customFormat="1" ht="19.5" customHeight="1">
      <c r="A193" s="143" t="s">
        <v>326</v>
      </c>
      <c r="B193" s="113" t="s">
        <v>3059</v>
      </c>
      <c r="C193" s="717" t="s">
        <v>318</v>
      </c>
      <c r="D193" s="718"/>
      <c r="E193" s="719"/>
      <c r="F193" s="171" t="s">
        <v>1925</v>
      </c>
      <c r="G193" s="256" t="s">
        <v>25</v>
      </c>
      <c r="H193" s="466">
        <v>6</v>
      </c>
      <c r="I193" s="135" t="str">
        <f t="shared" si="12"/>
        <v>-</v>
      </c>
      <c r="J193" s="107" t="str">
        <f t="shared" si="13"/>
        <v>USD ( 47 ) / ( 42 )</v>
      </c>
      <c r="K193" s="451">
        <f t="array" ref="K193">INDEX(Table1[[CBM]:[TON]],MATCH(运价!$M193&amp;运价!$N193&amp;运价!$O193&amp;运价!$P193&amp;运价!$Q193,Table1[港口名]&amp;Table1[中转港]&amp;Table1[运价类型]&amp;Table1[直客/
同行]&amp;Table1[RT范围],0),MATCH(运价!K$28,Table1[[#Headers],[CBM]:[TON]],0))</f>
        <v>-47</v>
      </c>
      <c r="L193" s="451">
        <f t="array" ref="L193">INDEX(Table1[[CBM]:[TON]],MATCH(运价!$M193&amp;运价!$N193&amp;运价!$O193&amp;运价!$P193&amp;运价!$Q193,Table1[港口名]&amp;Table1[中转港]&amp;Table1[运价类型]&amp;Table1[直客/
同行]&amp;Table1[RT范围],0),MATCH(运价!L$28,Table1[[#Headers],[CBM]:[TON]],0))</f>
        <v>-42</v>
      </c>
      <c r="M193" s="296" t="s">
        <v>324</v>
      </c>
      <c r="N193" s="296" t="s">
        <v>324</v>
      </c>
      <c r="O193" s="274" t="s">
        <v>55</v>
      </c>
      <c r="P193" s="274" t="s">
        <v>56</v>
      </c>
      <c r="Q193" s="274" t="s">
        <v>1746</v>
      </c>
    </row>
    <row r="194" spans="1:20" s="62" customFormat="1" ht="19.5" customHeight="1">
      <c r="A194" s="708" t="s">
        <v>305</v>
      </c>
      <c r="B194" s="709"/>
      <c r="C194" s="709"/>
      <c r="D194" s="709"/>
      <c r="E194" s="709"/>
      <c r="F194" s="709"/>
      <c r="G194" s="709"/>
      <c r="H194" s="710"/>
      <c r="I194" s="135"/>
      <c r="J194" s="107"/>
      <c r="K194" s="451"/>
      <c r="L194" s="451"/>
      <c r="M194" s="274"/>
      <c r="N194" s="274"/>
      <c r="O194" s="274"/>
      <c r="P194" s="274"/>
      <c r="Q194" s="274"/>
    </row>
    <row r="195" spans="1:20" s="62" customFormat="1" ht="19.5" customHeight="1">
      <c r="A195" s="165" t="s">
        <v>327</v>
      </c>
      <c r="B195" s="166"/>
      <c r="C195" s="166"/>
      <c r="D195" s="166"/>
      <c r="E195" s="166"/>
      <c r="F195" s="166"/>
      <c r="G195" s="167"/>
      <c r="H195" s="471"/>
      <c r="I195" s="135"/>
      <c r="J195" s="107"/>
      <c r="K195" s="451"/>
      <c r="L195" s="451"/>
      <c r="M195" s="274"/>
      <c r="N195" s="274"/>
      <c r="O195" s="274"/>
      <c r="P195" s="274"/>
      <c r="Q195" s="274"/>
    </row>
    <row r="196" spans="1:20" s="63" customFormat="1" ht="19.5" customHeight="1" thickBot="1">
      <c r="A196" s="62" t="s">
        <v>316</v>
      </c>
      <c r="B196" s="167"/>
      <c r="C196" s="167"/>
      <c r="D196" s="167"/>
      <c r="E196" s="167"/>
      <c r="F196" s="116"/>
      <c r="G196" s="108"/>
      <c r="H196" s="473"/>
      <c r="I196" s="135"/>
      <c r="J196" s="107"/>
      <c r="K196" s="451"/>
      <c r="L196" s="451"/>
      <c r="M196" s="275"/>
      <c r="N196" s="274"/>
      <c r="O196" s="274"/>
      <c r="P196" s="275"/>
      <c r="Q196" s="274"/>
    </row>
    <row r="197" spans="1:20" s="62" customFormat="1" ht="19.5" customHeight="1">
      <c r="A197" s="720"/>
      <c r="B197" s="721"/>
      <c r="C197" s="721"/>
      <c r="D197" s="721"/>
      <c r="E197" s="721"/>
      <c r="F197" s="721"/>
      <c r="G197" s="721"/>
      <c r="H197" s="722"/>
      <c r="I197" s="135"/>
      <c r="J197" s="107"/>
      <c r="K197" s="451"/>
      <c r="L197" s="451"/>
      <c r="M197" s="274"/>
      <c r="N197" s="274"/>
      <c r="O197" s="274"/>
      <c r="P197" s="274"/>
      <c r="Q197" s="274"/>
    </row>
    <row r="198" spans="1:20" s="64" customFormat="1" ht="19.5" customHeight="1">
      <c r="A198" s="95" t="s">
        <v>274</v>
      </c>
      <c r="B198" s="96" t="s">
        <v>18</v>
      </c>
      <c r="C198" s="680" t="s">
        <v>19</v>
      </c>
      <c r="D198" s="680"/>
      <c r="E198" s="680"/>
      <c r="F198" s="98" t="s">
        <v>20</v>
      </c>
      <c r="G198" s="98" t="s">
        <v>21</v>
      </c>
      <c r="H198" s="458" t="s">
        <v>22</v>
      </c>
      <c r="I198" s="135"/>
      <c r="J198" s="134" t="s">
        <v>9</v>
      </c>
      <c r="K198" s="451" t="s">
        <v>10</v>
      </c>
      <c r="L198" s="451" t="s">
        <v>11</v>
      </c>
      <c r="M198" s="273" t="s">
        <v>12</v>
      </c>
      <c r="N198" s="273" t="s">
        <v>13</v>
      </c>
      <c r="O198" s="273" t="s">
        <v>14</v>
      </c>
      <c r="P198" s="273" t="s">
        <v>15</v>
      </c>
      <c r="Q198" s="273" t="s">
        <v>16</v>
      </c>
    </row>
    <row r="199" spans="1:20" s="64" customFormat="1" ht="19.5" customHeight="1">
      <c r="A199" s="172" t="s">
        <v>329</v>
      </c>
      <c r="B199" s="173" t="s">
        <v>3189</v>
      </c>
      <c r="C199" s="723" t="s">
        <v>330</v>
      </c>
      <c r="D199" s="724"/>
      <c r="E199" s="725"/>
      <c r="F199" s="174" t="s">
        <v>1927</v>
      </c>
      <c r="G199" s="261" t="s">
        <v>25</v>
      </c>
      <c r="H199" s="467">
        <v>5</v>
      </c>
      <c r="I199" s="135" t="str">
        <f>IF(J199="","",IF(J199="SYSTEM PRICE","",IF(B199=J199,"-","check")))</f>
        <v>-</v>
      </c>
      <c r="J199" s="107" t="str">
        <f>"USD "&amp;IF(K199&lt;0,"( "&amp;-K199&amp;" )",K199)&amp;" / "&amp;IF(L199&lt;0,"( "&amp;-L199&amp;" )",L199)</f>
        <v>USD 24 / 29</v>
      </c>
      <c r="K199" s="451">
        <f t="array" ref="K199">INDEX(Table1[[CBM]:[TON]],MATCH(运价!$M199&amp;运价!$N199&amp;运价!$O199&amp;运价!$P199&amp;运价!$Q199,Table1[港口名]&amp;Table1[中转港]&amp;Table1[运价类型]&amp;Table1[直客/
同行]&amp;Table1[RT范围],0),MATCH(运价!K$28,Table1[[#Headers],[CBM]:[TON]],0))</f>
        <v>24</v>
      </c>
      <c r="L199" s="451">
        <f t="array" ref="L199">INDEX(Table1[[CBM]:[TON]],MATCH(运价!$M199&amp;运价!$N199&amp;运价!$O199&amp;运价!$P199&amp;运价!$Q199,Table1[港口名]&amp;Table1[中转港]&amp;Table1[运价类型]&amp;Table1[直客/
同行]&amp;Table1[RT范围],0),MATCH(运价!L$28,Table1[[#Headers],[CBM]:[TON]],0))</f>
        <v>29</v>
      </c>
      <c r="M199" s="297" t="s">
        <v>1761</v>
      </c>
      <c r="N199" s="297" t="s">
        <v>1761</v>
      </c>
      <c r="O199" s="274" t="s">
        <v>55</v>
      </c>
      <c r="P199" s="274" t="s">
        <v>1747</v>
      </c>
      <c r="Q199" s="274" t="s">
        <v>1746</v>
      </c>
    </row>
    <row r="200" spans="1:20" s="62" customFormat="1" ht="19.5" customHeight="1">
      <c r="A200" s="172" t="s">
        <v>331</v>
      </c>
      <c r="B200" s="173" t="s">
        <v>3190</v>
      </c>
      <c r="C200" s="723" t="s">
        <v>330</v>
      </c>
      <c r="D200" s="724"/>
      <c r="E200" s="725"/>
      <c r="F200" s="174" t="s">
        <v>1927</v>
      </c>
      <c r="G200" s="261" t="s">
        <v>25</v>
      </c>
      <c r="H200" s="467">
        <v>5</v>
      </c>
      <c r="I200" s="135" t="str">
        <f>IF(J200="","",IF(J200="SYSTEM PRICE","",IF(B200=J200,"-","check")))</f>
        <v>-</v>
      </c>
      <c r="J200" s="107" t="str">
        <f>"USD "&amp;IF(K200&lt;0,"( "&amp;-K200&amp;" )",K200)&amp;" / "&amp;IF(L200&lt;0,"( "&amp;-L200&amp;" )",L200)</f>
        <v>USD 31 / 36</v>
      </c>
      <c r="K200" s="451">
        <f t="array" ref="K200">INDEX(Table1[[CBM]:[TON]],MATCH(运价!$M200&amp;运价!$N200&amp;运价!$O200&amp;运价!$P200&amp;运价!$Q200,Table1[港口名]&amp;Table1[中转港]&amp;Table1[运价类型]&amp;Table1[直客/
同行]&amp;Table1[RT范围],0),MATCH(运价!K$28,Table1[[#Headers],[CBM]:[TON]],0))</f>
        <v>31</v>
      </c>
      <c r="L200" s="451">
        <f t="array" ref="L200">INDEX(Table1[[CBM]:[TON]],MATCH(运价!$M200&amp;运价!$N200&amp;运价!$O200&amp;运价!$P200&amp;运价!$Q200,Table1[港口名]&amp;Table1[中转港]&amp;Table1[运价类型]&amp;Table1[直客/
同行]&amp;Table1[RT范围],0),MATCH(运价!L$28,Table1[[#Headers],[CBM]:[TON]],0))</f>
        <v>36</v>
      </c>
      <c r="M200" s="297" t="s">
        <v>1761</v>
      </c>
      <c r="N200" s="297" t="s">
        <v>1761</v>
      </c>
      <c r="O200" s="274" t="s">
        <v>55</v>
      </c>
      <c r="P200" s="274" t="s">
        <v>1748</v>
      </c>
      <c r="Q200" s="274" t="s">
        <v>1746</v>
      </c>
    </row>
    <row r="201" spans="1:20" s="62" customFormat="1" ht="19.5" customHeight="1">
      <c r="A201" s="155" t="s">
        <v>332</v>
      </c>
      <c r="B201" s="173" t="s">
        <v>3191</v>
      </c>
      <c r="C201" s="712" t="s">
        <v>330</v>
      </c>
      <c r="D201" s="712"/>
      <c r="E201" s="712"/>
      <c r="F201" s="649" t="s">
        <v>1927</v>
      </c>
      <c r="G201" s="145" t="s">
        <v>328</v>
      </c>
      <c r="H201" s="466">
        <v>14</v>
      </c>
      <c r="I201" s="135" t="str">
        <f>IF(J201="","",IF(J201="SYSTEM PRICE","",IF(B201=J201,"-","check")))</f>
        <v>-</v>
      </c>
      <c r="J201" s="107" t="str">
        <f>"USD "&amp;IF(K201&lt;0,"( "&amp;-K201&amp;" )",K201)&amp;" / "&amp;IF(L201&lt;0,"( "&amp;-L201&amp;" )",L201)</f>
        <v>USD 80 / 86</v>
      </c>
      <c r="K201" s="451">
        <f t="array" ref="K201">INDEX(Table1[[CBM]:[TON]],MATCH(运价!$M201&amp;运价!$N201&amp;运价!$O201&amp;运价!$P201&amp;运价!$Q201,Table1[港口名]&amp;Table1[中转港]&amp;Table1[运价类型]&amp;Table1[直客/
同行]&amp;Table1[RT范围],0),MATCH(运价!K$28,Table1[[#Headers],[CBM]:[TON]],0))</f>
        <v>80</v>
      </c>
      <c r="L201" s="451">
        <f t="array" ref="L201">INDEX(Table1[[CBM]:[TON]],MATCH(运价!$M201&amp;运价!$N201&amp;运价!$O201&amp;运价!$P201&amp;运价!$Q201,Table1[港口名]&amp;Table1[中转港]&amp;Table1[运价类型]&amp;Table1[直客/
同行]&amp;Table1[RT范围],0),MATCH(运价!L$28,Table1[[#Headers],[CBM]:[TON]],0))</f>
        <v>86</v>
      </c>
      <c r="M201" s="296" t="s">
        <v>1762</v>
      </c>
      <c r="N201" s="296" t="s">
        <v>328</v>
      </c>
      <c r="O201" s="274" t="s">
        <v>55</v>
      </c>
      <c r="P201" s="274" t="s">
        <v>56</v>
      </c>
      <c r="Q201" s="274" t="s">
        <v>1746</v>
      </c>
    </row>
    <row r="202" spans="1:20" s="62" customFormat="1" ht="19.5" customHeight="1">
      <c r="A202" s="708" t="s">
        <v>305</v>
      </c>
      <c r="B202" s="709"/>
      <c r="C202" s="709"/>
      <c r="D202" s="709"/>
      <c r="E202" s="709"/>
      <c r="F202" s="709"/>
      <c r="G202" s="709"/>
      <c r="H202" s="710"/>
      <c r="I202" s="135"/>
      <c r="J202" s="107"/>
      <c r="K202" s="451"/>
      <c r="L202" s="451"/>
      <c r="M202" s="274"/>
      <c r="N202" s="274"/>
      <c r="O202" s="274"/>
      <c r="P202" s="274"/>
      <c r="Q202" s="274"/>
    </row>
    <row r="203" spans="1:20" s="62" customFormat="1" ht="19.5" customHeight="1">
      <c r="A203" s="165" t="s">
        <v>316</v>
      </c>
      <c r="B203" s="166"/>
      <c r="C203" s="166"/>
      <c r="D203" s="166"/>
      <c r="E203" s="166"/>
      <c r="F203" s="166"/>
      <c r="G203" s="167"/>
      <c r="H203" s="471"/>
      <c r="I203" s="135"/>
      <c r="J203" s="107"/>
      <c r="K203" s="451"/>
      <c r="L203" s="451"/>
      <c r="M203" s="274"/>
      <c r="N203" s="274"/>
      <c r="O203" s="274"/>
      <c r="P203" s="274"/>
      <c r="Q203" s="274"/>
    </row>
    <row r="204" spans="1:20" s="64" customFormat="1" ht="19.5" customHeight="1">
      <c r="A204" s="165" t="s">
        <v>333</v>
      </c>
      <c r="B204" s="167"/>
      <c r="C204" s="167"/>
      <c r="D204" s="167"/>
      <c r="E204" s="167"/>
      <c r="F204" s="116"/>
      <c r="G204" s="108"/>
      <c r="H204" s="473"/>
      <c r="I204" s="135"/>
      <c r="J204" s="107"/>
      <c r="K204" s="451"/>
      <c r="L204" s="451"/>
      <c r="M204" s="276"/>
      <c r="N204" s="274"/>
      <c r="O204" s="274"/>
      <c r="P204" s="274"/>
      <c r="Q204" s="274"/>
      <c r="R204" s="62"/>
      <c r="S204" s="62"/>
      <c r="T204" s="62"/>
    </row>
    <row r="205" spans="1:20" s="54" customFormat="1" ht="19.5" customHeight="1">
      <c r="A205" s="95" t="s">
        <v>274</v>
      </c>
      <c r="B205" s="96" t="s">
        <v>18</v>
      </c>
      <c r="C205" s="680" t="s">
        <v>19</v>
      </c>
      <c r="D205" s="680"/>
      <c r="E205" s="680"/>
      <c r="F205" s="98" t="s">
        <v>20</v>
      </c>
      <c r="G205" s="98" t="s">
        <v>21</v>
      </c>
      <c r="H205" s="458" t="s">
        <v>22</v>
      </c>
      <c r="I205" s="135"/>
      <c r="J205" s="134" t="s">
        <v>9</v>
      </c>
      <c r="K205" s="451" t="s">
        <v>10</v>
      </c>
      <c r="L205" s="451" t="s">
        <v>11</v>
      </c>
      <c r="M205" s="273" t="s">
        <v>12</v>
      </c>
      <c r="N205" s="273" t="s">
        <v>13</v>
      </c>
      <c r="O205" s="273" t="s">
        <v>14</v>
      </c>
      <c r="P205" s="273" t="s">
        <v>15</v>
      </c>
      <c r="Q205" s="273" t="s">
        <v>16</v>
      </c>
      <c r="R205" s="62"/>
      <c r="S205" s="62"/>
      <c r="T205" s="62"/>
    </row>
    <row r="206" spans="1:20" s="54" customFormat="1" ht="19.5" customHeight="1">
      <c r="A206" s="112" t="s">
        <v>335</v>
      </c>
      <c r="B206" s="173" t="s">
        <v>2953</v>
      </c>
      <c r="C206" s="696" t="s">
        <v>336</v>
      </c>
      <c r="D206" s="697"/>
      <c r="E206" s="698"/>
      <c r="F206" s="123" t="s">
        <v>1928</v>
      </c>
      <c r="G206" s="145" t="s">
        <v>25</v>
      </c>
      <c r="H206" s="466" t="s">
        <v>337</v>
      </c>
      <c r="I206" s="135" t="str">
        <f>IF(J206="","",IF(J206="SYSTEM PRICE","",IF(B206=J206,"-","check")))</f>
        <v>-</v>
      </c>
      <c r="J206" s="107" t="str">
        <f>"USD "&amp;IF(K206&lt;0,"( "&amp;-K206&amp;" )",K206)&amp;" / "&amp;IF(L206&lt;0,"( "&amp;-L206&amp;" )",L206)</f>
        <v>USD 28 / 33</v>
      </c>
      <c r="K206" s="451">
        <f t="array" ref="K206">INDEX(Table1[[CBM]:[TON]],MATCH(运价!$M206&amp;运价!$N206&amp;运价!$O206&amp;运价!$P206&amp;运价!$Q206,Table1[港口名]&amp;Table1[中转港]&amp;Table1[运价类型]&amp;Table1[直客/
同行]&amp;Table1[RT范围],0),MATCH(运价!K$28,Table1[[#Headers],[CBM]:[TON]],0))</f>
        <v>28</v>
      </c>
      <c r="L206" s="451">
        <f t="array" ref="L206">INDEX(Table1[[CBM]:[TON]],MATCH(运价!$M206&amp;运价!$N206&amp;运价!$O206&amp;运价!$P206&amp;运价!$Q206,Table1[港口名]&amp;Table1[中转港]&amp;Table1[运价类型]&amp;Table1[直客/
同行]&amp;Table1[RT范围],0),MATCH(运价!L$28,Table1[[#Headers],[CBM]:[TON]],0))</f>
        <v>33</v>
      </c>
      <c r="M206" s="300" t="s">
        <v>1763</v>
      </c>
      <c r="N206" s="300" t="s">
        <v>1763</v>
      </c>
      <c r="O206" s="274" t="s">
        <v>55</v>
      </c>
      <c r="P206" s="274" t="s">
        <v>1747</v>
      </c>
      <c r="Q206" s="274" t="s">
        <v>1746</v>
      </c>
      <c r="R206" s="62"/>
      <c r="S206" s="62"/>
      <c r="T206" s="62"/>
    </row>
    <row r="207" spans="1:20" s="62" customFormat="1" ht="19.5" customHeight="1">
      <c r="A207" s="112" t="s">
        <v>338</v>
      </c>
      <c r="B207" s="173" t="s">
        <v>3184</v>
      </c>
      <c r="C207" s="696" t="s">
        <v>336</v>
      </c>
      <c r="D207" s="697"/>
      <c r="E207" s="698"/>
      <c r="F207" s="123" t="s">
        <v>1928</v>
      </c>
      <c r="G207" s="145" t="s">
        <v>25</v>
      </c>
      <c r="H207" s="466" t="s">
        <v>337</v>
      </c>
      <c r="I207" s="135" t="str">
        <f>IF(J207="","",IF(J207="SYSTEM PRICE","",IF(B207=J207,"-","check")))</f>
        <v>-</v>
      </c>
      <c r="J207" s="107" t="str">
        <f>"USD "&amp;IF(K207&lt;0,"( "&amp;-K207&amp;" )",K207)&amp;" / "&amp;IF(L207&lt;0,"( "&amp;-L207&amp;" )",L207)</f>
        <v>USD 34 / 39</v>
      </c>
      <c r="K207" s="451">
        <f t="array" ref="K207">INDEX(Table1[[CBM]:[TON]],MATCH(运价!$M207&amp;运价!$N207&amp;运价!$O207&amp;运价!$P207&amp;运价!$Q207,Table1[港口名]&amp;Table1[中转港]&amp;Table1[运价类型]&amp;Table1[直客/
同行]&amp;Table1[RT范围],0),MATCH(运价!K$28,Table1[[#Headers],[CBM]:[TON]],0))</f>
        <v>34</v>
      </c>
      <c r="L207" s="451">
        <f t="array" ref="L207">INDEX(Table1[[CBM]:[TON]],MATCH(运价!$M207&amp;运价!$N207&amp;运价!$O207&amp;运价!$P207&amp;运价!$Q207,Table1[港口名]&amp;Table1[中转港]&amp;Table1[运价类型]&amp;Table1[直客/
同行]&amp;Table1[RT范围],0),MATCH(运价!L$28,Table1[[#Headers],[CBM]:[TON]],0))</f>
        <v>39</v>
      </c>
      <c r="M207" s="300" t="s">
        <v>1763</v>
      </c>
      <c r="N207" s="300" t="s">
        <v>1763</v>
      </c>
      <c r="O207" s="274" t="s">
        <v>55</v>
      </c>
      <c r="P207" s="274" t="s">
        <v>1748</v>
      </c>
      <c r="Q207" s="274" t="s">
        <v>1746</v>
      </c>
    </row>
    <row r="208" spans="1:20" s="62" customFormat="1" ht="19.5" customHeight="1">
      <c r="A208" s="112" t="s">
        <v>339</v>
      </c>
      <c r="B208" s="173" t="s">
        <v>2030</v>
      </c>
      <c r="C208" s="713" t="s">
        <v>1731</v>
      </c>
      <c r="D208" s="713"/>
      <c r="E208" s="713"/>
      <c r="F208" s="102" t="s">
        <v>1732</v>
      </c>
      <c r="G208" s="145" t="s">
        <v>25</v>
      </c>
      <c r="H208" s="466">
        <v>8</v>
      </c>
      <c r="I208" s="135" t="str">
        <f>IF(J208="","",IF(J208="SYSTEM PRICE","",IF(B208=J208,"-","check")))</f>
        <v>-</v>
      </c>
      <c r="J208" s="107" t="str">
        <f>"USD "&amp;IF(K208&lt;0,"( "&amp;-K208&amp;" )",K208)&amp;" / "&amp;IF(L208&lt;0,"( "&amp;-L208&amp;" )",L208)</f>
        <v>USD 29 / 34</v>
      </c>
      <c r="K208" s="451">
        <f t="array" ref="K208">INDEX(Table1[[CBM]:[TON]],MATCH(运价!$M208&amp;运价!$N208&amp;运价!$O208&amp;运价!$P208&amp;运价!$Q208,Table1[港口名]&amp;Table1[中转港]&amp;Table1[运价类型]&amp;Table1[直客/
同行]&amp;Table1[RT范围],0),MATCH(运价!K$28,Table1[[#Headers],[CBM]:[TON]],0))</f>
        <v>29</v>
      </c>
      <c r="L208" s="451">
        <f t="array" ref="L208">INDEX(Table1[[CBM]:[TON]],MATCH(运价!$M208&amp;运价!$N208&amp;运价!$O208&amp;运价!$P208&amp;运价!$Q208,Table1[港口名]&amp;Table1[中转港]&amp;Table1[运价类型]&amp;Table1[直客/
同行]&amp;Table1[RT范围],0),MATCH(运价!L$28,Table1[[#Headers],[CBM]:[TON]],0))</f>
        <v>34</v>
      </c>
      <c r="M208" s="296" t="s">
        <v>334</v>
      </c>
      <c r="N208" s="296" t="s">
        <v>334</v>
      </c>
      <c r="O208" s="274" t="s">
        <v>55</v>
      </c>
      <c r="P208" s="274" t="s">
        <v>56</v>
      </c>
      <c r="Q208" s="274" t="s">
        <v>1746</v>
      </c>
    </row>
    <row r="209" spans="1:18" s="62" customFormat="1" ht="19.5" customHeight="1">
      <c r="A209" s="708" t="s">
        <v>305</v>
      </c>
      <c r="B209" s="709"/>
      <c r="C209" s="709"/>
      <c r="D209" s="709"/>
      <c r="E209" s="709"/>
      <c r="F209" s="709"/>
      <c r="G209" s="709"/>
      <c r="H209" s="710"/>
      <c r="I209" s="135"/>
      <c r="J209" s="107"/>
      <c r="K209" s="451"/>
      <c r="L209" s="451"/>
      <c r="M209" s="274"/>
      <c r="N209" s="274"/>
      <c r="O209" s="274"/>
      <c r="P209" s="274"/>
      <c r="Q209" s="274"/>
    </row>
    <row r="210" spans="1:18" s="62" customFormat="1" ht="19.5" customHeight="1" thickBot="1">
      <c r="A210" s="165" t="s">
        <v>316</v>
      </c>
      <c r="B210" s="166"/>
      <c r="C210" s="166"/>
      <c r="D210" s="166"/>
      <c r="E210" s="166"/>
      <c r="F210" s="166"/>
      <c r="G210" s="167"/>
      <c r="H210" s="471"/>
      <c r="I210" s="135"/>
      <c r="J210" s="107"/>
      <c r="K210" s="451"/>
      <c r="L210" s="451"/>
      <c r="M210" s="274"/>
      <c r="N210" s="274"/>
      <c r="O210" s="274"/>
      <c r="P210" s="274"/>
      <c r="Q210" s="274"/>
    </row>
    <row r="211" spans="1:18" s="62" customFormat="1" ht="19.5" customHeight="1">
      <c r="A211" s="175"/>
      <c r="B211" s="176"/>
      <c r="C211" s="176"/>
      <c r="D211" s="176"/>
      <c r="E211" s="176"/>
      <c r="F211" s="176"/>
      <c r="G211" s="176"/>
      <c r="H211" s="469"/>
      <c r="I211" s="135"/>
      <c r="J211" s="107"/>
      <c r="K211" s="451"/>
      <c r="L211" s="451"/>
      <c r="M211" s="274"/>
      <c r="N211" s="274"/>
      <c r="O211" s="274"/>
      <c r="P211" s="274"/>
      <c r="Q211" s="274"/>
    </row>
    <row r="212" spans="1:18" s="54" customFormat="1" ht="19.5" customHeight="1">
      <c r="A212" s="95" t="s">
        <v>274</v>
      </c>
      <c r="B212" s="96" t="s">
        <v>18</v>
      </c>
      <c r="C212" s="680" t="s">
        <v>19</v>
      </c>
      <c r="D212" s="680"/>
      <c r="E212" s="680"/>
      <c r="F212" s="98" t="s">
        <v>20</v>
      </c>
      <c r="G212" s="98" t="s">
        <v>21</v>
      </c>
      <c r="H212" s="458" t="s">
        <v>22</v>
      </c>
      <c r="I212" s="135"/>
      <c r="J212" s="134" t="s">
        <v>9</v>
      </c>
      <c r="K212" s="451" t="s">
        <v>10</v>
      </c>
      <c r="L212" s="451" t="s">
        <v>11</v>
      </c>
      <c r="M212" s="273" t="s">
        <v>12</v>
      </c>
      <c r="N212" s="273" t="s">
        <v>13</v>
      </c>
      <c r="O212" s="273" t="s">
        <v>14</v>
      </c>
      <c r="P212" s="273" t="s">
        <v>15</v>
      </c>
      <c r="Q212" s="273" t="s">
        <v>16</v>
      </c>
    </row>
    <row r="213" spans="1:18" s="54" customFormat="1" ht="19.5" customHeight="1">
      <c r="A213" s="112" t="s">
        <v>343</v>
      </c>
      <c r="B213" s="173" t="s">
        <v>3216</v>
      </c>
      <c r="C213" s="696" t="s">
        <v>344</v>
      </c>
      <c r="D213" s="697"/>
      <c r="E213" s="698"/>
      <c r="F213" s="123" t="s">
        <v>1929</v>
      </c>
      <c r="G213" s="257" t="s">
        <v>25</v>
      </c>
      <c r="H213" s="459">
        <v>8</v>
      </c>
      <c r="I213" s="135" t="str">
        <f>IF(J213="","",IF(J213="SYSTEM PRICE","",IF(B213=J213,"-","check")))</f>
        <v>-</v>
      </c>
      <c r="J213" s="107" t="str">
        <f>"USD "&amp;IF(K213&lt;0,"( "&amp;-K213&amp;" )",K213)&amp;" / "&amp;IF(L213&lt;0,"( "&amp;-L213&amp;" )",L213)</f>
        <v>USD 35 / 45</v>
      </c>
      <c r="K213" s="451">
        <f t="array" ref="K213">INDEX(Table1[[CBM]:[TON]],MATCH(运价!$M213&amp;运价!$N213&amp;运价!$O213&amp;运价!$P213&amp;运价!$Q213,Table1[港口名]&amp;Table1[中转港]&amp;Table1[运价类型]&amp;Table1[直客/
同行]&amp;Table1[RT范围],0),MATCH(运价!K$28,Table1[[#Headers],[CBM]:[TON]],0))</f>
        <v>35</v>
      </c>
      <c r="L213" s="451">
        <f t="array" ref="L213">INDEX(Table1[[CBM]:[TON]],MATCH(运价!$M213&amp;运价!$N213&amp;运价!$O213&amp;运价!$P213&amp;运价!$Q213,Table1[港口名]&amp;Table1[中转港]&amp;Table1[运价类型]&amp;Table1[直客/
同行]&amp;Table1[RT范围],0),MATCH(运价!L$28,Table1[[#Headers],[CBM]:[TON]],0))</f>
        <v>45</v>
      </c>
      <c r="M213" s="300" t="s">
        <v>1764</v>
      </c>
      <c r="N213" s="300" t="s">
        <v>1764</v>
      </c>
      <c r="O213" s="274" t="s">
        <v>55</v>
      </c>
      <c r="P213" s="274" t="s">
        <v>56</v>
      </c>
      <c r="Q213" s="274" t="s">
        <v>1746</v>
      </c>
    </row>
    <row r="214" spans="1:18" s="62" customFormat="1" ht="19.5" customHeight="1">
      <c r="A214" s="112" t="s">
        <v>345</v>
      </c>
      <c r="B214" s="173" t="s">
        <v>3295</v>
      </c>
      <c r="C214" s="696" t="s">
        <v>1930</v>
      </c>
      <c r="D214" s="697"/>
      <c r="E214" s="698"/>
      <c r="F214" s="102" t="s">
        <v>346</v>
      </c>
      <c r="G214" s="257" t="s">
        <v>25</v>
      </c>
      <c r="H214" s="459">
        <v>9</v>
      </c>
      <c r="I214" s="135" t="str">
        <f>IF(J214="","",IF(J214="SYSTEM PRICE","",IF(B214=J214,"-","check")))</f>
        <v>-</v>
      </c>
      <c r="J214" s="107" t="str">
        <f>"USD "&amp;IF(K214&lt;0,"( "&amp;-K214&amp;" )",K214)&amp;" / "&amp;IF(L214&lt;0,"( "&amp;-L214&amp;" )",L214)</f>
        <v>USD 36 / 46</v>
      </c>
      <c r="K214" s="451">
        <f t="array" ref="K214">INDEX(Table1[[CBM]:[TON]],MATCH(运价!$M214&amp;运价!$N214&amp;运价!$O214&amp;运价!$P214&amp;运价!$Q214,Table1[港口名]&amp;Table1[中转港]&amp;Table1[运价类型]&amp;Table1[直客/
同行]&amp;Table1[RT范围],0),MATCH(运价!K$28,Table1[[#Headers],[CBM]:[TON]],0))</f>
        <v>36</v>
      </c>
      <c r="L214" s="451">
        <f t="array" ref="L214">INDEX(Table1[[CBM]:[TON]],MATCH(运价!$M214&amp;运价!$N214&amp;运价!$O214&amp;运价!$P214&amp;运价!$Q214,Table1[港口名]&amp;Table1[中转港]&amp;Table1[运价类型]&amp;Table1[直客/
同行]&amp;Table1[RT范围],0),MATCH(运价!L$28,Table1[[#Headers],[CBM]:[TON]],0))</f>
        <v>46</v>
      </c>
      <c r="M214" s="296" t="s">
        <v>341</v>
      </c>
      <c r="N214" s="296" t="s">
        <v>341</v>
      </c>
      <c r="O214" s="274" t="s">
        <v>55</v>
      </c>
      <c r="P214" s="274" t="s">
        <v>56</v>
      </c>
      <c r="Q214" s="274" t="s">
        <v>1746</v>
      </c>
    </row>
    <row r="215" spans="1:18" s="62" customFormat="1" ht="19.5" customHeight="1">
      <c r="A215" s="122" t="s">
        <v>347</v>
      </c>
      <c r="B215" s="173" t="s">
        <v>3217</v>
      </c>
      <c r="C215" s="696" t="s">
        <v>1930</v>
      </c>
      <c r="D215" s="697"/>
      <c r="E215" s="698"/>
      <c r="F215" s="396" t="s">
        <v>346</v>
      </c>
      <c r="G215" s="257" t="s">
        <v>25</v>
      </c>
      <c r="H215" s="459">
        <v>10</v>
      </c>
      <c r="I215" s="135" t="str">
        <f>IF(J215="","",IF(J215="SYSTEM PRICE","",IF(B215=J215,"-","check")))</f>
        <v>-</v>
      </c>
      <c r="J215" s="107" t="str">
        <f>"USD "&amp;IF(K215&lt;0,"( "&amp;-K215&amp;" )",K215)&amp;" / "&amp;IF(L215&lt;0,"( "&amp;-L215&amp;" )",L215)</f>
        <v>USD 33 / 43</v>
      </c>
      <c r="K215" s="451">
        <f t="array" ref="K215">INDEX(Table1[[CBM]:[TON]],MATCH(运价!$M215&amp;运价!$N215&amp;运价!$O215&amp;运价!$P215&amp;运价!$Q215,Table1[港口名]&amp;Table1[中转港]&amp;Table1[运价类型]&amp;Table1[直客/
同行]&amp;Table1[RT范围],0),MATCH(运价!K$28,Table1[[#Headers],[CBM]:[TON]],0))</f>
        <v>33</v>
      </c>
      <c r="L215" s="451">
        <f t="array" ref="L215">INDEX(Table1[[CBM]:[TON]],MATCH(运价!$M215&amp;运价!$N215&amp;运价!$O215&amp;运价!$P215&amp;运价!$Q215,Table1[港口名]&amp;Table1[中转港]&amp;Table1[运价类型]&amp;Table1[直客/
同行]&amp;Table1[RT范围],0),MATCH(运价!L$28,Table1[[#Headers],[CBM]:[TON]],0))</f>
        <v>43</v>
      </c>
      <c r="M215" s="296" t="s">
        <v>1765</v>
      </c>
      <c r="N215" s="296" t="s">
        <v>1765</v>
      </c>
      <c r="O215" s="274" t="s">
        <v>55</v>
      </c>
      <c r="P215" s="274" t="s">
        <v>56</v>
      </c>
      <c r="Q215" s="274" t="s">
        <v>1746</v>
      </c>
    </row>
    <row r="216" spans="1:18" s="62" customFormat="1" ht="19.5" customHeight="1">
      <c r="A216" s="708" t="s">
        <v>305</v>
      </c>
      <c r="B216" s="709"/>
      <c r="C216" s="709"/>
      <c r="D216" s="709"/>
      <c r="E216" s="709"/>
      <c r="F216" s="709"/>
      <c r="G216" s="709"/>
      <c r="H216" s="710"/>
      <c r="I216" s="135"/>
      <c r="J216" s="107"/>
      <c r="K216" s="451"/>
      <c r="L216" s="451"/>
      <c r="M216" s="274"/>
      <c r="N216" s="274"/>
      <c r="O216" s="274"/>
      <c r="P216" s="274"/>
      <c r="Q216" s="274"/>
    </row>
    <row r="217" spans="1:18" s="62" customFormat="1" ht="19.5" customHeight="1">
      <c r="A217" s="165" t="s">
        <v>316</v>
      </c>
      <c r="B217" s="166"/>
      <c r="C217" s="166"/>
      <c r="D217" s="166"/>
      <c r="E217" s="166"/>
      <c r="F217" s="166"/>
      <c r="G217" s="167"/>
      <c r="H217" s="471"/>
      <c r="I217" s="135"/>
      <c r="J217" s="107"/>
      <c r="K217" s="451"/>
      <c r="L217" s="451"/>
      <c r="M217" s="274"/>
      <c r="N217" s="274"/>
      <c r="O217" s="274"/>
      <c r="P217" s="274"/>
      <c r="Q217" s="274"/>
    </row>
    <row r="218" spans="1:18" s="62" customFormat="1" ht="19.5" customHeight="1">
      <c r="A218" s="165" t="s">
        <v>348</v>
      </c>
      <c r="B218" s="167"/>
      <c r="C218" s="167"/>
      <c r="D218" s="167"/>
      <c r="E218" s="167"/>
      <c r="F218" s="116"/>
      <c r="G218" s="108"/>
      <c r="H218" s="473"/>
      <c r="I218" s="135"/>
      <c r="J218" s="107"/>
      <c r="K218" s="451"/>
      <c r="L218" s="451"/>
      <c r="M218" s="274"/>
      <c r="N218" s="274"/>
      <c r="O218" s="274"/>
      <c r="P218" s="274"/>
      <c r="Q218" s="274"/>
    </row>
    <row r="219" spans="1:18" s="62" customFormat="1" ht="19.5" customHeight="1">
      <c r="A219" s="177" t="s">
        <v>351</v>
      </c>
      <c r="B219" s="97" t="s">
        <v>18</v>
      </c>
      <c r="C219" s="711" t="s">
        <v>19</v>
      </c>
      <c r="D219" s="711"/>
      <c r="E219" s="711"/>
      <c r="F219" s="178" t="s">
        <v>20</v>
      </c>
      <c r="G219" s="178" t="s">
        <v>21</v>
      </c>
      <c r="H219" s="474" t="s">
        <v>22</v>
      </c>
      <c r="I219" s="135"/>
      <c r="J219" s="134" t="s">
        <v>9</v>
      </c>
      <c r="K219" s="451" t="s">
        <v>10</v>
      </c>
      <c r="L219" s="451" t="s">
        <v>11</v>
      </c>
      <c r="M219" s="273" t="s">
        <v>12</v>
      </c>
      <c r="N219" s="273" t="s">
        <v>13</v>
      </c>
      <c r="O219" s="273" t="s">
        <v>14</v>
      </c>
      <c r="P219" s="273" t="s">
        <v>15</v>
      </c>
      <c r="Q219" s="273" t="s">
        <v>16</v>
      </c>
      <c r="R219"/>
    </row>
    <row r="220" spans="1:18" s="62" customFormat="1" ht="19.5" customHeight="1">
      <c r="A220" s="143" t="s">
        <v>1982</v>
      </c>
      <c r="B220" s="306" t="s">
        <v>3236</v>
      </c>
      <c r="C220" s="696" t="s">
        <v>81</v>
      </c>
      <c r="D220" s="697"/>
      <c r="E220" s="698"/>
      <c r="F220" s="145" t="s">
        <v>352</v>
      </c>
      <c r="G220" s="259" t="s">
        <v>25</v>
      </c>
      <c r="H220" s="459">
        <v>20</v>
      </c>
      <c r="I220" s="135" t="str">
        <f t="shared" ref="I220:I238" si="14">IF(J220="","",IF(J220="SYSTEM PRICE","",IF(B220=J220,"-","check")))</f>
        <v>-</v>
      </c>
      <c r="J220" s="107" t="str">
        <f t="shared" ref="J220:J238" si="15">"USD "&amp;IF(K220&lt;0,"( "&amp;-K220&amp;" )",K220)&amp;" / "&amp;IF(L220&lt;0,"( "&amp;-L220&amp;" )",L220)</f>
        <v>USD 26 / 46</v>
      </c>
      <c r="K220" s="451">
        <f t="array" ref="K220">INDEX(Table1[[CBM]:[TON]],MATCH(运价!$M220&amp;运价!$N220&amp;运价!$O220&amp;运价!$P220&amp;运价!$Q220,Table1[港口名]&amp;Table1[中转港]&amp;Table1[运价类型]&amp;Table1[直客/
同行]&amp;Table1[RT范围],0),MATCH(运价!K$28,Table1[[#Headers],[CBM]:[TON]],0))</f>
        <v>26</v>
      </c>
      <c r="L220" s="451">
        <f t="array" ref="L220">INDEX(Table1[[CBM]:[TON]],MATCH(运价!$M220&amp;运价!$N220&amp;运价!$O220&amp;运价!$P220&amp;运价!$Q220,Table1[港口名]&amp;Table1[中转港]&amp;Table1[运价类型]&amp;Table1[直客/
同行]&amp;Table1[RT范围],0),MATCH(运价!L$28,Table1[[#Headers],[CBM]:[TON]],0))</f>
        <v>46</v>
      </c>
      <c r="M220" s="308" t="s">
        <v>812</v>
      </c>
      <c r="N220" s="274" t="s">
        <v>1766</v>
      </c>
      <c r="O220" s="274" t="s">
        <v>55</v>
      </c>
      <c r="P220" s="274" t="s">
        <v>56</v>
      </c>
      <c r="Q220" s="274" t="s">
        <v>1746</v>
      </c>
      <c r="R220" s="64"/>
    </row>
    <row r="221" spans="1:18" s="62" customFormat="1" ht="19.5" customHeight="1">
      <c r="A221" s="136" t="s">
        <v>355</v>
      </c>
      <c r="B221" s="305" t="s">
        <v>2953</v>
      </c>
      <c r="C221" s="696" t="s">
        <v>42</v>
      </c>
      <c r="D221" s="697"/>
      <c r="E221" s="698"/>
      <c r="F221" s="137" t="s">
        <v>172</v>
      </c>
      <c r="G221" s="258" t="s">
        <v>25</v>
      </c>
      <c r="H221" s="459">
        <v>20</v>
      </c>
      <c r="I221" s="135" t="str">
        <f t="shared" si="14"/>
        <v>-</v>
      </c>
      <c r="J221" s="107" t="str">
        <f t="shared" si="15"/>
        <v>USD 28 / 33</v>
      </c>
      <c r="K221" s="451">
        <f t="array" ref="K221">INDEX(Table1[[CBM]:[TON]],MATCH(运价!$M221&amp;运价!$N221&amp;运价!$O221&amp;运价!$P221&amp;运价!$Q221,Table1[港口名]&amp;Table1[中转港]&amp;Table1[运价类型]&amp;Table1[直客/
同行]&amp;Table1[RT范围],0),MATCH(运价!K$28,Table1[[#Headers],[CBM]:[TON]],0))</f>
        <v>28</v>
      </c>
      <c r="L221" s="451">
        <f t="array" ref="L221">INDEX(Table1[[CBM]:[TON]],MATCH(运价!$M221&amp;运价!$N221&amp;运价!$O221&amp;运价!$P221&amp;运价!$Q221,Table1[港口名]&amp;Table1[中转港]&amp;Table1[运价类型]&amp;Table1[直客/
同行]&amp;Table1[RT范围],0),MATCH(运价!L$28,Table1[[#Headers],[CBM]:[TON]],0))</f>
        <v>33</v>
      </c>
      <c r="M221" s="274" t="s">
        <v>1788</v>
      </c>
      <c r="N221" s="274" t="s">
        <v>1788</v>
      </c>
      <c r="O221" s="274" t="s">
        <v>55</v>
      </c>
      <c r="P221" s="274" t="s">
        <v>56</v>
      </c>
      <c r="Q221" s="274" t="s">
        <v>1746</v>
      </c>
    </row>
    <row r="222" spans="1:18" ht="19.5" customHeight="1">
      <c r="A222" s="136" t="s">
        <v>1736</v>
      </c>
      <c r="B222" s="305" t="s">
        <v>3367</v>
      </c>
      <c r="C222" s="696" t="s">
        <v>3164</v>
      </c>
      <c r="D222" s="697"/>
      <c r="E222" s="698"/>
      <c r="F222" s="137" t="s">
        <v>1738</v>
      </c>
      <c r="G222" s="258" t="s">
        <v>25</v>
      </c>
      <c r="H222" s="459">
        <v>20</v>
      </c>
      <c r="I222" s="135" t="str">
        <f t="shared" si="14"/>
        <v>-</v>
      </c>
      <c r="J222" s="107" t="str">
        <f t="shared" si="15"/>
        <v>USD 38 / 53</v>
      </c>
      <c r="K222" s="451">
        <f t="array" ref="K222">INDEX(Table1[[CBM]:[TON]],MATCH(运价!$M222&amp;运价!$N222&amp;运价!$O222&amp;运价!$P222&amp;运价!$Q222,Table1[港口名]&amp;Table1[中转港]&amp;Table1[运价类型]&amp;Table1[直客/
同行]&amp;Table1[RT范围],0),MATCH(运价!K$28,Table1[[#Headers],[CBM]:[TON]],0))</f>
        <v>38</v>
      </c>
      <c r="L222" s="451">
        <f t="array" ref="L222">INDEX(Table1[[CBM]:[TON]],MATCH(运价!$M222&amp;运价!$N222&amp;运价!$O222&amp;运价!$P222&amp;运价!$Q222,Table1[港口名]&amp;Table1[中转港]&amp;Table1[运价类型]&amp;Table1[直客/
同行]&amp;Table1[RT范围],0),MATCH(运价!L$28,Table1[[#Headers],[CBM]:[TON]],0))</f>
        <v>53</v>
      </c>
      <c r="M222" s="274" t="s">
        <v>1789</v>
      </c>
      <c r="N222" s="274" t="s">
        <v>1790</v>
      </c>
      <c r="O222" s="274" t="s">
        <v>55</v>
      </c>
      <c r="P222" s="274" t="s">
        <v>56</v>
      </c>
      <c r="Q222" s="274" t="s">
        <v>1746</v>
      </c>
    </row>
    <row r="223" spans="1:18" ht="19.5" customHeight="1">
      <c r="A223" s="136" t="s">
        <v>1737</v>
      </c>
      <c r="B223" s="524" t="s">
        <v>3368</v>
      </c>
      <c r="C223" s="696" t="s">
        <v>42</v>
      </c>
      <c r="D223" s="697"/>
      <c r="E223" s="698"/>
      <c r="F223" s="137" t="s">
        <v>1739</v>
      </c>
      <c r="G223" s="258" t="s">
        <v>25</v>
      </c>
      <c r="H223" s="459">
        <v>20</v>
      </c>
      <c r="I223" s="135" t="str">
        <f t="shared" si="14"/>
        <v>-</v>
      </c>
      <c r="J223" s="107" t="str">
        <f t="shared" si="15"/>
        <v>USD 43 / 48</v>
      </c>
      <c r="K223" s="451">
        <f t="array" ref="K223">INDEX(Table1[[CBM]:[TON]],MATCH(运价!$M223&amp;运价!$N223&amp;运价!$O223&amp;运价!$P223&amp;运价!$Q223,Table1[港口名]&amp;Table1[中转港]&amp;Table1[运价类型]&amp;Table1[直客/
同行]&amp;Table1[RT范围],0),MATCH(运价!K$28,Table1[[#Headers],[CBM]:[TON]],0))</f>
        <v>43</v>
      </c>
      <c r="L223" s="451">
        <f t="array" ref="L223">INDEX(Table1[[CBM]:[TON]],MATCH(运价!$M223&amp;运价!$N223&amp;运价!$O223&amp;运价!$P223&amp;运价!$Q223,Table1[港口名]&amp;Table1[中转港]&amp;Table1[运价类型]&amp;Table1[直客/
同行]&amp;Table1[RT范围],0),MATCH(运价!L$28,Table1[[#Headers],[CBM]:[TON]],0))</f>
        <v>48</v>
      </c>
      <c r="M223" s="274" t="s">
        <v>1791</v>
      </c>
      <c r="N223" s="274" t="s">
        <v>1792</v>
      </c>
      <c r="O223" s="274" t="s">
        <v>55</v>
      </c>
      <c r="P223" s="274" t="s">
        <v>56</v>
      </c>
      <c r="Q223" s="274" t="s">
        <v>1746</v>
      </c>
    </row>
    <row r="224" spans="1:18" ht="19.5" customHeight="1">
      <c r="A224" s="143" t="s">
        <v>357</v>
      </c>
      <c r="B224" s="524" t="s">
        <v>3369</v>
      </c>
      <c r="C224" s="696" t="s">
        <v>42</v>
      </c>
      <c r="D224" s="697"/>
      <c r="E224" s="698"/>
      <c r="F224" s="137" t="s">
        <v>246</v>
      </c>
      <c r="G224" s="258" t="s">
        <v>25</v>
      </c>
      <c r="H224" s="459" t="s">
        <v>358</v>
      </c>
      <c r="I224" s="135" t="str">
        <f t="shared" si="14"/>
        <v>-</v>
      </c>
      <c r="J224" s="107" t="str">
        <f t="shared" si="15"/>
        <v>USD 38 / 43</v>
      </c>
      <c r="K224" s="451">
        <f t="array" ref="K224">INDEX(Table1[[CBM]:[TON]],MATCH(运价!$M224&amp;运价!$N224&amp;运价!$O224&amp;运价!$P224&amp;运价!$Q224,Table1[港口名]&amp;Table1[中转港]&amp;Table1[运价类型]&amp;Table1[直客/
同行]&amp;Table1[RT范围],0),MATCH(运价!K$28,Table1[[#Headers],[CBM]:[TON]],0))</f>
        <v>38</v>
      </c>
      <c r="L224" s="451">
        <f t="array" ref="L224">INDEX(Table1[[CBM]:[TON]],MATCH(运价!$M224&amp;运价!$N224&amp;运价!$O224&amp;运价!$P224&amp;运价!$Q224,Table1[港口名]&amp;Table1[中转港]&amp;Table1[运价类型]&amp;Table1[直客/
同行]&amp;Table1[RT范围],0),MATCH(运价!L$28,Table1[[#Headers],[CBM]:[TON]],0))</f>
        <v>43</v>
      </c>
      <c r="M224" s="274" t="s">
        <v>1793</v>
      </c>
      <c r="N224" s="274" t="s">
        <v>1794</v>
      </c>
      <c r="O224" s="274" t="s">
        <v>55</v>
      </c>
      <c r="P224" s="274" t="s">
        <v>56</v>
      </c>
      <c r="Q224" s="274" t="s">
        <v>1746</v>
      </c>
    </row>
    <row r="225" spans="1:18" s="57" customFormat="1" ht="19.5" customHeight="1">
      <c r="A225" s="143" t="s">
        <v>360</v>
      </c>
      <c r="B225" s="524" t="s">
        <v>3329</v>
      </c>
      <c r="C225" s="672" t="s">
        <v>1743</v>
      </c>
      <c r="D225" s="699"/>
      <c r="E225" s="673"/>
      <c r="F225" s="137" t="s">
        <v>246</v>
      </c>
      <c r="G225" s="258" t="s">
        <v>25</v>
      </c>
      <c r="H225" s="459" t="s">
        <v>361</v>
      </c>
      <c r="I225" s="135" t="str">
        <f t="shared" si="14"/>
        <v>-</v>
      </c>
      <c r="J225" s="107" t="str">
        <f t="shared" si="15"/>
        <v>USD 68 / 73</v>
      </c>
      <c r="K225" s="451">
        <f t="array" ref="K225">INDEX(Table1[[CBM]:[TON]],MATCH(运价!$M225&amp;运价!$N225&amp;运价!$O225&amp;运价!$P225&amp;运价!$Q225,Table1[港口名]&amp;Table1[中转港]&amp;Table1[运价类型]&amp;Table1[直客/
同行]&amp;Table1[RT范围],0),MATCH(运价!K$28,Table1[[#Headers],[CBM]:[TON]],0))</f>
        <v>68</v>
      </c>
      <c r="L225" s="451">
        <f t="array" ref="L225">INDEX(Table1[[CBM]:[TON]],MATCH(运价!$M225&amp;运价!$N225&amp;运价!$O225&amp;运价!$P225&amp;运价!$Q225,Table1[港口名]&amp;Table1[中转港]&amp;Table1[运价类型]&amp;Table1[直客/
同行]&amp;Table1[RT范围],0),MATCH(运价!L$28,Table1[[#Headers],[CBM]:[TON]],0))</f>
        <v>73</v>
      </c>
      <c r="M225" s="274" t="s">
        <v>1795</v>
      </c>
      <c r="N225" s="274" t="s">
        <v>1795</v>
      </c>
      <c r="O225" s="274" t="s">
        <v>55</v>
      </c>
      <c r="P225" s="274" t="s">
        <v>56</v>
      </c>
      <c r="Q225" s="274" t="s">
        <v>1746</v>
      </c>
    </row>
    <row r="226" spans="1:18" s="69" customFormat="1" ht="19.5" customHeight="1">
      <c r="A226" s="143" t="s">
        <v>363</v>
      </c>
      <c r="B226" s="524" t="s">
        <v>3204</v>
      </c>
      <c r="C226" s="696" t="s">
        <v>42</v>
      </c>
      <c r="D226" s="697"/>
      <c r="E226" s="698"/>
      <c r="F226" s="137" t="s">
        <v>172</v>
      </c>
      <c r="G226" s="258" t="s">
        <v>25</v>
      </c>
      <c r="H226" s="459" t="s">
        <v>358</v>
      </c>
      <c r="I226" s="183" t="str">
        <f t="shared" si="14"/>
        <v>-</v>
      </c>
      <c r="J226" s="107" t="str">
        <f t="shared" si="15"/>
        <v>USD 8 / 18</v>
      </c>
      <c r="K226" s="451">
        <f t="array" ref="K226">INDEX(Table1[[CBM]:[TON]],MATCH(运价!$M226&amp;运价!$N226&amp;运价!$O226&amp;运价!$P226&amp;运价!$Q226,Table1[港口名]&amp;Table1[中转港]&amp;Table1[运价类型]&amp;Table1[直客/
同行]&amp;Table1[RT范围],0),MATCH(运价!K$28,Table1[[#Headers],[CBM]:[TON]],0))</f>
        <v>8</v>
      </c>
      <c r="L226" s="451">
        <f t="array" ref="L226">INDEX(Table1[[CBM]:[TON]],MATCH(运价!$M226&amp;运价!$N226&amp;运价!$O226&amp;运价!$P226&amp;运价!$Q226,Table1[港口名]&amp;Table1[中转港]&amp;Table1[运价类型]&amp;Table1[直客/
同行]&amp;Table1[RT范围],0),MATCH(运价!L$28,Table1[[#Headers],[CBM]:[TON]],0))</f>
        <v>18</v>
      </c>
      <c r="M226" s="266" t="s">
        <v>356</v>
      </c>
      <c r="N226" s="266" t="s">
        <v>356</v>
      </c>
      <c r="O226" s="274" t="s">
        <v>55</v>
      </c>
      <c r="P226" s="279" t="s">
        <v>56</v>
      </c>
      <c r="Q226" s="279" t="s">
        <v>1746</v>
      </c>
      <c r="R226" s="268"/>
    </row>
    <row r="227" spans="1:18" s="57" customFormat="1" ht="19.5" customHeight="1">
      <c r="A227" s="143" t="s">
        <v>364</v>
      </c>
      <c r="B227" s="524" t="s">
        <v>2953</v>
      </c>
      <c r="C227" s="696" t="s">
        <v>42</v>
      </c>
      <c r="D227" s="697"/>
      <c r="E227" s="698"/>
      <c r="F227" s="137" t="s">
        <v>365</v>
      </c>
      <c r="G227" s="258" t="s">
        <v>25</v>
      </c>
      <c r="H227" s="459" t="s">
        <v>358</v>
      </c>
      <c r="I227" s="135" t="str">
        <f t="shared" si="14"/>
        <v>-</v>
      </c>
      <c r="J227" s="107" t="str">
        <f t="shared" si="15"/>
        <v>USD 28 / 33</v>
      </c>
      <c r="K227" s="451">
        <f t="array" ref="K227">INDEX(Table1[[CBM]:[TON]],MATCH(运价!$M227&amp;运价!$N227&amp;运价!$O227&amp;运价!$P227&amp;运价!$Q227,Table1[港口名]&amp;Table1[中转港]&amp;Table1[运价类型]&amp;Table1[直客/
同行]&amp;Table1[RT范围],0),MATCH(运价!K$28,Table1[[#Headers],[CBM]:[TON]],0))</f>
        <v>28</v>
      </c>
      <c r="L227" s="451">
        <f t="array" ref="L227">INDEX(Table1[[CBM]:[TON]],MATCH(运价!$M227&amp;运价!$N227&amp;运价!$O227&amp;运价!$P227&amp;运价!$Q227,Table1[港口名]&amp;Table1[中转港]&amp;Table1[运价类型]&amp;Table1[直客/
同行]&amp;Table1[RT范围],0),MATCH(运价!L$28,Table1[[#Headers],[CBM]:[TON]],0))</f>
        <v>33</v>
      </c>
      <c r="M227" s="274" t="s">
        <v>1796</v>
      </c>
      <c r="N227" s="274" t="s">
        <v>1797</v>
      </c>
      <c r="O227" s="274" t="s">
        <v>55</v>
      </c>
      <c r="P227" s="274" t="s">
        <v>56</v>
      </c>
      <c r="Q227" s="274" t="s">
        <v>1746</v>
      </c>
    </row>
    <row r="228" spans="1:18" s="62" customFormat="1" ht="19.5" customHeight="1">
      <c r="A228" s="136" t="s">
        <v>367</v>
      </c>
      <c r="B228" s="524" t="s">
        <v>3330</v>
      </c>
      <c r="C228" s="672" t="s">
        <v>1743</v>
      </c>
      <c r="D228" s="699"/>
      <c r="E228" s="673"/>
      <c r="F228" s="137" t="s">
        <v>368</v>
      </c>
      <c r="G228" s="258" t="s">
        <v>25</v>
      </c>
      <c r="H228" s="459" t="s">
        <v>369</v>
      </c>
      <c r="I228" s="135" t="str">
        <f t="shared" si="14"/>
        <v>-</v>
      </c>
      <c r="J228" s="107" t="str">
        <f t="shared" si="15"/>
        <v>USD 123 / 128</v>
      </c>
      <c r="K228" s="451">
        <f t="array" ref="K228">INDEX(Table1[[CBM]:[TON]],MATCH(运价!$M228&amp;运价!$N228&amp;运价!$O228&amp;运价!$P228&amp;运价!$Q228,Table1[港口名]&amp;Table1[中转港]&amp;Table1[运价类型]&amp;Table1[直客/
同行]&amp;Table1[RT范围],0),MATCH(运价!K$28,Table1[[#Headers],[CBM]:[TON]],0))</f>
        <v>123</v>
      </c>
      <c r="L228" s="451">
        <f t="array" ref="L228">INDEX(Table1[[CBM]:[TON]],MATCH(运价!$M228&amp;运价!$N228&amp;运价!$O228&amp;运价!$P228&amp;运价!$Q228,Table1[港口名]&amp;Table1[中转港]&amp;Table1[运价类型]&amp;Table1[直客/
同行]&amp;Table1[RT范围],0),MATCH(运价!L$28,Table1[[#Headers],[CBM]:[TON]],0))</f>
        <v>128</v>
      </c>
      <c r="M228" s="274" t="s">
        <v>1798</v>
      </c>
      <c r="N228" s="274" t="s">
        <v>1798</v>
      </c>
      <c r="O228" s="274" t="s">
        <v>55</v>
      </c>
      <c r="P228" s="274" t="s">
        <v>56</v>
      </c>
      <c r="Q228" s="274" t="s">
        <v>1746</v>
      </c>
    </row>
    <row r="229" spans="1:18" s="62" customFormat="1" ht="19.5" customHeight="1">
      <c r="A229" s="179" t="s">
        <v>371</v>
      </c>
      <c r="B229" s="525" t="s">
        <v>3237</v>
      </c>
      <c r="C229" s="696" t="s">
        <v>81</v>
      </c>
      <c r="D229" s="697"/>
      <c r="E229" s="698"/>
      <c r="F229" s="145" t="s">
        <v>352</v>
      </c>
      <c r="G229" s="173" t="s">
        <v>349</v>
      </c>
      <c r="H229" s="475">
        <v>35</v>
      </c>
      <c r="I229" s="135" t="str">
        <f t="shared" si="14"/>
        <v>-</v>
      </c>
      <c r="J229" s="107" t="str">
        <f t="shared" si="15"/>
        <v>USD 180 / 220</v>
      </c>
      <c r="K229" s="451">
        <f t="array" ref="K229">INDEX(Table1[[CBM]:[TON]],MATCH(运价!$M229&amp;运价!$N229&amp;运价!$O229&amp;运价!$P229&amp;运价!$Q229,Table1[港口名]&amp;Table1[中转港]&amp;Table1[运价类型]&amp;Table1[直客/
同行]&amp;Table1[RT范围],0),MATCH(运价!K$28,Table1[[#Headers],[CBM]:[TON]],0))</f>
        <v>180</v>
      </c>
      <c r="L229" s="451">
        <f t="array" ref="L229">INDEX(Table1[[CBM]:[TON]],MATCH(运价!$M229&amp;运价!$N229&amp;运价!$O229&amp;运价!$P229&amp;运价!$Q229,Table1[港口名]&amp;Table1[中转港]&amp;Table1[运价类型]&amp;Table1[直客/
同行]&amp;Table1[RT范围],0),MATCH(运价!L$28,Table1[[#Headers],[CBM]:[TON]],0))</f>
        <v>220</v>
      </c>
      <c r="M229" s="274" t="s">
        <v>1767</v>
      </c>
      <c r="N229" s="274" t="s">
        <v>349</v>
      </c>
      <c r="O229" s="274" t="s">
        <v>55</v>
      </c>
      <c r="P229" s="274" t="s">
        <v>56</v>
      </c>
      <c r="Q229" s="274" t="s">
        <v>1746</v>
      </c>
    </row>
    <row r="230" spans="1:18" s="62" customFormat="1" ht="19.5" customHeight="1">
      <c r="A230" s="136" t="s">
        <v>373</v>
      </c>
      <c r="B230" s="524" t="s">
        <v>3221</v>
      </c>
      <c r="C230" s="696" t="s">
        <v>42</v>
      </c>
      <c r="D230" s="697"/>
      <c r="E230" s="698"/>
      <c r="F230" s="102" t="s">
        <v>374</v>
      </c>
      <c r="G230" s="259" t="s">
        <v>25</v>
      </c>
      <c r="H230" s="466" t="s">
        <v>375</v>
      </c>
      <c r="I230" s="135" t="str">
        <f t="shared" si="14"/>
        <v>-</v>
      </c>
      <c r="J230" s="107" t="str">
        <f t="shared" si="15"/>
        <v>USD 18 / 28</v>
      </c>
      <c r="K230" s="451">
        <f t="array" ref="K230">INDEX(Table1[[CBM]:[TON]],MATCH(运价!$M230&amp;运价!$N230&amp;运价!$O230&amp;运价!$P230&amp;运价!$Q230,Table1[港口名]&amp;Table1[中转港]&amp;Table1[运价类型]&amp;Table1[直客/
同行]&amp;Table1[RT范围],0),MATCH(运价!K$28,Table1[[#Headers],[CBM]:[TON]],0))</f>
        <v>18</v>
      </c>
      <c r="L230" s="451">
        <f t="array" ref="L230">INDEX(Table1[[CBM]:[TON]],MATCH(运价!$M230&amp;运价!$N230&amp;运价!$O230&amp;运价!$P230&amp;运价!$Q230,Table1[港口名]&amp;Table1[中转港]&amp;Table1[运价类型]&amp;Table1[直客/
同行]&amp;Table1[RT范围],0),MATCH(运价!L$28,Table1[[#Headers],[CBM]:[TON]],0))</f>
        <v>28</v>
      </c>
      <c r="M230" s="274" t="s">
        <v>1768</v>
      </c>
      <c r="N230" s="274" t="s">
        <v>1768</v>
      </c>
      <c r="O230" s="274" t="s">
        <v>55</v>
      </c>
      <c r="P230" s="274" t="s">
        <v>56</v>
      </c>
      <c r="Q230" s="274" t="s">
        <v>1746</v>
      </c>
    </row>
    <row r="231" spans="1:18" s="62" customFormat="1" ht="19.5" customHeight="1">
      <c r="A231" s="143" t="s">
        <v>377</v>
      </c>
      <c r="B231" s="525" t="s">
        <v>3238</v>
      </c>
      <c r="C231" s="696" t="s">
        <v>81</v>
      </c>
      <c r="D231" s="697"/>
      <c r="E231" s="698"/>
      <c r="F231" s="145" t="s">
        <v>352</v>
      </c>
      <c r="G231" s="138" t="s">
        <v>349</v>
      </c>
      <c r="H231" s="466">
        <v>25</v>
      </c>
      <c r="I231" s="135" t="str">
        <f t="shared" si="14"/>
        <v>-</v>
      </c>
      <c r="J231" s="107" t="str">
        <f t="shared" si="15"/>
        <v>USD 66 / 86</v>
      </c>
      <c r="K231" s="451">
        <f t="array" ref="K231">INDEX(Table1[[CBM]:[TON]],MATCH(运价!$M231&amp;运价!$N231&amp;运价!$O231&amp;运价!$P231&amp;运价!$Q231,Table1[港口名]&amp;Table1[中转港]&amp;Table1[运价类型]&amp;Table1[直客/
同行]&amp;Table1[RT范围],0),MATCH(运价!K$28,Table1[[#Headers],[CBM]:[TON]],0))</f>
        <v>66</v>
      </c>
      <c r="L231" s="451">
        <f t="array" ref="L231">INDEX(Table1[[CBM]:[TON]],MATCH(运价!$M231&amp;运价!$N231&amp;运价!$O231&amp;运价!$P231&amp;运价!$Q231,Table1[港口名]&amp;Table1[中转港]&amp;Table1[运价类型]&amp;Table1[直客/
同行]&amp;Table1[RT范围],0),MATCH(运价!L$28,Table1[[#Headers],[CBM]:[TON]],0))</f>
        <v>86</v>
      </c>
      <c r="M231" s="274" t="s">
        <v>372</v>
      </c>
      <c r="N231" s="274" t="s">
        <v>349</v>
      </c>
      <c r="O231" s="274" t="s">
        <v>55</v>
      </c>
      <c r="P231" s="274" t="s">
        <v>56</v>
      </c>
      <c r="Q231" s="274" t="s">
        <v>1746</v>
      </c>
    </row>
    <row r="232" spans="1:18" s="62" customFormat="1" ht="19.5" customHeight="1">
      <c r="A232" s="143" t="s">
        <v>378</v>
      </c>
      <c r="B232" s="305" t="s">
        <v>3239</v>
      </c>
      <c r="C232" s="696" t="s">
        <v>81</v>
      </c>
      <c r="D232" s="697"/>
      <c r="E232" s="698"/>
      <c r="F232" s="145" t="s">
        <v>352</v>
      </c>
      <c r="G232" s="138" t="s">
        <v>349</v>
      </c>
      <c r="H232" s="466">
        <v>55</v>
      </c>
      <c r="I232" s="135" t="str">
        <f t="shared" si="14"/>
        <v>-</v>
      </c>
      <c r="J232" s="107" t="str">
        <f t="shared" si="15"/>
        <v>USD 216 / 236</v>
      </c>
      <c r="K232" s="451">
        <f t="array" ref="K232">INDEX(Table1[[CBM]:[TON]],MATCH(运价!$M232&amp;运价!$N232&amp;运价!$O232&amp;运价!$P232&amp;运价!$Q232,Table1[港口名]&amp;Table1[中转港]&amp;Table1[运价类型]&amp;Table1[直客/
同行]&amp;Table1[RT范围],0),MATCH(运价!K$28,Table1[[#Headers],[CBM]:[TON]],0))</f>
        <v>216</v>
      </c>
      <c r="L232" s="451">
        <f t="array" ref="L232">INDEX(Table1[[CBM]:[TON]],MATCH(运价!$M232&amp;运价!$N232&amp;运价!$O232&amp;运价!$P232&amp;运价!$Q232,Table1[港口名]&amp;Table1[中转港]&amp;Table1[运价类型]&amp;Table1[直客/
同行]&amp;Table1[RT范围],0),MATCH(运价!L$28,Table1[[#Headers],[CBM]:[TON]],0))</f>
        <v>236</v>
      </c>
      <c r="M232" s="274" t="s">
        <v>1769</v>
      </c>
      <c r="N232" s="274" t="s">
        <v>349</v>
      </c>
      <c r="O232" s="274" t="s">
        <v>55</v>
      </c>
      <c r="P232" s="274" t="s">
        <v>56</v>
      </c>
      <c r="Q232" s="274" t="s">
        <v>1746</v>
      </c>
    </row>
    <row r="233" spans="1:18" s="62" customFormat="1" ht="19.5" customHeight="1">
      <c r="A233" s="136" t="s">
        <v>380</v>
      </c>
      <c r="B233" s="306" t="s">
        <v>3240</v>
      </c>
      <c r="C233" s="696" t="s">
        <v>81</v>
      </c>
      <c r="D233" s="697"/>
      <c r="E233" s="698"/>
      <c r="F233" s="145" t="s">
        <v>352</v>
      </c>
      <c r="G233" s="138" t="s">
        <v>349</v>
      </c>
      <c r="H233" s="466">
        <v>30</v>
      </c>
      <c r="I233" s="138" t="str">
        <f t="shared" si="14"/>
        <v>-</v>
      </c>
      <c r="J233" s="107" t="str">
        <f t="shared" si="15"/>
        <v>USD 76 / 96</v>
      </c>
      <c r="K233" s="451">
        <f t="array" ref="K233">INDEX(Table1[[CBM]:[TON]],MATCH(运价!$M233&amp;运价!$N233&amp;运价!$O233&amp;运价!$P233&amp;运价!$Q233,Table1[港口名]&amp;Table1[中转港]&amp;Table1[运价类型]&amp;Table1[直客/
同行]&amp;Table1[RT范围],0),MATCH(运价!K$28,Table1[[#Headers],[CBM]:[TON]],0))</f>
        <v>76</v>
      </c>
      <c r="L233" s="451">
        <f t="array" ref="L233">INDEX(Table1[[CBM]:[TON]],MATCH(运价!$M233&amp;运价!$N233&amp;运价!$O233&amp;运价!$P233&amp;运价!$Q233,Table1[港口名]&amp;Table1[中转港]&amp;Table1[运价类型]&amp;Table1[直客/
同行]&amp;Table1[RT范围],0),MATCH(运价!L$28,Table1[[#Headers],[CBM]:[TON]],0))</f>
        <v>96</v>
      </c>
      <c r="M233" s="296" t="s">
        <v>376</v>
      </c>
      <c r="N233" s="296" t="s">
        <v>349</v>
      </c>
      <c r="O233" s="274" t="s">
        <v>55</v>
      </c>
      <c r="P233" s="274" t="s">
        <v>56</v>
      </c>
      <c r="Q233" s="274" t="s">
        <v>1746</v>
      </c>
    </row>
    <row r="234" spans="1:18" s="62" customFormat="1" ht="19.5" customHeight="1">
      <c r="A234" s="143" t="s">
        <v>381</v>
      </c>
      <c r="B234" s="306" t="s">
        <v>3241</v>
      </c>
      <c r="C234" s="696" t="s">
        <v>81</v>
      </c>
      <c r="D234" s="697"/>
      <c r="E234" s="698"/>
      <c r="F234" s="145" t="s">
        <v>352</v>
      </c>
      <c r="G234" s="138" t="s">
        <v>349</v>
      </c>
      <c r="H234" s="466">
        <v>25</v>
      </c>
      <c r="I234" s="135" t="str">
        <f t="shared" si="14"/>
        <v>-</v>
      </c>
      <c r="J234" s="107" t="str">
        <f t="shared" si="15"/>
        <v>USD 111 / 131</v>
      </c>
      <c r="K234" s="451">
        <f t="array" ref="K234">INDEX(Table1[[CBM]:[TON]],MATCH(运价!$M234&amp;运价!$N234&amp;运价!$O234&amp;运价!$P234&amp;运价!$Q234,Table1[港口名]&amp;Table1[中转港]&amp;Table1[运价类型]&amp;Table1[直客/
同行]&amp;Table1[RT范围],0),MATCH(运价!K$28,Table1[[#Headers],[CBM]:[TON]],0))</f>
        <v>111</v>
      </c>
      <c r="L234" s="451">
        <f t="array" ref="L234">INDEX(Table1[[CBM]:[TON]],MATCH(运价!$M234&amp;运价!$N234&amp;运价!$O234&amp;运价!$P234&amp;运价!$Q234,Table1[港口名]&amp;Table1[中转港]&amp;Table1[运价类型]&amp;Table1[直客/
同行]&amp;Table1[RT范围],0),MATCH(运价!L$28,Table1[[#Headers],[CBM]:[TON]],0))</f>
        <v>131</v>
      </c>
      <c r="M234" s="296" t="s">
        <v>379</v>
      </c>
      <c r="N234" s="296" t="s">
        <v>349</v>
      </c>
      <c r="O234" s="274" t="s">
        <v>55</v>
      </c>
      <c r="P234" s="274" t="s">
        <v>56</v>
      </c>
      <c r="Q234" s="274" t="s">
        <v>1746</v>
      </c>
    </row>
    <row r="235" spans="1:18" s="62" customFormat="1" ht="19.5" customHeight="1">
      <c r="A235" s="136" t="s">
        <v>382</v>
      </c>
      <c r="B235" s="306" t="s">
        <v>3242</v>
      </c>
      <c r="C235" s="696" t="s">
        <v>81</v>
      </c>
      <c r="D235" s="697"/>
      <c r="E235" s="698"/>
      <c r="F235" s="145" t="s">
        <v>352</v>
      </c>
      <c r="G235" s="138" t="s">
        <v>349</v>
      </c>
      <c r="H235" s="466">
        <v>45</v>
      </c>
      <c r="I235" s="135" t="str">
        <f t="shared" si="14"/>
        <v>-</v>
      </c>
      <c r="J235" s="107" t="str">
        <f t="shared" si="15"/>
        <v>USD 253 / 278</v>
      </c>
      <c r="K235" s="451">
        <f t="array" ref="K235">INDEX(Table1[[CBM]:[TON]],MATCH(运价!$M235&amp;运价!$N235&amp;运价!$O235&amp;运价!$P235&amp;运价!$Q235,Table1[港口名]&amp;Table1[中转港]&amp;Table1[运价类型]&amp;Table1[直客/
同行]&amp;Table1[RT范围],0),MATCH(运价!K$28,Table1[[#Headers],[CBM]:[TON]],0))</f>
        <v>253</v>
      </c>
      <c r="L235" s="451">
        <f t="array" ref="L235">INDEX(Table1[[CBM]:[TON]],MATCH(运价!$M235&amp;运价!$N235&amp;运价!$O235&amp;运价!$P235&amp;运价!$Q235,Table1[港口名]&amp;Table1[中转港]&amp;Table1[运价类型]&amp;Table1[直客/
同行]&amp;Table1[RT范围],0),MATCH(运价!L$28,Table1[[#Headers],[CBM]:[TON]],0))</f>
        <v>278</v>
      </c>
      <c r="M235" s="296" t="s">
        <v>808</v>
      </c>
      <c r="N235" s="296" t="s">
        <v>349</v>
      </c>
      <c r="O235" s="274" t="s">
        <v>55</v>
      </c>
      <c r="P235" s="274" t="s">
        <v>56</v>
      </c>
      <c r="Q235" s="274" t="s">
        <v>1746</v>
      </c>
    </row>
    <row r="236" spans="1:18" s="62" customFormat="1" ht="19.5" customHeight="1">
      <c r="A236" s="136" t="s">
        <v>383</v>
      </c>
      <c r="B236" s="305" t="s">
        <v>3239</v>
      </c>
      <c r="C236" s="696" t="s">
        <v>81</v>
      </c>
      <c r="D236" s="697"/>
      <c r="E236" s="698"/>
      <c r="F236" s="102" t="s">
        <v>352</v>
      </c>
      <c r="G236" s="137" t="s">
        <v>349</v>
      </c>
      <c r="H236" s="459">
        <v>30</v>
      </c>
      <c r="I236" s="135" t="str">
        <f t="shared" si="14"/>
        <v>-</v>
      </c>
      <c r="J236" s="107" t="str">
        <f t="shared" si="15"/>
        <v>USD 216 / 236</v>
      </c>
      <c r="K236" s="451">
        <f t="array" ref="K236">INDEX(Table1[[CBM]:[TON]],MATCH(运价!$M236&amp;运价!$N236&amp;运价!$O236&amp;运价!$P236&amp;运价!$Q236,Table1[港口名]&amp;Table1[中转港]&amp;Table1[运价类型]&amp;Table1[直客/
同行]&amp;Table1[RT范围],0),MATCH(运价!K$28,Table1[[#Headers],[CBM]:[TON]],0))</f>
        <v>216</v>
      </c>
      <c r="L236" s="451">
        <f t="array" ref="L236">INDEX(Table1[[CBM]:[TON]],MATCH(运价!$M236&amp;运价!$N236&amp;运价!$O236&amp;运价!$P236&amp;运价!$Q236,Table1[港口名]&amp;Table1[中转港]&amp;Table1[运价类型]&amp;Table1[直客/
同行]&amp;Table1[RT范围],0),MATCH(运价!L$28,Table1[[#Headers],[CBM]:[TON]],0))</f>
        <v>236</v>
      </c>
      <c r="M236" s="296" t="s">
        <v>824</v>
      </c>
      <c r="N236" s="274" t="s">
        <v>1766</v>
      </c>
      <c r="O236" s="274" t="s">
        <v>55</v>
      </c>
      <c r="P236" s="274" t="s">
        <v>56</v>
      </c>
      <c r="Q236" s="274" t="s">
        <v>1746</v>
      </c>
    </row>
    <row r="237" spans="1:18" s="62" customFormat="1" ht="19.5" customHeight="1">
      <c r="A237" s="136" t="s">
        <v>385</v>
      </c>
      <c r="B237" s="305" t="s">
        <v>2952</v>
      </c>
      <c r="C237" s="672" t="s">
        <v>92</v>
      </c>
      <c r="D237" s="699"/>
      <c r="E237" s="673"/>
      <c r="F237" s="102" t="s">
        <v>121</v>
      </c>
      <c r="G237" s="258" t="s">
        <v>25</v>
      </c>
      <c r="H237" s="459">
        <v>22</v>
      </c>
      <c r="I237" s="135" t="str">
        <f t="shared" si="14"/>
        <v>-</v>
      </c>
      <c r="J237" s="107" t="str">
        <f t="shared" si="15"/>
        <v>USD 65 / 70</v>
      </c>
      <c r="K237" s="451">
        <f t="array" ref="K237">INDEX(Table1[[CBM]:[TON]],MATCH(运价!$M237&amp;运价!$N237&amp;运价!$O237&amp;运价!$P237&amp;运价!$Q237,Table1[港口名]&amp;Table1[中转港]&amp;Table1[运价类型]&amp;Table1[直客/
同行]&amp;Table1[RT范围],0),MATCH(运价!K$28,Table1[[#Headers],[CBM]:[TON]],0))</f>
        <v>65</v>
      </c>
      <c r="L237" s="451">
        <f t="array" ref="L237">INDEX(Table1[[CBM]:[TON]],MATCH(运价!$M237&amp;运价!$N237&amp;运价!$O237&amp;运价!$P237&amp;运价!$Q237,Table1[港口名]&amp;Table1[中转港]&amp;Table1[运价类型]&amp;Table1[直客/
同行]&amp;Table1[RT范围],0),MATCH(运价!L$28,Table1[[#Headers],[CBM]:[TON]],0))</f>
        <v>70</v>
      </c>
      <c r="M237" s="296" t="s">
        <v>1770</v>
      </c>
      <c r="N237" s="296" t="s">
        <v>1770</v>
      </c>
      <c r="O237" s="274" t="s">
        <v>55</v>
      </c>
      <c r="P237" s="274" t="s">
        <v>56</v>
      </c>
      <c r="Q237" s="274" t="s">
        <v>1746</v>
      </c>
    </row>
    <row r="238" spans="1:18" s="63" customFormat="1" ht="19.5" customHeight="1">
      <c r="A238" s="136" t="s">
        <v>386</v>
      </c>
      <c r="B238" s="113" t="s">
        <v>3296</v>
      </c>
      <c r="C238" s="696" t="s">
        <v>81</v>
      </c>
      <c r="D238" s="697"/>
      <c r="E238" s="698"/>
      <c r="F238" s="145" t="s">
        <v>352</v>
      </c>
      <c r="G238" s="138" t="s">
        <v>384</v>
      </c>
      <c r="H238" s="466">
        <v>70</v>
      </c>
      <c r="I238" s="135" t="str">
        <f t="shared" si="14"/>
        <v>-</v>
      </c>
      <c r="J238" s="107" t="str">
        <f t="shared" si="15"/>
        <v>USD 268 / 273</v>
      </c>
      <c r="K238" s="451">
        <f t="array" ref="K238">INDEX(Table1[[CBM]:[TON]],MATCH(运价!$M238&amp;运价!$N238&amp;运价!$O238&amp;运价!$P238&amp;运价!$Q238,Table1[港口名]&amp;Table1[中转港]&amp;Table1[运价类型]&amp;Table1[直客/
同行]&amp;Table1[RT范围],0),MATCH(运价!K$28,Table1[[#Headers],[CBM]:[TON]],0))</f>
        <v>268</v>
      </c>
      <c r="L238" s="451">
        <f t="array" ref="L238">INDEX(Table1[[CBM]:[TON]],MATCH(运价!$M238&amp;运价!$N238&amp;运价!$O238&amp;运价!$P238&amp;运价!$Q238,Table1[港口名]&amp;Table1[中转港]&amp;Table1[运价类型]&amp;Table1[直客/
同行]&amp;Table1[RT范围],0),MATCH(运价!L$28,Table1[[#Headers],[CBM]:[TON]],0))</f>
        <v>273</v>
      </c>
      <c r="M238" s="298" t="s">
        <v>1771</v>
      </c>
      <c r="N238" s="296" t="s">
        <v>384</v>
      </c>
      <c r="O238" s="274" t="s">
        <v>55</v>
      </c>
      <c r="P238" s="274" t="s">
        <v>56</v>
      </c>
      <c r="Q238" s="274" t="s">
        <v>1746</v>
      </c>
    </row>
    <row r="239" spans="1:18" s="62" customFormat="1" ht="19.5" customHeight="1" thickBot="1">
      <c r="A239" s="705" t="s">
        <v>387</v>
      </c>
      <c r="B239" s="706"/>
      <c r="C239" s="706"/>
      <c r="D239" s="706"/>
      <c r="E239" s="706"/>
      <c r="F239" s="706"/>
      <c r="G239" s="706"/>
      <c r="H239" s="707"/>
      <c r="I239" s="135"/>
      <c r="J239" s="107"/>
      <c r="K239" s="451"/>
      <c r="L239" s="451"/>
      <c r="M239" s="274"/>
      <c r="N239" s="274"/>
      <c r="O239" s="274"/>
      <c r="P239" s="274"/>
      <c r="Q239" s="274"/>
    </row>
    <row r="240" spans="1:18" s="62" customFormat="1" ht="19.5" customHeight="1">
      <c r="A240" s="180"/>
      <c r="B240" s="181"/>
      <c r="C240" s="182"/>
      <c r="D240" s="182"/>
      <c r="E240" s="182"/>
      <c r="F240" s="181"/>
      <c r="G240" s="181"/>
      <c r="H240" s="476"/>
      <c r="I240" s="135"/>
      <c r="J240" s="107"/>
      <c r="K240" s="451"/>
      <c r="L240" s="451"/>
      <c r="M240" s="274"/>
      <c r="N240" s="274"/>
      <c r="O240" s="274"/>
      <c r="P240" s="274"/>
      <c r="Q240" s="274"/>
    </row>
    <row r="241" spans="1:18" s="62" customFormat="1" ht="19.5" customHeight="1">
      <c r="A241" s="95" t="s">
        <v>389</v>
      </c>
      <c r="B241" s="96" t="s">
        <v>18</v>
      </c>
      <c r="C241" s="680" t="s">
        <v>19</v>
      </c>
      <c r="D241" s="680"/>
      <c r="E241" s="680"/>
      <c r="F241" s="98" t="s">
        <v>20</v>
      </c>
      <c r="G241" s="98" t="s">
        <v>21</v>
      </c>
      <c r="H241" s="458" t="s">
        <v>22</v>
      </c>
      <c r="I241" s="135"/>
      <c r="J241" s="134" t="s">
        <v>9</v>
      </c>
      <c r="K241" s="451" t="s">
        <v>10</v>
      </c>
      <c r="L241" s="451" t="s">
        <v>11</v>
      </c>
      <c r="M241" s="273" t="s">
        <v>12</v>
      </c>
      <c r="N241" s="273" t="s">
        <v>13</v>
      </c>
      <c r="O241" s="273" t="s">
        <v>14</v>
      </c>
      <c r="P241" s="273" t="s">
        <v>15</v>
      </c>
      <c r="Q241" s="273" t="s">
        <v>16</v>
      </c>
    </row>
    <row r="242" spans="1:18" s="62" customFormat="1" ht="19.5" customHeight="1">
      <c r="A242" s="122" t="s">
        <v>390</v>
      </c>
      <c r="B242" s="310" t="s">
        <v>3370</v>
      </c>
      <c r="C242" s="696" t="s">
        <v>3000</v>
      </c>
      <c r="D242" s="697"/>
      <c r="E242" s="698"/>
      <c r="F242" s="137" t="s">
        <v>126</v>
      </c>
      <c r="G242" s="258" t="s">
        <v>25</v>
      </c>
      <c r="H242" s="459" t="s">
        <v>391</v>
      </c>
      <c r="I242" s="135" t="str">
        <f t="shared" ref="I242:I251" si="16">IF(J242="","",IF(J242="SYSTEM PRICE","",IF(B242=J242,"-","check")))</f>
        <v>-</v>
      </c>
      <c r="J242" s="107" t="str">
        <f t="shared" ref="J242:J251" si="17">"USD "&amp;IF(K242&lt;0,"( "&amp;-K242&amp;" )",K242)&amp;" / "&amp;IF(L242&lt;0,"( "&amp;-L242&amp;" )",L242)</f>
        <v>USD 128 / 158</v>
      </c>
      <c r="K242" s="451">
        <f t="array" ref="K242">INDEX(Table1[[CBM]:[TON]],MATCH(运价!$M242&amp;运价!$N242&amp;运价!$O242&amp;运价!$P242&amp;运价!$Q242,Table1[港口名]&amp;Table1[中转港]&amp;Table1[运价类型]&amp;Table1[直客/
同行]&amp;Table1[RT范围],0),MATCH(运价!K$28,Table1[[#Headers],[CBM]:[TON]],0))</f>
        <v>128</v>
      </c>
      <c r="L242" s="451">
        <f t="array" ref="L242">INDEX(Table1[[CBM]:[TON]],MATCH(运价!$M242&amp;运价!$N242&amp;运价!$O242&amp;运价!$P242&amp;运价!$Q242,Table1[港口名]&amp;Table1[中转港]&amp;Table1[运价类型]&amp;Table1[直客/
同行]&amp;Table1[RT范围],0),MATCH(运价!L$28,Table1[[#Headers],[CBM]:[TON]],0))</f>
        <v>158</v>
      </c>
      <c r="M242" s="274" t="s">
        <v>1799</v>
      </c>
      <c r="N242" s="274" t="s">
        <v>388</v>
      </c>
      <c r="O242" s="274" t="s">
        <v>55</v>
      </c>
      <c r="P242" s="274" t="s">
        <v>56</v>
      </c>
      <c r="Q242" s="274" t="s">
        <v>1746</v>
      </c>
    </row>
    <row r="243" spans="1:18" s="62" customFormat="1" ht="19.5" customHeight="1">
      <c r="A243" s="152" t="s">
        <v>392</v>
      </c>
      <c r="B243" s="310" t="s">
        <v>3371</v>
      </c>
      <c r="C243" s="696" t="s">
        <v>1720</v>
      </c>
      <c r="D243" s="697"/>
      <c r="E243" s="698"/>
      <c r="F243" s="137" t="s">
        <v>393</v>
      </c>
      <c r="G243" s="102" t="s">
        <v>388</v>
      </c>
      <c r="H243" s="459" t="s">
        <v>394</v>
      </c>
      <c r="I243" s="135" t="str">
        <f t="shared" si="16"/>
        <v>-</v>
      </c>
      <c r="J243" s="107" t="str">
        <f t="shared" si="17"/>
        <v>USD 170 / 190</v>
      </c>
      <c r="K243" s="451">
        <f t="array" ref="K243">INDEX(Table1[[CBM]:[TON]],MATCH(运价!$M243&amp;运价!$N243&amp;运价!$O243&amp;运价!$P243&amp;运价!$Q243,Table1[港口名]&amp;Table1[中转港]&amp;Table1[运价类型]&amp;Table1[直客/
同行]&amp;Table1[RT范围],0),MATCH(运价!K$28,Table1[[#Headers],[CBM]:[TON]],0))</f>
        <v>170</v>
      </c>
      <c r="L243" s="451">
        <f t="array" ref="L243">INDEX(Table1[[CBM]:[TON]],MATCH(运价!$M243&amp;运价!$N243&amp;运价!$O243&amp;运价!$P243&amp;运价!$Q243,Table1[港口名]&amp;Table1[中转港]&amp;Table1[运价类型]&amp;Table1[直客/
同行]&amp;Table1[RT范围],0),MATCH(运价!L$28,Table1[[#Headers],[CBM]:[TON]],0))</f>
        <v>190</v>
      </c>
      <c r="M243" s="274" t="s">
        <v>1800</v>
      </c>
      <c r="N243" s="274" t="s">
        <v>1806</v>
      </c>
      <c r="O243" s="274" t="s">
        <v>55</v>
      </c>
      <c r="P243" s="274" t="s">
        <v>56</v>
      </c>
      <c r="Q243" s="274" t="s">
        <v>1746</v>
      </c>
    </row>
    <row r="244" spans="1:18" s="67" customFormat="1" ht="19.5" customHeight="1">
      <c r="A244" s="152" t="s">
        <v>396</v>
      </c>
      <c r="B244" s="310" t="s">
        <v>3371</v>
      </c>
      <c r="C244" s="696" t="s">
        <v>1720</v>
      </c>
      <c r="D244" s="697"/>
      <c r="E244" s="698"/>
      <c r="F244" s="137" t="s">
        <v>393</v>
      </c>
      <c r="G244" s="102" t="s">
        <v>388</v>
      </c>
      <c r="H244" s="459" t="s">
        <v>394</v>
      </c>
      <c r="I244" s="135" t="str">
        <f t="shared" si="16"/>
        <v>-</v>
      </c>
      <c r="J244" s="107" t="str">
        <f t="shared" si="17"/>
        <v>USD 170 / 190</v>
      </c>
      <c r="K244" s="451">
        <f t="array" ref="K244">INDEX(Table1[[CBM]:[TON]],MATCH(运价!$M244&amp;运价!$N244&amp;运价!$O244&amp;运价!$P244&amp;运价!$Q244,Table1[港口名]&amp;Table1[中转港]&amp;Table1[运价类型]&amp;Table1[直客/
同行]&amp;Table1[RT范围],0),MATCH(运价!K$28,Table1[[#Headers],[CBM]:[TON]],0))</f>
        <v>170</v>
      </c>
      <c r="L244" s="451">
        <f t="array" ref="L244">INDEX(Table1[[CBM]:[TON]],MATCH(运价!$M244&amp;运价!$N244&amp;运价!$O244&amp;运价!$P244&amp;运价!$Q244,Table1[港口名]&amp;Table1[中转港]&amp;Table1[运价类型]&amp;Table1[直客/
同行]&amp;Table1[RT范围],0),MATCH(运价!L$28,Table1[[#Headers],[CBM]:[TON]],0))</f>
        <v>190</v>
      </c>
      <c r="M244" s="311" t="s">
        <v>1801</v>
      </c>
      <c r="N244" s="274" t="s">
        <v>1807</v>
      </c>
      <c r="O244" s="274" t="s">
        <v>55</v>
      </c>
      <c r="P244" s="274" t="s">
        <v>56</v>
      </c>
      <c r="Q244" s="274" t="s">
        <v>1746</v>
      </c>
      <c r="R244" s="62"/>
    </row>
    <row r="245" spans="1:18" s="62" customFormat="1" ht="19.5" customHeight="1">
      <c r="A245" s="122" t="s">
        <v>397</v>
      </c>
      <c r="B245" s="306" t="s">
        <v>3372</v>
      </c>
      <c r="C245" s="696" t="s">
        <v>1720</v>
      </c>
      <c r="D245" s="697"/>
      <c r="E245" s="698"/>
      <c r="F245" s="137" t="s">
        <v>393</v>
      </c>
      <c r="G245" s="102" t="s">
        <v>388</v>
      </c>
      <c r="H245" s="459" t="s">
        <v>394</v>
      </c>
      <c r="I245" s="135" t="str">
        <f t="shared" si="16"/>
        <v>-</v>
      </c>
      <c r="J245" s="107" t="str">
        <f t="shared" si="17"/>
        <v>USD 178 / 198</v>
      </c>
      <c r="K245" s="451">
        <f t="array" ref="K245">INDEX(Table1[[CBM]:[TON]],MATCH(运价!$M245&amp;运价!$N245&amp;运价!$O245&amp;运价!$P245&amp;运价!$Q245,Table1[港口名]&amp;Table1[中转港]&amp;Table1[运价类型]&amp;Table1[直客/
同行]&amp;Table1[RT范围],0),MATCH(运价!K$28,Table1[[#Headers],[CBM]:[TON]],0))</f>
        <v>178</v>
      </c>
      <c r="L245" s="451">
        <f t="array" ref="L245">INDEX(Table1[[CBM]:[TON]],MATCH(运价!$M245&amp;运价!$N245&amp;运价!$O245&amp;运价!$P245&amp;运价!$Q245,Table1[港口名]&amp;Table1[中转港]&amp;Table1[运价类型]&amp;Table1[直客/
同行]&amp;Table1[RT范围],0),MATCH(运价!L$28,Table1[[#Headers],[CBM]:[TON]],0))</f>
        <v>198</v>
      </c>
      <c r="M245" s="311" t="s">
        <v>1802</v>
      </c>
      <c r="N245" s="274" t="s">
        <v>1799</v>
      </c>
      <c r="O245" s="274" t="s">
        <v>55</v>
      </c>
      <c r="P245" s="274" t="s">
        <v>56</v>
      </c>
      <c r="Q245" s="274" t="s">
        <v>1746</v>
      </c>
    </row>
    <row r="246" spans="1:18" s="62" customFormat="1" ht="19.5" customHeight="1">
      <c r="A246" s="143" t="s">
        <v>1983</v>
      </c>
      <c r="B246" s="169" t="s">
        <v>3373</v>
      </c>
      <c r="C246" s="672" t="s">
        <v>42</v>
      </c>
      <c r="D246" s="699"/>
      <c r="E246" s="673"/>
      <c r="F246" s="137" t="s">
        <v>3127</v>
      </c>
      <c r="G246" s="258" t="s">
        <v>25</v>
      </c>
      <c r="H246" s="459" t="s">
        <v>398</v>
      </c>
      <c r="I246" s="135" t="str">
        <f t="shared" si="16"/>
        <v>-</v>
      </c>
      <c r="J246" s="107" t="str">
        <f t="shared" si="17"/>
        <v>USD ( 37 ) / ( 32 )</v>
      </c>
      <c r="K246" s="451">
        <f t="array" ref="K246">INDEX(Table1[[CBM]:[TON]],MATCH(运价!$M246&amp;运价!$N246&amp;运价!$O246&amp;运价!$P246&amp;运价!$Q246,Table1[港口名]&amp;Table1[中转港]&amp;Table1[运价类型]&amp;Table1[直客/
同行]&amp;Table1[RT范围],0),MATCH(运价!K$28,Table1[[#Headers],[CBM]:[TON]],0))</f>
        <v>-37</v>
      </c>
      <c r="L246" s="451">
        <f t="array" ref="L246">INDEX(Table1[[CBM]:[TON]],MATCH(运价!$M246&amp;运价!$N246&amp;运价!$O246&amp;运价!$P246&amp;运价!$Q246,Table1[港口名]&amp;Table1[中转港]&amp;Table1[运价类型]&amp;Table1[直客/
同行]&amp;Table1[RT范围],0),MATCH(运价!L$28,Table1[[#Headers],[CBM]:[TON]],0))</f>
        <v>-32</v>
      </c>
      <c r="M246" s="311" t="s">
        <v>1803</v>
      </c>
      <c r="N246" s="274" t="s">
        <v>1808</v>
      </c>
      <c r="O246" s="274" t="s">
        <v>55</v>
      </c>
      <c r="P246" s="274" t="s">
        <v>56</v>
      </c>
      <c r="Q246" s="274" t="s">
        <v>1746</v>
      </c>
    </row>
    <row r="247" spans="1:18" s="62" customFormat="1" ht="19.5" customHeight="1">
      <c r="A247" s="152" t="s">
        <v>400</v>
      </c>
      <c r="B247" s="306" t="s">
        <v>3203</v>
      </c>
      <c r="C247" s="672" t="s">
        <v>42</v>
      </c>
      <c r="D247" s="699"/>
      <c r="E247" s="673"/>
      <c r="F247" s="641" t="s">
        <v>3127</v>
      </c>
      <c r="G247" s="137" t="s">
        <v>395</v>
      </c>
      <c r="H247" s="459" t="s">
        <v>361</v>
      </c>
      <c r="I247" s="135" t="str">
        <f t="shared" si="16"/>
        <v>-</v>
      </c>
      <c r="J247" s="107" t="str">
        <f t="shared" si="17"/>
        <v>USD 113 / 118</v>
      </c>
      <c r="K247" s="451">
        <f t="array" ref="K247">INDEX(Table1[[CBM]:[TON]],MATCH(运价!$M247&amp;运价!$N247&amp;运价!$O247&amp;运价!$P247&amp;运价!$Q247,Table1[港口名]&amp;Table1[中转港]&amp;Table1[运价类型]&amp;Table1[直客/
同行]&amp;Table1[RT范围],0),MATCH(运价!K$28,Table1[[#Headers],[CBM]:[TON]],0))</f>
        <v>113</v>
      </c>
      <c r="L247" s="451">
        <f t="array" ref="L247">INDEX(Table1[[CBM]:[TON]],MATCH(运价!$M247&amp;运价!$N247&amp;运价!$O247&amp;运价!$P247&amp;运价!$Q247,Table1[港口名]&amp;Table1[中转港]&amp;Table1[运价类型]&amp;Table1[直客/
同行]&amp;Table1[RT范围],0),MATCH(运价!L$28,Table1[[#Headers],[CBM]:[TON]],0))</f>
        <v>118</v>
      </c>
      <c r="M247" s="311" t="s">
        <v>1805</v>
      </c>
      <c r="N247" s="274" t="s">
        <v>1804</v>
      </c>
      <c r="O247" s="274" t="s">
        <v>55</v>
      </c>
      <c r="P247" s="274" t="s">
        <v>56</v>
      </c>
      <c r="Q247" s="274" t="s">
        <v>1746</v>
      </c>
    </row>
    <row r="248" spans="1:18" s="62" customFormat="1" ht="19.5" customHeight="1">
      <c r="A248" s="136" t="s">
        <v>401</v>
      </c>
      <c r="B248" s="125" t="s">
        <v>2958</v>
      </c>
      <c r="C248" s="672" t="s">
        <v>92</v>
      </c>
      <c r="D248" s="699"/>
      <c r="E248" s="673"/>
      <c r="F248" s="137" t="s">
        <v>302</v>
      </c>
      <c r="G248" s="258" t="s">
        <v>25</v>
      </c>
      <c r="H248" s="459">
        <v>11</v>
      </c>
      <c r="I248" s="135" t="str">
        <f t="shared" si="16"/>
        <v>-</v>
      </c>
      <c r="J248" s="107" t="str">
        <f t="shared" si="17"/>
        <v>USD 100 / 100</v>
      </c>
      <c r="K248" s="451">
        <f t="array" ref="K248">INDEX(Table1[[CBM]:[TON]],MATCH(运价!$M248&amp;运价!$N248&amp;运价!$O248&amp;运价!$P248&amp;运价!$Q248,Table1[港口名]&amp;Table1[中转港]&amp;Table1[运价类型]&amp;Table1[直客/
同行]&amp;Table1[RT范围],0),MATCH(运价!K$28,Table1[[#Headers],[CBM]:[TON]],0))</f>
        <v>100</v>
      </c>
      <c r="L248" s="451">
        <f t="array" ref="L248">INDEX(Table1[[CBM]:[TON]],MATCH(运价!$M248&amp;运价!$N248&amp;运价!$O248&amp;运价!$P248&amp;运价!$Q248,Table1[港口名]&amp;Table1[中转港]&amp;Table1[运价类型]&amp;Table1[直客/
同行]&amp;Table1[RT范围],0),MATCH(运价!L$28,Table1[[#Headers],[CBM]:[TON]],0))</f>
        <v>100</v>
      </c>
      <c r="M248" s="312" t="s">
        <v>1772</v>
      </c>
      <c r="N248" s="296" t="s">
        <v>1772</v>
      </c>
      <c r="O248" s="274" t="s">
        <v>55</v>
      </c>
      <c r="P248" s="274" t="s">
        <v>56</v>
      </c>
      <c r="Q248" s="274" t="s">
        <v>1746</v>
      </c>
    </row>
    <row r="249" spans="1:18" s="62" customFormat="1" ht="19.5" customHeight="1">
      <c r="A249" s="136" t="s">
        <v>401</v>
      </c>
      <c r="B249" s="125" t="s">
        <v>2958</v>
      </c>
      <c r="C249" s="672" t="s">
        <v>120</v>
      </c>
      <c r="D249" s="699"/>
      <c r="E249" s="673"/>
      <c r="F249" s="137" t="s">
        <v>402</v>
      </c>
      <c r="G249" s="258" t="s">
        <v>25</v>
      </c>
      <c r="H249" s="459">
        <v>11</v>
      </c>
      <c r="I249" s="135" t="str">
        <f t="shared" si="16"/>
        <v>-</v>
      </c>
      <c r="J249" s="107" t="str">
        <f t="shared" si="17"/>
        <v>USD 100 / 100</v>
      </c>
      <c r="K249" s="451">
        <f t="array" ref="K249">INDEX(Table1[[CBM]:[TON]],MATCH(运价!$M249&amp;运价!$N249&amp;运价!$O249&amp;运价!$P249&amp;运价!$Q249,Table1[港口名]&amp;Table1[中转港]&amp;Table1[运价类型]&amp;Table1[直客/
同行]&amp;Table1[RT范围],0),MATCH(运价!K$28,Table1[[#Headers],[CBM]:[TON]],0))</f>
        <v>100</v>
      </c>
      <c r="L249" s="451">
        <f t="array" ref="L249">INDEX(Table1[[CBM]:[TON]],MATCH(运价!$M249&amp;运价!$N249&amp;运价!$O249&amp;运价!$P249&amp;运价!$Q249,Table1[港口名]&amp;Table1[中转港]&amp;Table1[运价类型]&amp;Table1[直客/
同行]&amp;Table1[RT范围],0),MATCH(运价!L$28,Table1[[#Headers],[CBM]:[TON]],0))</f>
        <v>100</v>
      </c>
      <c r="M249" s="312" t="s">
        <v>399</v>
      </c>
      <c r="N249" s="296" t="s">
        <v>399</v>
      </c>
      <c r="O249" s="274" t="s">
        <v>55</v>
      </c>
      <c r="P249" s="274" t="s">
        <v>56</v>
      </c>
      <c r="Q249" s="274" t="s">
        <v>1746</v>
      </c>
    </row>
    <row r="250" spans="1:18" s="63" customFormat="1" ht="19.5" customHeight="1">
      <c r="A250" s="136" t="s">
        <v>401</v>
      </c>
      <c r="B250" s="125" t="s">
        <v>2958</v>
      </c>
      <c r="C250" s="672" t="s">
        <v>42</v>
      </c>
      <c r="D250" s="699"/>
      <c r="E250" s="673"/>
      <c r="F250" s="137" t="s">
        <v>287</v>
      </c>
      <c r="G250" s="259" t="s">
        <v>25</v>
      </c>
      <c r="H250" s="459">
        <v>11</v>
      </c>
      <c r="I250" s="135" t="str">
        <f t="shared" si="16"/>
        <v>-</v>
      </c>
      <c r="J250" s="107" t="str">
        <f t="shared" si="17"/>
        <v>USD 100 / 100</v>
      </c>
      <c r="K250" s="451">
        <f t="array" ref="K250">INDEX(Table1[[CBM]:[TON]],MATCH(运价!$M250&amp;运价!$N250&amp;运价!$O250&amp;运价!$P250&amp;运价!$Q250,Table1[港口名]&amp;Table1[中转港]&amp;Table1[运价类型]&amp;Table1[直客/
同行]&amp;Table1[RT范围],0),MATCH(运价!K$28,Table1[[#Headers],[CBM]:[TON]],0))</f>
        <v>100</v>
      </c>
      <c r="L250" s="451">
        <f t="array" ref="L250">INDEX(Table1[[CBM]:[TON]],MATCH(运价!$M250&amp;运价!$N250&amp;运价!$O250&amp;运价!$P250&amp;运价!$Q250,Table1[港口名]&amp;Table1[中转港]&amp;Table1[运价类型]&amp;Table1[直客/
同行]&amp;Table1[RT范围],0),MATCH(运价!L$28,Table1[[#Headers],[CBM]:[TON]],0))</f>
        <v>100</v>
      </c>
      <c r="M250" s="298" t="s">
        <v>399</v>
      </c>
      <c r="N250" s="298" t="s">
        <v>399</v>
      </c>
      <c r="O250" s="274" t="s">
        <v>55</v>
      </c>
      <c r="P250" s="274" t="s">
        <v>56</v>
      </c>
      <c r="Q250" s="274" t="s">
        <v>1746</v>
      </c>
    </row>
    <row r="251" spans="1:18" s="63" customFormat="1" ht="19.5" customHeight="1">
      <c r="A251" s="136" t="s">
        <v>401</v>
      </c>
      <c r="B251" s="125" t="s">
        <v>2958</v>
      </c>
      <c r="C251" s="672" t="s">
        <v>301</v>
      </c>
      <c r="D251" s="699"/>
      <c r="E251" s="673"/>
      <c r="F251" s="137" t="s">
        <v>403</v>
      </c>
      <c r="G251" s="258" t="s">
        <v>25</v>
      </c>
      <c r="H251" s="459" t="s">
        <v>404</v>
      </c>
      <c r="I251" s="135" t="str">
        <f t="shared" si="16"/>
        <v>-</v>
      </c>
      <c r="J251" s="107" t="str">
        <f t="shared" si="17"/>
        <v>USD 100 / 100</v>
      </c>
      <c r="K251" s="451">
        <f t="array" ref="K251">INDEX(Table1[[CBM]:[TON]],MATCH(运价!$M251&amp;运价!$N251&amp;运价!$O251&amp;运价!$P251&amp;运价!$Q251,Table1[港口名]&amp;Table1[中转港]&amp;Table1[运价类型]&amp;Table1[直客/
同行]&amp;Table1[RT范围],0),MATCH(运价!K$28,Table1[[#Headers],[CBM]:[TON]],0))</f>
        <v>100</v>
      </c>
      <c r="L251" s="451">
        <f t="array" ref="L251">INDEX(Table1[[CBM]:[TON]],MATCH(运价!$M251&amp;运价!$N251&amp;运价!$O251&amp;运价!$P251&amp;运价!$Q251,Table1[港口名]&amp;Table1[中转港]&amp;Table1[运价类型]&amp;Table1[直客/
同行]&amp;Table1[RT范围],0),MATCH(运价!L$28,Table1[[#Headers],[CBM]:[TON]],0))</f>
        <v>100</v>
      </c>
      <c r="M251" s="298" t="s">
        <v>399</v>
      </c>
      <c r="N251" s="298" t="s">
        <v>399</v>
      </c>
      <c r="O251" s="274" t="s">
        <v>55</v>
      </c>
      <c r="P251" s="274" t="s">
        <v>56</v>
      </c>
      <c r="Q251" s="274" t="s">
        <v>1746</v>
      </c>
    </row>
    <row r="252" spans="1:18" s="1" customFormat="1" ht="19.5" customHeight="1">
      <c r="A252" s="700" t="s">
        <v>405</v>
      </c>
      <c r="B252" s="701"/>
      <c r="C252" s="701"/>
      <c r="D252" s="701"/>
      <c r="E252" s="701"/>
      <c r="F252" s="701"/>
      <c r="G252" s="701"/>
      <c r="H252" s="702"/>
      <c r="I252" s="135"/>
      <c r="J252" s="107"/>
      <c r="K252" s="451"/>
      <c r="L252" s="451"/>
      <c r="M252" s="280"/>
      <c r="N252" s="274"/>
      <c r="O252" s="274"/>
      <c r="P252" s="280"/>
      <c r="Q252" s="274"/>
    </row>
    <row r="253" spans="1:18" s="63" customFormat="1" ht="19.5" customHeight="1" thickBot="1">
      <c r="A253" s="676" t="s">
        <v>406</v>
      </c>
      <c r="B253" s="677"/>
      <c r="C253" s="677"/>
      <c r="D253" s="677"/>
      <c r="E253" s="677"/>
      <c r="F253" s="677"/>
      <c r="G253" s="677"/>
      <c r="H253" s="678"/>
      <c r="I253" s="135"/>
      <c r="J253" s="134"/>
      <c r="K253" s="451"/>
      <c r="L253" s="451"/>
      <c r="M253" s="273"/>
      <c r="N253" s="273"/>
      <c r="O253" s="273"/>
      <c r="P253" s="273"/>
      <c r="Q253" s="273"/>
      <c r="R253"/>
    </row>
    <row r="254" spans="1:18" s="62" customFormat="1" ht="19.5" customHeight="1">
      <c r="A254" s="703"/>
      <c r="B254" s="704"/>
      <c r="C254" s="704"/>
      <c r="D254" s="704"/>
      <c r="E254" s="704"/>
      <c r="F254" s="704"/>
      <c r="G254" s="151"/>
      <c r="H254" s="469"/>
      <c r="I254" s="135"/>
      <c r="J254" s="107"/>
      <c r="K254" s="451"/>
      <c r="L254" s="451"/>
      <c r="M254" s="274"/>
      <c r="N254" s="274"/>
      <c r="O254" s="274"/>
      <c r="P254" s="274"/>
      <c r="Q254" s="274"/>
    </row>
    <row r="255" spans="1:18" s="62" customFormat="1" ht="19.5" customHeight="1">
      <c r="A255" s="95" t="s">
        <v>389</v>
      </c>
      <c r="B255" s="96" t="s">
        <v>18</v>
      </c>
      <c r="C255" s="680" t="s">
        <v>19</v>
      </c>
      <c r="D255" s="680"/>
      <c r="E255" s="680"/>
      <c r="F255" s="98" t="s">
        <v>20</v>
      </c>
      <c r="G255" s="98" t="s">
        <v>21</v>
      </c>
      <c r="H255" s="458" t="s">
        <v>22</v>
      </c>
      <c r="I255" s="135"/>
      <c r="J255" s="134" t="s">
        <v>9</v>
      </c>
      <c r="K255" s="451" t="s">
        <v>10</v>
      </c>
      <c r="L255" s="451" t="s">
        <v>11</v>
      </c>
      <c r="M255" s="273" t="s">
        <v>12</v>
      </c>
      <c r="N255" s="273" t="s">
        <v>13</v>
      </c>
      <c r="O255" s="273" t="s">
        <v>14</v>
      </c>
      <c r="P255" s="273" t="s">
        <v>15</v>
      </c>
      <c r="Q255" s="273" t="s">
        <v>16</v>
      </c>
    </row>
    <row r="256" spans="1:18" s="63" customFormat="1" ht="19.5" customHeight="1">
      <c r="A256" s="152" t="s">
        <v>409</v>
      </c>
      <c r="B256" s="113" t="s">
        <v>3290</v>
      </c>
      <c r="C256" s="696" t="s">
        <v>3163</v>
      </c>
      <c r="D256" s="697"/>
      <c r="E256" s="698"/>
      <c r="F256" s="648" t="s">
        <v>412</v>
      </c>
      <c r="G256" s="259" t="s">
        <v>25</v>
      </c>
      <c r="H256" s="466">
        <v>21</v>
      </c>
      <c r="I256" s="135" t="str">
        <f t="shared" ref="I256:I262" si="18">IF(J256="","",IF(J256="SYSTEM PRICE","",IF(B256=J256,"-","check")))</f>
        <v>-</v>
      </c>
      <c r="J256" s="107" t="str">
        <f t="shared" ref="J256:J262" si="19">"USD "&amp;IF(K256&lt;0,"( "&amp;-K256&amp;" )",K256)&amp;" / "&amp;IF(L256&lt;0,"( "&amp;-L256&amp;" )",L256)</f>
        <v>USD 105 / 115</v>
      </c>
      <c r="K256" s="451">
        <f t="array" ref="K256">INDEX(Table1[[CBM]:[TON]],MATCH(运价!$M256&amp;运价!$N256&amp;运价!$O256&amp;运价!$P256&amp;运价!$Q256,Table1[港口名]&amp;Table1[中转港]&amp;Table1[运价类型]&amp;Table1[直客/
同行]&amp;Table1[RT范围],0),MATCH(运价!K$28,Table1[[#Headers],[CBM]:[TON]],0))</f>
        <v>105</v>
      </c>
      <c r="L256" s="451">
        <f t="array" ref="L256">INDEX(Table1[[CBM]:[TON]],MATCH(运价!$M256&amp;运价!$N256&amp;运价!$O256&amp;运价!$P256&amp;运价!$Q256,Table1[港口名]&amp;Table1[中转港]&amp;Table1[运价类型]&amp;Table1[直客/
同行]&amp;Table1[RT范围],0),MATCH(运价!L$28,Table1[[#Headers],[CBM]:[TON]],0))</f>
        <v>115</v>
      </c>
      <c r="M256" s="274" t="s">
        <v>1809</v>
      </c>
      <c r="N256" s="274" t="s">
        <v>1810</v>
      </c>
      <c r="O256" s="274" t="s">
        <v>55</v>
      </c>
      <c r="P256" s="274" t="s">
        <v>56</v>
      </c>
      <c r="Q256" s="274" t="s">
        <v>1746</v>
      </c>
    </row>
    <row r="257" spans="1:18" s="62" customFormat="1" ht="19.5" customHeight="1">
      <c r="A257" s="152" t="s">
        <v>1984</v>
      </c>
      <c r="B257" s="113" t="s">
        <v>3244</v>
      </c>
      <c r="C257" s="696" t="s">
        <v>410</v>
      </c>
      <c r="D257" s="697"/>
      <c r="E257" s="698"/>
      <c r="F257" s="102" t="s">
        <v>412</v>
      </c>
      <c r="G257" s="259" t="s">
        <v>25</v>
      </c>
      <c r="H257" s="466">
        <v>14</v>
      </c>
      <c r="I257" s="135" t="str">
        <f t="shared" si="18"/>
        <v>-</v>
      </c>
      <c r="J257" s="107" t="str">
        <f t="shared" si="19"/>
        <v>USD 87 / 97</v>
      </c>
      <c r="K257" s="451">
        <f t="array" ref="K257">INDEX(Table1[[CBM]:[TON]],MATCH(运价!$M257&amp;运价!$N257&amp;运价!$O257&amp;运价!$P257&amp;运价!$Q257,Table1[港口名]&amp;Table1[中转港]&amp;Table1[运价类型]&amp;Table1[直客/
同行]&amp;Table1[RT范围],0),MATCH(运价!K$28,Table1[[#Headers],[CBM]:[TON]],0))</f>
        <v>87</v>
      </c>
      <c r="L257" s="451">
        <f t="array" ref="L257">INDEX(Table1[[CBM]:[TON]],MATCH(运价!$M257&amp;运价!$N257&amp;运价!$O257&amp;运价!$P257&amp;运价!$Q257,Table1[港口名]&amp;Table1[中转港]&amp;Table1[运价类型]&amp;Table1[直客/
同行]&amp;Table1[RT范围],0),MATCH(运价!L$28,Table1[[#Headers],[CBM]:[TON]],0))</f>
        <v>97</v>
      </c>
      <c r="M257" s="296" t="s">
        <v>1811</v>
      </c>
      <c r="N257" s="296" t="s">
        <v>1812</v>
      </c>
      <c r="O257" s="274" t="s">
        <v>55</v>
      </c>
      <c r="P257" s="274" t="s">
        <v>56</v>
      </c>
      <c r="Q257" s="274" t="s">
        <v>1746</v>
      </c>
    </row>
    <row r="258" spans="1:18" s="1" customFormat="1" ht="19.5" customHeight="1">
      <c r="A258" s="122" t="s">
        <v>414</v>
      </c>
      <c r="B258" s="113" t="s">
        <v>3374</v>
      </c>
      <c r="C258" s="696" t="s">
        <v>27</v>
      </c>
      <c r="D258" s="697"/>
      <c r="E258" s="698"/>
      <c r="F258" s="102" t="s">
        <v>415</v>
      </c>
      <c r="G258" s="259" t="s">
        <v>25</v>
      </c>
      <c r="H258" s="477">
        <v>28</v>
      </c>
      <c r="I258" s="135" t="str">
        <f t="shared" si="18"/>
        <v>-</v>
      </c>
      <c r="J258" s="107" t="str">
        <f t="shared" si="19"/>
        <v>USD 85 / 135</v>
      </c>
      <c r="K258" s="451">
        <f t="array" ref="K258">INDEX(Table1[[CBM]:[TON]],MATCH(运价!$M258&amp;运价!$N258&amp;运价!$O258&amp;运价!$P258&amp;运价!$Q258,Table1[港口名]&amp;Table1[中转港]&amp;Table1[运价类型]&amp;Table1[直客/
同行]&amp;Table1[RT范围],0),MATCH(运价!K$28,Table1[[#Headers],[CBM]:[TON]],0))</f>
        <v>85</v>
      </c>
      <c r="L258" s="451">
        <f t="array" ref="L258">INDEX(Table1[[CBM]:[TON]],MATCH(运价!$M258&amp;运价!$N258&amp;运价!$O258&amp;运价!$P258&amp;运价!$Q258,Table1[港口名]&amp;Table1[中转港]&amp;Table1[运价类型]&amp;Table1[直客/
同行]&amp;Table1[RT范围],0),MATCH(运价!L$28,Table1[[#Headers],[CBM]:[TON]],0))</f>
        <v>135</v>
      </c>
      <c r="M258" s="274" t="s">
        <v>1813</v>
      </c>
      <c r="N258" s="274" t="s">
        <v>1813</v>
      </c>
      <c r="O258" s="274" t="s">
        <v>55</v>
      </c>
      <c r="P258" s="274" t="s">
        <v>56</v>
      </c>
      <c r="Q258" s="274" t="s">
        <v>1746</v>
      </c>
    </row>
    <row r="259" spans="1:18" s="63" customFormat="1" ht="19.5" customHeight="1">
      <c r="A259" s="152" t="s">
        <v>1985</v>
      </c>
      <c r="B259" s="113" t="s">
        <v>3245</v>
      </c>
      <c r="C259" s="696" t="s">
        <v>416</v>
      </c>
      <c r="D259" s="697"/>
      <c r="E259" s="698"/>
      <c r="F259" s="102" t="s">
        <v>417</v>
      </c>
      <c r="G259" s="259" t="s">
        <v>25</v>
      </c>
      <c r="H259" s="466" t="s">
        <v>418</v>
      </c>
      <c r="I259" s="135" t="str">
        <f t="shared" si="18"/>
        <v>-</v>
      </c>
      <c r="J259" s="107" t="str">
        <f t="shared" si="19"/>
        <v>USD 17 / 27</v>
      </c>
      <c r="K259" s="451">
        <f t="array" ref="K259">INDEX(Table1[[CBM]:[TON]],MATCH(运价!$M259&amp;运价!$N259&amp;运价!$O259&amp;运价!$P259&amp;运价!$Q259,Table1[港口名]&amp;Table1[中转港]&amp;Table1[运价类型]&amp;Table1[直客/
同行]&amp;Table1[RT范围],0),MATCH(运价!K$28,Table1[[#Headers],[CBM]:[TON]],0))</f>
        <v>17</v>
      </c>
      <c r="L259" s="451">
        <f t="array" ref="L259">INDEX(Table1[[CBM]:[TON]],MATCH(运价!$M259&amp;运价!$N259&amp;运价!$O259&amp;运价!$P259&amp;运价!$Q259,Table1[港口名]&amp;Table1[中转港]&amp;Table1[运价类型]&amp;Table1[直客/
同行]&amp;Table1[RT范围],0),MATCH(运价!L$28,Table1[[#Headers],[CBM]:[TON]],0))</f>
        <v>27</v>
      </c>
      <c r="M259" s="296" t="s">
        <v>1773</v>
      </c>
      <c r="N259" s="296" t="s">
        <v>1773</v>
      </c>
      <c r="O259" s="274" t="s">
        <v>55</v>
      </c>
      <c r="P259" s="274" t="s">
        <v>56</v>
      </c>
      <c r="Q259" s="274" t="s">
        <v>1746</v>
      </c>
    </row>
    <row r="260" spans="1:18" s="1" customFormat="1" ht="19.5" customHeight="1">
      <c r="A260" s="152" t="s">
        <v>420</v>
      </c>
      <c r="B260" s="113" t="s">
        <v>3220</v>
      </c>
      <c r="C260" s="696" t="s">
        <v>410</v>
      </c>
      <c r="D260" s="697"/>
      <c r="E260" s="698"/>
      <c r="F260" s="102" t="s">
        <v>412</v>
      </c>
      <c r="G260" s="145" t="s">
        <v>407</v>
      </c>
      <c r="H260" s="466" t="s">
        <v>361</v>
      </c>
      <c r="I260" s="135" t="str">
        <f t="shared" si="18"/>
        <v>-</v>
      </c>
      <c r="J260" s="107" t="str">
        <f t="shared" si="19"/>
        <v>USD 92 / 102</v>
      </c>
      <c r="K260" s="451">
        <f t="array" ref="K260">INDEX(Table1[[CBM]:[TON]],MATCH(运价!$M260&amp;运价!$N260&amp;运价!$O260&amp;运价!$P260&amp;运价!$Q260,Table1[港口名]&amp;Table1[中转港]&amp;Table1[运价类型]&amp;Table1[直客/
同行]&amp;Table1[RT范围],0),MATCH(运价!K$28,Table1[[#Headers],[CBM]:[TON]],0))</f>
        <v>92</v>
      </c>
      <c r="L260" s="451">
        <f t="array" ref="L260">INDEX(Table1[[CBM]:[TON]],MATCH(运价!$M260&amp;运价!$N260&amp;运价!$O260&amp;运价!$P260&amp;运价!$Q260,Table1[港口名]&amp;Table1[中转港]&amp;Table1[运价类型]&amp;Table1[直客/
同行]&amp;Table1[RT范围],0),MATCH(运价!L$28,Table1[[#Headers],[CBM]:[TON]],0))</f>
        <v>102</v>
      </c>
      <c r="M260" s="274" t="s">
        <v>1774</v>
      </c>
      <c r="N260" s="296" t="s">
        <v>407</v>
      </c>
      <c r="O260" s="274" t="s">
        <v>55</v>
      </c>
      <c r="P260" s="274" t="s">
        <v>56</v>
      </c>
      <c r="Q260" s="274" t="s">
        <v>1746</v>
      </c>
    </row>
    <row r="261" spans="1:18" s="62" customFormat="1" ht="19.5" customHeight="1">
      <c r="A261" s="152" t="s">
        <v>422</v>
      </c>
      <c r="B261" s="113" t="s">
        <v>3246</v>
      </c>
      <c r="C261" s="696" t="s">
        <v>410</v>
      </c>
      <c r="D261" s="697"/>
      <c r="E261" s="698"/>
      <c r="F261" s="102" t="s">
        <v>412</v>
      </c>
      <c r="G261" s="145" t="s">
        <v>407</v>
      </c>
      <c r="H261" s="466" t="s">
        <v>361</v>
      </c>
      <c r="I261" s="135" t="str">
        <f t="shared" si="18"/>
        <v>-</v>
      </c>
      <c r="J261" s="107" t="str">
        <f t="shared" si="19"/>
        <v>USD 102 / 112</v>
      </c>
      <c r="K261" s="451">
        <f t="array" ref="K261">INDEX(Table1[[CBM]:[TON]],MATCH(运价!$M261&amp;运价!$N261&amp;运价!$O261&amp;运价!$P261&amp;运价!$Q261,Table1[港口名]&amp;Table1[中转港]&amp;Table1[运价类型]&amp;Table1[直客/
同行]&amp;Table1[RT范围],0),MATCH(运价!K$28,Table1[[#Headers],[CBM]:[TON]],0))</f>
        <v>102</v>
      </c>
      <c r="L261" s="451">
        <f t="array" ref="L261">INDEX(Table1[[CBM]:[TON]],MATCH(运价!$M261&amp;运价!$N261&amp;运价!$O261&amp;运价!$P261&amp;运价!$Q261,Table1[港口名]&amp;Table1[中转港]&amp;Table1[运价类型]&amp;Table1[直客/
同行]&amp;Table1[RT范围],0),MATCH(运价!L$28,Table1[[#Headers],[CBM]:[TON]],0))</f>
        <v>112</v>
      </c>
      <c r="M261" s="296" t="s">
        <v>419</v>
      </c>
      <c r="N261" s="296" t="s">
        <v>407</v>
      </c>
      <c r="O261" s="274" t="s">
        <v>55</v>
      </c>
      <c r="P261" s="274" t="s">
        <v>56</v>
      </c>
      <c r="Q261" s="274" t="s">
        <v>1746</v>
      </c>
    </row>
    <row r="262" spans="1:18" s="70" customFormat="1" ht="19.5" customHeight="1">
      <c r="A262" s="152" t="s">
        <v>423</v>
      </c>
      <c r="B262" s="113" t="s">
        <v>3247</v>
      </c>
      <c r="C262" s="696" t="s">
        <v>416</v>
      </c>
      <c r="D262" s="697"/>
      <c r="E262" s="698"/>
      <c r="F262" s="102" t="s">
        <v>417</v>
      </c>
      <c r="G262" s="145" t="s">
        <v>413</v>
      </c>
      <c r="H262" s="466">
        <v>46</v>
      </c>
      <c r="I262" s="135" t="str">
        <f t="shared" si="18"/>
        <v>-</v>
      </c>
      <c r="J262" s="107" t="str">
        <f t="shared" si="19"/>
        <v>USD 135 / 145</v>
      </c>
      <c r="K262" s="451">
        <f t="array" ref="K262">INDEX(Table1[[CBM]:[TON]],MATCH(运价!$M262&amp;运价!$N262&amp;运价!$O262&amp;运价!$P262&amp;运价!$Q262,Table1[港口名]&amp;Table1[中转港]&amp;Table1[运价类型]&amp;Table1[直客/
同行]&amp;Table1[RT范围],0),MATCH(运价!K$28,Table1[[#Headers],[CBM]:[TON]],0))</f>
        <v>135</v>
      </c>
      <c r="L262" s="451">
        <f t="array" ref="L262">INDEX(Table1[[CBM]:[TON]],MATCH(运价!$M262&amp;运价!$N262&amp;运价!$O262&amp;运价!$P262&amp;运价!$Q262,Table1[港口名]&amp;Table1[中转港]&amp;Table1[运价类型]&amp;Table1[直客/
同行]&amp;Table1[RT范围],0),MATCH(运价!L$28,Table1[[#Headers],[CBM]:[TON]],0))</f>
        <v>145</v>
      </c>
      <c r="M262" s="296" t="s">
        <v>421</v>
      </c>
      <c r="N262" s="296" t="s">
        <v>1773</v>
      </c>
      <c r="O262" s="274" t="s">
        <v>55</v>
      </c>
      <c r="P262" s="274" t="s">
        <v>56</v>
      </c>
      <c r="Q262" s="274" t="s">
        <v>1746</v>
      </c>
    </row>
    <row r="263" spans="1:18" s="62" customFormat="1" ht="19.5" customHeight="1">
      <c r="A263" s="165" t="s">
        <v>424</v>
      </c>
      <c r="B263" s="167"/>
      <c r="C263" s="167"/>
      <c r="D263" s="167"/>
      <c r="E263" s="167"/>
      <c r="F263" s="167"/>
      <c r="G263" s="167"/>
      <c r="H263" s="461"/>
      <c r="I263" s="135"/>
      <c r="J263" s="107"/>
      <c r="K263" s="451"/>
      <c r="L263" s="451"/>
      <c r="M263" s="274"/>
      <c r="N263" s="274"/>
      <c r="O263" s="274"/>
      <c r="P263" s="274"/>
      <c r="Q263" s="274"/>
    </row>
    <row r="264" spans="1:18" s="62" customFormat="1" ht="19.5" customHeight="1" thickBot="1">
      <c r="A264" s="676" t="s">
        <v>425</v>
      </c>
      <c r="B264" s="677"/>
      <c r="C264" s="677"/>
      <c r="D264" s="677"/>
      <c r="E264" s="677"/>
      <c r="F264" s="677"/>
      <c r="G264" s="677"/>
      <c r="H264" s="678"/>
      <c r="I264" s="135"/>
      <c r="J264" s="134"/>
      <c r="K264" s="451"/>
      <c r="L264" s="451"/>
      <c r="M264" s="274"/>
      <c r="N264" s="274"/>
      <c r="O264" s="274"/>
      <c r="P264" s="274"/>
      <c r="Q264" s="274"/>
    </row>
    <row r="265" spans="1:18" s="62" customFormat="1" ht="19.5" customHeight="1">
      <c r="A265" s="694"/>
      <c r="B265" s="695"/>
      <c r="C265" s="695"/>
      <c r="D265" s="695"/>
      <c r="E265" s="695"/>
      <c r="F265" s="695"/>
      <c r="G265" s="154"/>
      <c r="H265" s="478"/>
      <c r="I265" s="135"/>
      <c r="J265" s="107"/>
      <c r="K265" s="451"/>
      <c r="L265" s="451"/>
      <c r="M265" s="274"/>
      <c r="N265" s="274"/>
      <c r="O265" s="274"/>
      <c r="P265" s="274"/>
      <c r="Q265" s="274"/>
    </row>
    <row r="266" spans="1:18" s="71" customFormat="1" ht="19.5" customHeight="1">
      <c r="A266" s="184" t="s">
        <v>428</v>
      </c>
      <c r="B266" s="96" t="s">
        <v>18</v>
      </c>
      <c r="C266" s="680" t="s">
        <v>149</v>
      </c>
      <c r="D266" s="680"/>
      <c r="E266" s="98" t="s">
        <v>19</v>
      </c>
      <c r="F266" s="98" t="s">
        <v>20</v>
      </c>
      <c r="G266" s="98" t="s">
        <v>21</v>
      </c>
      <c r="H266" s="479" t="s">
        <v>22</v>
      </c>
      <c r="I266" s="135"/>
      <c r="J266" s="134" t="s">
        <v>9</v>
      </c>
      <c r="K266" s="451" t="s">
        <v>10</v>
      </c>
      <c r="L266" s="451" t="s">
        <v>11</v>
      </c>
      <c r="M266" s="273" t="s">
        <v>12</v>
      </c>
      <c r="N266" s="273" t="s">
        <v>13</v>
      </c>
      <c r="O266" s="273" t="s">
        <v>14</v>
      </c>
      <c r="P266" s="273" t="s">
        <v>15</v>
      </c>
      <c r="Q266" s="273" t="s">
        <v>16</v>
      </c>
    </row>
    <row r="267" spans="1:18" s="63" customFormat="1" ht="19.5" customHeight="1">
      <c r="A267" s="179" t="s">
        <v>429</v>
      </c>
      <c r="B267" s="125" t="s">
        <v>3268</v>
      </c>
      <c r="C267" s="672">
        <v>0</v>
      </c>
      <c r="D267" s="673"/>
      <c r="E267" s="146" t="s">
        <v>3269</v>
      </c>
      <c r="F267" s="137" t="s">
        <v>368</v>
      </c>
      <c r="G267" s="257" t="s">
        <v>25</v>
      </c>
      <c r="H267" s="459" t="s">
        <v>430</v>
      </c>
      <c r="I267" s="135" t="str">
        <f>IF(J267="","",IF(J267="SYSTEM PRICE","",IF(B267=J267,"-","check")))</f>
        <v>-</v>
      </c>
      <c r="J267" s="107" t="str">
        <f>"USD "&amp;IF(K267&lt;0,"( "&amp;-K267&amp;" )",K267)&amp;" / "&amp;IF(L267&lt;0,"( "&amp;-L267&amp;" )",L267)</f>
        <v>USD 100 / 105</v>
      </c>
      <c r="K267" s="451">
        <f t="array" ref="K267">INDEX(Table1[[CBM]:[TON]],MATCH(运价!$M267&amp;运价!$N267&amp;运价!$O267&amp;运价!$P267&amp;运价!$Q267,Table1[港口名]&amp;Table1[中转港]&amp;Table1[运价类型]&amp;Table1[直客/
同行]&amp;Table1[RT范围],0),MATCH(运价!K$28,Table1[[#Headers],[CBM]:[TON]],0))</f>
        <v>100</v>
      </c>
      <c r="L267" s="451">
        <f t="array" ref="L267">INDEX(Table1[[CBM]:[TON]],MATCH(运价!$M267&amp;运价!$N267&amp;运价!$O267&amp;运价!$P267&amp;运价!$Q267,Table1[港口名]&amp;Table1[中转港]&amp;Table1[运价类型]&amp;Table1[直客/
同行]&amp;Table1[RT范围],0),MATCH(运价!L$28,Table1[[#Headers],[CBM]:[TON]],0))</f>
        <v>105</v>
      </c>
      <c r="M267" s="266" t="s">
        <v>427</v>
      </c>
      <c r="N267" s="266" t="s">
        <v>427</v>
      </c>
      <c r="O267" s="274" t="s">
        <v>55</v>
      </c>
      <c r="P267" s="274" t="s">
        <v>56</v>
      </c>
      <c r="Q267" s="274" t="s">
        <v>1746</v>
      </c>
    </row>
    <row r="268" spans="1:18" s="62" customFormat="1" ht="19.5" customHeight="1">
      <c r="A268" s="179" t="s">
        <v>431</v>
      </c>
      <c r="B268" s="125" t="s">
        <v>3197</v>
      </c>
      <c r="C268" s="672">
        <v>0</v>
      </c>
      <c r="D268" s="673"/>
      <c r="E268" s="651" t="s">
        <v>1923</v>
      </c>
      <c r="F268" s="137" t="s">
        <v>368</v>
      </c>
      <c r="G268" s="137" t="s">
        <v>427</v>
      </c>
      <c r="H268" s="459" t="s">
        <v>432</v>
      </c>
      <c r="I268" s="135" t="str">
        <f>IF(J268="","",IF(J268="SYSTEM PRICE","",IF(B268=J268,"-","check")))</f>
        <v>-</v>
      </c>
      <c r="J268" s="107" t="str">
        <f>"USD "&amp;IF(K268&lt;0,"( "&amp;-K268&amp;" )",K268)&amp;" / "&amp;IF(L268&lt;0,"( "&amp;-L268&amp;" )",L268)</f>
        <v>USD 100 / 105</v>
      </c>
      <c r="K268" s="451">
        <f t="array" ref="K268">INDEX(Table1[[CBM]:[TON]],MATCH(运价!$M268&amp;运价!$N268&amp;运价!$O268&amp;运价!$P268&amp;运价!$Q268,Table1[港口名]&amp;Table1[中转港]&amp;Table1[运价类型]&amp;Table1[直客/
同行]&amp;Table1[RT范围],0),MATCH(运价!K$28,Table1[[#Headers],[CBM]:[TON]],0))</f>
        <v>100</v>
      </c>
      <c r="L268" s="451">
        <f t="array" ref="L268">INDEX(Table1[[CBM]:[TON]],MATCH(运价!$M268&amp;运价!$N268&amp;运价!$O268&amp;运价!$P268&amp;运价!$Q268,Table1[港口名]&amp;Table1[中转港]&amp;Table1[运价类型]&amp;Table1[直客/
同行]&amp;Table1[RT范围],0),MATCH(运价!L$28,Table1[[#Headers],[CBM]:[TON]],0))</f>
        <v>105</v>
      </c>
      <c r="M268" s="282" t="s">
        <v>426</v>
      </c>
      <c r="N268" s="294" t="s">
        <v>427</v>
      </c>
      <c r="O268" s="274" t="s">
        <v>55</v>
      </c>
      <c r="P268" s="274" t="s">
        <v>56</v>
      </c>
      <c r="Q268" s="274" t="s">
        <v>1746</v>
      </c>
    </row>
    <row r="269" spans="1:18" s="63" customFormat="1" ht="19.5" customHeight="1">
      <c r="A269" s="179" t="s">
        <v>433</v>
      </c>
      <c r="B269" s="125" t="s">
        <v>3248</v>
      </c>
      <c r="C269" s="672">
        <v>0</v>
      </c>
      <c r="D269" s="673"/>
      <c r="E269" s="651" t="s">
        <v>1923</v>
      </c>
      <c r="F269" s="137" t="s">
        <v>368</v>
      </c>
      <c r="G269" s="137" t="s">
        <v>427</v>
      </c>
      <c r="H269" s="459" t="s">
        <v>434</v>
      </c>
      <c r="I269" s="135" t="str">
        <f>IF(J269="","",IF(J269="SYSTEM PRICE","",IF(B269=J269,"-","check")))</f>
        <v>-</v>
      </c>
      <c r="J269" s="107" t="str">
        <f>"USD "&amp;IF(K269&lt;0,"( "&amp;-K269&amp;" )",K269)&amp;" / "&amp;IF(L269&lt;0,"( "&amp;-L269&amp;" )",L269)</f>
        <v>USD 120 / 125</v>
      </c>
      <c r="K269" s="451">
        <f t="array" ref="K269">INDEX(Table1[[CBM]:[TON]],MATCH(运价!$M269&amp;运价!$N269&amp;运价!$O269&amp;运价!$P269&amp;运价!$Q269,Table1[港口名]&amp;Table1[中转港]&amp;Table1[运价类型]&amp;Table1[直客/
同行]&amp;Table1[RT范围],0),MATCH(运价!K$28,Table1[[#Headers],[CBM]:[TON]],0))</f>
        <v>120</v>
      </c>
      <c r="L269" s="451">
        <f t="array" ref="L269">INDEX(Table1[[CBM]:[TON]],MATCH(运价!$M269&amp;运价!$N269&amp;运价!$O269&amp;运价!$P269&amp;运价!$Q269,Table1[港口名]&amp;Table1[中转港]&amp;Table1[运价类型]&amp;Table1[直客/
同行]&amp;Table1[RT范围],0),MATCH(运价!L$28,Table1[[#Headers],[CBM]:[TON]],0))</f>
        <v>125</v>
      </c>
      <c r="M269" s="294" t="s">
        <v>1775</v>
      </c>
      <c r="N269" s="294" t="s">
        <v>427</v>
      </c>
      <c r="O269" s="274" t="s">
        <v>55</v>
      </c>
      <c r="P269" s="274" t="s">
        <v>56</v>
      </c>
      <c r="Q269" s="274" t="s">
        <v>1746</v>
      </c>
    </row>
    <row r="270" spans="1:18" s="63" customFormat="1" ht="19.5" customHeight="1">
      <c r="A270" s="165" t="s">
        <v>435</v>
      </c>
      <c r="B270" s="116"/>
      <c r="C270" s="116"/>
      <c r="D270" s="116"/>
      <c r="E270"/>
      <c r="F270" s="116"/>
      <c r="G270" s="108"/>
      <c r="H270" s="473"/>
      <c r="I270" s="135"/>
      <c r="J270" s="134"/>
      <c r="K270" s="451"/>
      <c r="L270" s="451"/>
      <c r="M270" s="273"/>
      <c r="N270" s="273"/>
      <c r="O270" s="273"/>
      <c r="P270" s="273"/>
      <c r="Q270" s="273"/>
      <c r="R270"/>
    </row>
    <row r="271" spans="1:18" s="62" customFormat="1" ht="19.5" customHeight="1" thickBot="1">
      <c r="A271" s="668"/>
      <c r="B271" s="669"/>
      <c r="C271" s="669"/>
      <c r="D271" s="669"/>
      <c r="E271" s="669"/>
      <c r="F271" s="669"/>
      <c r="G271" s="669"/>
      <c r="H271" s="670"/>
      <c r="I271" s="135"/>
      <c r="J271" s="107"/>
      <c r="K271" s="451"/>
      <c r="L271" s="451"/>
      <c r="M271" s="274"/>
      <c r="N271" s="274"/>
      <c r="O271" s="274"/>
      <c r="P271" s="274"/>
      <c r="Q271" s="274"/>
    </row>
    <row r="272" spans="1:18" s="62" customFormat="1" ht="19.5" customHeight="1">
      <c r="A272" s="694"/>
      <c r="B272" s="695"/>
      <c r="C272" s="695"/>
      <c r="D272" s="695"/>
      <c r="E272" s="695"/>
      <c r="F272" s="695"/>
      <c r="G272" s="154"/>
      <c r="H272" s="478"/>
      <c r="I272" s="135"/>
      <c r="J272" s="107"/>
      <c r="K272" s="451"/>
      <c r="L272" s="451"/>
      <c r="M272" s="274"/>
      <c r="N272" s="274"/>
      <c r="O272" s="274"/>
      <c r="P272" s="274"/>
      <c r="Q272" s="274"/>
    </row>
    <row r="273" spans="1:18" s="62" customFormat="1" ht="19.5" customHeight="1">
      <c r="A273" s="184" t="s">
        <v>438</v>
      </c>
      <c r="B273" s="96" t="s">
        <v>18</v>
      </c>
      <c r="C273" s="681" t="s">
        <v>439</v>
      </c>
      <c r="D273" s="681"/>
      <c r="E273" s="98" t="s">
        <v>19</v>
      </c>
      <c r="F273" s="98" t="s">
        <v>20</v>
      </c>
      <c r="G273" s="98" t="s">
        <v>21</v>
      </c>
      <c r="H273" s="479" t="s">
        <v>22</v>
      </c>
      <c r="I273" s="135"/>
      <c r="J273" s="134" t="s">
        <v>9</v>
      </c>
      <c r="K273" s="451" t="s">
        <v>10</v>
      </c>
      <c r="L273" s="451" t="s">
        <v>11</v>
      </c>
      <c r="M273" s="273" t="s">
        <v>12</v>
      </c>
      <c r="N273" s="273" t="s">
        <v>13</v>
      </c>
      <c r="O273" s="273" t="s">
        <v>14</v>
      </c>
      <c r="P273" s="273" t="s">
        <v>15</v>
      </c>
      <c r="Q273" s="273" t="s">
        <v>16</v>
      </c>
    </row>
    <row r="274" spans="1:18" s="62" customFormat="1" ht="19.5" customHeight="1">
      <c r="A274" s="136" t="s">
        <v>441</v>
      </c>
      <c r="B274" s="125" t="s">
        <v>3200</v>
      </c>
      <c r="C274" s="672">
        <v>0</v>
      </c>
      <c r="D274" s="673"/>
      <c r="E274" s="126" t="s">
        <v>1932</v>
      </c>
      <c r="F274" s="137" t="s">
        <v>1935</v>
      </c>
      <c r="G274" s="257" t="s">
        <v>25</v>
      </c>
      <c r="H274" s="459" t="s">
        <v>293</v>
      </c>
      <c r="I274" s="135" t="str">
        <f t="shared" ref="I274:I282" si="20">IF(J274="","",IF(J274="SYSTEM PRICE","",IF(B274=J274,"-","check")))</f>
        <v>-</v>
      </c>
      <c r="J274" s="107" t="str">
        <f t="shared" ref="J274:J282" si="21">"USD "&amp;IF(K274&lt;0,"( "&amp;-K274&amp;" )",K274)&amp;" / "&amp;IF(L274&lt;0,"( "&amp;-L274&amp;" )",L274)</f>
        <v>USD ( 45 ) / ( 35 )</v>
      </c>
      <c r="K274" s="451">
        <f t="array" ref="K274">INDEX(Table1[[CBM]:[TON]],MATCH(运价!$M274&amp;运价!$N274&amp;运价!$O274&amp;运价!$P274&amp;运价!$Q274,Table1[港口名]&amp;Table1[中转港]&amp;Table1[运价类型]&amp;Table1[直客/
同行]&amp;Table1[RT范围],0),MATCH(运价!K$28,Table1[[#Headers],[CBM]:[TON]],0))</f>
        <v>-45</v>
      </c>
      <c r="L274" s="451">
        <f t="array" ref="L274">INDEX(Table1[[CBM]:[TON]],MATCH(运价!$M274&amp;运价!$N274&amp;运价!$O274&amp;运价!$P274&amp;运价!$Q274,Table1[港口名]&amp;Table1[中转港]&amp;Table1[运价类型]&amp;Table1[直客/
同行]&amp;Table1[RT范围],0),MATCH(运价!L$28,Table1[[#Headers],[CBM]:[TON]],0))</f>
        <v>-35</v>
      </c>
      <c r="M274" s="296" t="s">
        <v>436</v>
      </c>
      <c r="N274" s="296" t="s">
        <v>436</v>
      </c>
      <c r="O274" s="274" t="s">
        <v>55</v>
      </c>
      <c r="P274" s="274" t="s">
        <v>56</v>
      </c>
      <c r="Q274" s="274" t="s">
        <v>1746</v>
      </c>
    </row>
    <row r="275" spans="1:18" s="62" customFormat="1" ht="19.5" customHeight="1">
      <c r="A275" s="136" t="s">
        <v>1815</v>
      </c>
      <c r="B275" s="125" t="s">
        <v>3249</v>
      </c>
      <c r="C275" s="672"/>
      <c r="D275" s="673"/>
      <c r="E275" s="126" t="s">
        <v>42</v>
      </c>
      <c r="F275" s="137" t="s">
        <v>442</v>
      </c>
      <c r="G275" s="257" t="s">
        <v>25</v>
      </c>
      <c r="H275" s="459" t="s">
        <v>443</v>
      </c>
      <c r="I275" s="135" t="str">
        <f t="shared" si="20"/>
        <v>-</v>
      </c>
      <c r="J275" s="107" t="str">
        <f t="shared" si="21"/>
        <v>USD 0 / 45</v>
      </c>
      <c r="K275" s="451">
        <f t="array" ref="K275">INDEX(Table1[[CBM]:[TON]],MATCH(运价!$M275&amp;运价!$N275&amp;运价!$O275&amp;运价!$P275&amp;运价!$Q275,Table1[港口名]&amp;Table1[中转港]&amp;Table1[运价类型]&amp;Table1[直客/
同行]&amp;Table1[RT范围],0),MATCH(运价!K$28,Table1[[#Headers],[CBM]:[TON]],0))</f>
        <v>0</v>
      </c>
      <c r="L275" s="451">
        <f t="array" ref="L275">INDEX(Table1[[CBM]:[TON]],MATCH(运价!$M275&amp;运价!$N275&amp;运价!$O275&amp;运价!$P275&amp;运价!$Q275,Table1[港口名]&amp;Table1[中转港]&amp;Table1[运价类型]&amp;Table1[直客/
同行]&amp;Table1[RT范围],0),MATCH(运价!L$28,Table1[[#Headers],[CBM]:[TON]],0))</f>
        <v>45</v>
      </c>
      <c r="M275" s="274" t="s">
        <v>437</v>
      </c>
      <c r="N275" s="274" t="s">
        <v>437</v>
      </c>
      <c r="O275" s="274" t="s">
        <v>55</v>
      </c>
      <c r="P275" s="274" t="s">
        <v>56</v>
      </c>
      <c r="Q275" s="274" t="s">
        <v>1746</v>
      </c>
    </row>
    <row r="276" spans="1:18" s="62" customFormat="1" ht="19.5" customHeight="1">
      <c r="A276" s="136" t="s">
        <v>444</v>
      </c>
      <c r="B276" s="125" t="s">
        <v>3200</v>
      </c>
      <c r="C276" s="672">
        <v>0</v>
      </c>
      <c r="D276" s="673"/>
      <c r="E276" s="126" t="s">
        <v>1937</v>
      </c>
      <c r="F276" s="137" t="s">
        <v>1933</v>
      </c>
      <c r="G276" s="257" t="s">
        <v>25</v>
      </c>
      <c r="H276" s="459" t="s">
        <v>446</v>
      </c>
      <c r="I276" s="135" t="str">
        <f t="shared" si="20"/>
        <v>-</v>
      </c>
      <c r="J276" s="107" t="str">
        <f t="shared" si="21"/>
        <v>USD ( 45 ) / ( 35 )</v>
      </c>
      <c r="K276" s="451">
        <f t="array" ref="K276">INDEX(Table1[[CBM]:[TON]],MATCH(运价!$M276&amp;运价!$N276&amp;运价!$O276&amp;运价!$P276&amp;运价!$Q276,Table1[港口名]&amp;Table1[中转港]&amp;Table1[运价类型]&amp;Table1[直客/
同行]&amp;Table1[RT范围],0),MATCH(运价!K$28,Table1[[#Headers],[CBM]:[TON]],0))</f>
        <v>-45</v>
      </c>
      <c r="L276" s="451">
        <f t="array" ref="L276">INDEX(Table1[[CBM]:[TON]],MATCH(运价!$M276&amp;运价!$N276&amp;运价!$O276&amp;运价!$P276&amp;运价!$Q276,Table1[港口名]&amp;Table1[中转港]&amp;Table1[运价类型]&amp;Table1[直客/
同行]&amp;Table1[RT范围],0),MATCH(运价!L$28,Table1[[#Headers],[CBM]:[TON]],0))</f>
        <v>-35</v>
      </c>
      <c r="M276" s="274" t="s">
        <v>440</v>
      </c>
      <c r="N276" s="274" t="s">
        <v>440</v>
      </c>
      <c r="O276" s="274" t="s">
        <v>55</v>
      </c>
      <c r="P276" s="274" t="s">
        <v>56</v>
      </c>
      <c r="Q276" s="274" t="s">
        <v>1746</v>
      </c>
    </row>
    <row r="277" spans="1:18" s="62" customFormat="1" ht="19.5" customHeight="1">
      <c r="A277" s="136" t="s">
        <v>1818</v>
      </c>
      <c r="B277" s="125" t="s">
        <v>3201</v>
      </c>
      <c r="C277" s="672">
        <v>0</v>
      </c>
      <c r="D277" s="673"/>
      <c r="E277" s="397" t="s">
        <v>1937</v>
      </c>
      <c r="F277" s="137" t="s">
        <v>1936</v>
      </c>
      <c r="G277" s="137" t="s">
        <v>440</v>
      </c>
      <c r="H277" s="459" t="s">
        <v>449</v>
      </c>
      <c r="I277" s="135" t="str">
        <f t="shared" si="20"/>
        <v>-</v>
      </c>
      <c r="J277" s="107" t="str">
        <f t="shared" si="21"/>
        <v>USD ( 40 ) / ( 35 )</v>
      </c>
      <c r="K277" s="451">
        <f t="array" ref="K277">INDEX(Table1[[CBM]:[TON]],MATCH(运价!$M277&amp;运价!$N277&amp;运价!$O277&amp;运价!$P277&amp;运价!$Q277,Table1[港口名]&amp;Table1[中转港]&amp;Table1[运价类型]&amp;Table1[直客/
同行]&amp;Table1[RT范围],0),MATCH(运价!K$28,Table1[[#Headers],[CBM]:[TON]],0))</f>
        <v>-40</v>
      </c>
      <c r="L277" s="451">
        <f t="array" ref="L277">INDEX(Table1[[CBM]:[TON]],MATCH(运价!$M277&amp;运价!$N277&amp;运价!$O277&amp;运价!$P277&amp;运价!$Q277,Table1[港口名]&amp;Table1[中转港]&amp;Table1[运价类型]&amp;Table1[直客/
同行]&amp;Table1[RT范围],0),MATCH(运价!L$28,Table1[[#Headers],[CBM]:[TON]],0))</f>
        <v>-35</v>
      </c>
      <c r="M277" s="266" t="s">
        <v>1819</v>
      </c>
      <c r="N277" s="266" t="s">
        <v>440</v>
      </c>
      <c r="O277" s="274" t="s">
        <v>55</v>
      </c>
      <c r="P277" s="274" t="s">
        <v>56</v>
      </c>
      <c r="Q277" s="274" t="s">
        <v>1746</v>
      </c>
    </row>
    <row r="278" spans="1:18" s="72" customFormat="1" ht="19.5" customHeight="1">
      <c r="A278" s="136" t="s">
        <v>1816</v>
      </c>
      <c r="B278" s="125" t="s">
        <v>3250</v>
      </c>
      <c r="C278" s="672"/>
      <c r="D278" s="673"/>
      <c r="E278" s="397" t="s">
        <v>1937</v>
      </c>
      <c r="F278" s="137" t="s">
        <v>1933</v>
      </c>
      <c r="G278" s="137" t="s">
        <v>440</v>
      </c>
      <c r="H278" s="459" t="s">
        <v>449</v>
      </c>
      <c r="I278" s="135" t="str">
        <f t="shared" si="20"/>
        <v>-</v>
      </c>
      <c r="J278" s="107" t="str">
        <f t="shared" si="21"/>
        <v>USD ( 30 ) / ( 25 )</v>
      </c>
      <c r="K278" s="451">
        <f t="array" ref="K278">INDEX(Table1[[CBM]:[TON]],MATCH(运价!$M278&amp;运价!$N278&amp;运价!$O278&amp;运价!$P278&amp;运价!$Q278,Table1[港口名]&amp;Table1[中转港]&amp;Table1[运价类型]&amp;Table1[直客/
同行]&amp;Table1[RT范围],0),MATCH(运价!K$28,Table1[[#Headers],[CBM]:[TON]],0))</f>
        <v>-30</v>
      </c>
      <c r="L278" s="451">
        <f t="array" ref="L278">INDEX(Table1[[CBM]:[TON]],MATCH(运价!$M278&amp;运价!$N278&amp;运价!$O278&amp;运价!$P278&amp;运价!$Q278,Table1[港口名]&amp;Table1[中转港]&amp;Table1[运价类型]&amp;Table1[直客/
同行]&amp;Table1[RT范围],0),MATCH(运价!L$28,Table1[[#Headers],[CBM]:[TON]],0))</f>
        <v>-25</v>
      </c>
      <c r="M278" s="266" t="s">
        <v>1817</v>
      </c>
      <c r="N278" s="274" t="s">
        <v>440</v>
      </c>
      <c r="O278" s="274" t="s">
        <v>55</v>
      </c>
      <c r="P278" s="274" t="s">
        <v>56</v>
      </c>
      <c r="Q278" s="274" t="s">
        <v>1746</v>
      </c>
    </row>
    <row r="279" spans="1:18" s="62" customFormat="1" ht="19.5" customHeight="1">
      <c r="A279" s="136" t="s">
        <v>1820</v>
      </c>
      <c r="B279" s="125" t="s">
        <v>3251</v>
      </c>
      <c r="C279" s="672">
        <v>0</v>
      </c>
      <c r="D279" s="673"/>
      <c r="E279" s="126" t="s">
        <v>3104</v>
      </c>
      <c r="F279" s="137" t="s">
        <v>246</v>
      </c>
      <c r="G279" s="257" t="s">
        <v>448</v>
      </c>
      <c r="H279" s="459">
        <v>28</v>
      </c>
      <c r="I279" s="135" t="str">
        <f t="shared" si="20"/>
        <v>-</v>
      </c>
      <c r="J279" s="107" t="str">
        <f t="shared" si="21"/>
        <v>USD 220 / 230</v>
      </c>
      <c r="K279" s="451">
        <f t="array" ref="K279">INDEX(Table1[[CBM]:[TON]],MATCH(运价!$M279&amp;运价!$N279&amp;运价!$O279&amp;运价!$P279&amp;运价!$Q279,Table1[港口名]&amp;Table1[中转港]&amp;Table1[运价类型]&amp;Table1[直客/
同行]&amp;Table1[RT范围],0),MATCH(运价!K$28,Table1[[#Headers],[CBM]:[TON]],0))</f>
        <v>220</v>
      </c>
      <c r="L279" s="451">
        <f t="array" ref="L279">INDEX(Table1[[CBM]:[TON]],MATCH(运价!$M279&amp;运价!$N279&amp;运价!$O279&amp;运价!$P279&amp;运价!$Q279,Table1[港口名]&amp;Table1[中转港]&amp;Table1[运价类型]&amp;Table1[直客/
同行]&amp;Table1[RT范围],0),MATCH(运价!L$28,Table1[[#Headers],[CBM]:[TON]],0))</f>
        <v>230</v>
      </c>
      <c r="M279" s="274" t="s">
        <v>447</v>
      </c>
      <c r="N279" s="266" t="s">
        <v>448</v>
      </c>
      <c r="O279" s="274" t="s">
        <v>55</v>
      </c>
      <c r="P279" s="274" t="s">
        <v>56</v>
      </c>
      <c r="Q279" s="274" t="s">
        <v>1746</v>
      </c>
    </row>
    <row r="280" spans="1:18" s="73" customFormat="1" ht="19.5" customHeight="1">
      <c r="A280" s="136" t="s">
        <v>3103</v>
      </c>
      <c r="B280" s="125" t="s">
        <v>3251</v>
      </c>
      <c r="C280" s="672"/>
      <c r="D280" s="673"/>
      <c r="E280" s="126" t="s">
        <v>1947</v>
      </c>
      <c r="F280" s="137" t="s">
        <v>246</v>
      </c>
      <c r="G280" s="257" t="s">
        <v>25</v>
      </c>
      <c r="H280" s="459">
        <v>28</v>
      </c>
      <c r="I280" s="135" t="str">
        <f t="shared" si="20"/>
        <v>-</v>
      </c>
      <c r="J280" s="107" t="str">
        <f t="shared" si="21"/>
        <v>USD 220 / 230</v>
      </c>
      <c r="K280" s="451">
        <f t="array" ref="K280">INDEX(Table1[[CBM]:[TON]],MATCH(运价!$M280&amp;运价!$N280&amp;运价!$O280&amp;运价!$P280&amp;运价!$Q280,Table1[港口名]&amp;Table1[中转港]&amp;Table1[运价类型]&amp;Table1[直客/
同行]&amp;Table1[RT范围],0),MATCH(运价!K$28,Table1[[#Headers],[CBM]:[TON]],0))</f>
        <v>220</v>
      </c>
      <c r="L280" s="451">
        <f t="array" ref="L280">INDEX(Table1[[CBM]:[TON]],MATCH(运价!$M280&amp;运价!$N280&amp;运价!$O280&amp;运价!$P280&amp;运价!$Q280,Table1[港口名]&amp;Table1[中转港]&amp;Table1[运价类型]&amp;Table1[直客/
同行]&amp;Table1[RT范围],0),MATCH(运价!L$28,Table1[[#Headers],[CBM]:[TON]],0))</f>
        <v>230</v>
      </c>
      <c r="M280" s="266" t="s">
        <v>448</v>
      </c>
      <c r="N280" s="266" t="s">
        <v>448</v>
      </c>
      <c r="O280" s="274" t="s">
        <v>55</v>
      </c>
      <c r="P280" s="274" t="s">
        <v>56</v>
      </c>
      <c r="Q280" s="274" t="s">
        <v>1746</v>
      </c>
      <c r="R280" s="62"/>
    </row>
    <row r="281" spans="1:18" s="62" customFormat="1" ht="19.5" customHeight="1">
      <c r="A281" s="136" t="s">
        <v>1986</v>
      </c>
      <c r="B281" s="125" t="s">
        <v>3375</v>
      </c>
      <c r="C281" s="672"/>
      <c r="D281" s="673"/>
      <c r="E281" s="397" t="s">
        <v>1937</v>
      </c>
      <c r="F281" s="399" t="s">
        <v>1933</v>
      </c>
      <c r="G281" s="137" t="s">
        <v>440</v>
      </c>
      <c r="H281" s="459">
        <v>40</v>
      </c>
      <c r="I281" s="135" t="str">
        <f t="shared" si="20"/>
        <v>-</v>
      </c>
      <c r="J281" s="107" t="str">
        <f t="shared" si="21"/>
        <v>USD 39 / 44</v>
      </c>
      <c r="K281" s="451">
        <f t="array" ref="K281">INDEX(Table1[[CBM]:[TON]],MATCH(运价!$M281&amp;运价!$N281&amp;运价!$O281&amp;运价!$P281&amp;运价!$Q281,Table1[港口名]&amp;Table1[中转港]&amp;Table1[运价类型]&amp;Table1[直客/
同行]&amp;Table1[RT范围],0),MATCH(运价!K$28,Table1[[#Headers],[CBM]:[TON]],0))</f>
        <v>39</v>
      </c>
      <c r="L281" s="451">
        <f t="array" ref="L281">INDEX(Table1[[CBM]:[TON]],MATCH(运价!$M281&amp;运价!$N281&amp;运价!$O281&amp;运价!$P281&amp;运价!$Q281,Table1[港口名]&amp;Table1[中转港]&amp;Table1[运价类型]&amp;Table1[直客/
同行]&amp;Table1[RT范围],0),MATCH(运价!L$28,Table1[[#Headers],[CBM]:[TON]],0))</f>
        <v>44</v>
      </c>
      <c r="M281" s="296" t="s">
        <v>450</v>
      </c>
      <c r="N281" s="296" t="s">
        <v>440</v>
      </c>
      <c r="O281" s="274" t="s">
        <v>55</v>
      </c>
      <c r="P281" s="274" t="s">
        <v>56</v>
      </c>
      <c r="Q281" s="274" t="s">
        <v>1746</v>
      </c>
    </row>
    <row r="282" spans="1:18" s="62" customFormat="1" ht="19.5" customHeight="1">
      <c r="A282" s="99" t="s">
        <v>452</v>
      </c>
      <c r="B282" s="113" t="s">
        <v>3331</v>
      </c>
      <c r="C282" s="672">
        <v>0</v>
      </c>
      <c r="D282" s="673"/>
      <c r="E282" s="126" t="s">
        <v>410</v>
      </c>
      <c r="F282" s="137" t="s">
        <v>453</v>
      </c>
      <c r="G282" s="257" t="s">
        <v>25</v>
      </c>
      <c r="H282" s="459" t="s">
        <v>454</v>
      </c>
      <c r="I282" s="135" t="str">
        <f t="shared" si="20"/>
        <v>-</v>
      </c>
      <c r="J282" s="107" t="str">
        <f t="shared" si="21"/>
        <v>USD 265 / 275</v>
      </c>
      <c r="K282" s="451">
        <f t="array" ref="K282">INDEX(Table1[[CBM]:[TON]],MATCH(运价!$M282&amp;运价!$N282&amp;运价!$O282&amp;运价!$P282&amp;运价!$Q282,Table1[港口名]&amp;Table1[中转港]&amp;Table1[运价类型]&amp;Table1[直客/
同行]&amp;Table1[RT范围],0),MATCH(运价!K$28,Table1[[#Headers],[CBM]:[TON]],0))</f>
        <v>265</v>
      </c>
      <c r="L282" s="451">
        <f t="array" ref="L282">INDEX(Table1[[CBM]:[TON]],MATCH(运价!$M282&amp;运价!$N282&amp;运价!$O282&amp;运价!$P282&amp;运价!$Q282,Table1[港口名]&amp;Table1[中转港]&amp;Table1[运价类型]&amp;Table1[直客/
同行]&amp;Table1[RT范围],0),MATCH(运价!L$28,Table1[[#Headers],[CBM]:[TON]],0))</f>
        <v>275</v>
      </c>
      <c r="M282" s="266" t="s">
        <v>451</v>
      </c>
      <c r="N282" s="266" t="s">
        <v>451</v>
      </c>
      <c r="O282" s="274" t="s">
        <v>55</v>
      </c>
      <c r="P282" s="274" t="s">
        <v>56</v>
      </c>
      <c r="Q282" s="274" t="s">
        <v>1746</v>
      </c>
    </row>
    <row r="283" spans="1:18" s="62" customFormat="1" ht="19.5" customHeight="1">
      <c r="A283" s="142" t="s">
        <v>455</v>
      </c>
      <c r="B283" s="185"/>
      <c r="C283" s="185"/>
      <c r="D283" s="185"/>
      <c r="E283" s="186"/>
      <c r="F283" s="185"/>
      <c r="G283" s="185"/>
      <c r="H283" s="480"/>
      <c r="I283" s="133"/>
      <c r="J283" s="107"/>
      <c r="K283" s="451"/>
      <c r="L283" s="451"/>
      <c r="M283" s="274"/>
      <c r="N283" s="274"/>
      <c r="O283" s="274"/>
      <c r="P283" s="274"/>
      <c r="Q283" s="274"/>
    </row>
    <row r="284" spans="1:18" s="62" customFormat="1" ht="19.5" customHeight="1">
      <c r="A284" s="109" t="s">
        <v>435</v>
      </c>
      <c r="B284" s="110"/>
      <c r="C284" s="110"/>
      <c r="D284" s="110"/>
      <c r="E284" s="110"/>
      <c r="F284" s="110"/>
      <c r="G284" s="105"/>
      <c r="H284" s="481"/>
      <c r="I284" s="135"/>
      <c r="J284" s="107"/>
      <c r="K284" s="451"/>
      <c r="L284" s="451"/>
      <c r="M284" s="274"/>
      <c r="N284" s="274"/>
      <c r="O284" s="274"/>
      <c r="P284" s="274"/>
      <c r="Q284" s="274"/>
    </row>
    <row r="285" spans="1:18" s="62" customFormat="1" ht="19.5" customHeight="1">
      <c r="A285" s="109" t="s">
        <v>456</v>
      </c>
      <c r="B285" s="110"/>
      <c r="C285" s="110"/>
      <c r="D285" s="110"/>
      <c r="E285" s="110"/>
      <c r="F285" s="110"/>
      <c r="G285" s="105"/>
      <c r="H285" s="481"/>
      <c r="I285" s="135"/>
      <c r="J285" s="107"/>
      <c r="K285" s="451"/>
      <c r="L285" s="451"/>
      <c r="M285" s="274"/>
      <c r="N285" s="274"/>
      <c r="O285" s="274"/>
      <c r="P285" s="274"/>
      <c r="Q285" s="274"/>
    </row>
    <row r="286" spans="1:18" s="62" customFormat="1" ht="19.5" customHeight="1">
      <c r="A286" s="165" t="s">
        <v>457</v>
      </c>
      <c r="B286" s="187"/>
      <c r="C286" s="187"/>
      <c r="D286" s="187"/>
      <c r="E286" s="187"/>
      <c r="F286" s="187"/>
      <c r="G286" s="188"/>
      <c r="H286" s="482"/>
      <c r="I286" s="135"/>
      <c r="J286" s="134"/>
      <c r="K286" s="451"/>
      <c r="L286" s="451"/>
      <c r="M286" s="273"/>
      <c r="N286" s="273"/>
      <c r="O286" s="273"/>
      <c r="P286" s="273"/>
      <c r="Q286" s="273"/>
      <c r="R286"/>
    </row>
    <row r="287" spans="1:18" s="63" customFormat="1" ht="19.5" customHeight="1" thickBot="1">
      <c r="A287" s="165" t="s">
        <v>458</v>
      </c>
      <c r="B287" s="116"/>
      <c r="C287" s="116"/>
      <c r="D287" s="116"/>
      <c r="E287" s="116"/>
      <c r="F287" s="116"/>
      <c r="G287" s="108"/>
      <c r="H287" s="473"/>
      <c r="I287" s="135"/>
      <c r="J287" s="107"/>
      <c r="K287" s="451"/>
      <c r="L287" s="451"/>
      <c r="M287" s="274"/>
      <c r="N287" s="274"/>
      <c r="O287" s="274"/>
      <c r="P287" s="274"/>
      <c r="Q287" s="274"/>
    </row>
    <row r="288" spans="1:18" s="1" customFormat="1" ht="19.5" customHeight="1">
      <c r="A288" s="682"/>
      <c r="B288" s="683"/>
      <c r="C288" s="683"/>
      <c r="D288" s="683"/>
      <c r="E288" s="683"/>
      <c r="F288" s="683"/>
      <c r="G288" s="683"/>
      <c r="H288" s="684"/>
      <c r="I288" s="135"/>
      <c r="J288" s="107"/>
      <c r="K288" s="451"/>
      <c r="L288" s="451"/>
      <c r="M288" s="274"/>
      <c r="N288" s="274"/>
      <c r="O288" s="274"/>
      <c r="P288" s="274"/>
      <c r="Q288" s="274"/>
    </row>
    <row r="289" spans="1:18" s="63" customFormat="1" ht="19.5" customHeight="1">
      <c r="A289" s="184" t="s">
        <v>461</v>
      </c>
      <c r="B289" s="96" t="s">
        <v>18</v>
      </c>
      <c r="C289" s="681" t="s">
        <v>439</v>
      </c>
      <c r="D289" s="681"/>
      <c r="E289" s="98" t="s">
        <v>19</v>
      </c>
      <c r="F289" s="98" t="s">
        <v>20</v>
      </c>
      <c r="G289" s="98" t="s">
        <v>21</v>
      </c>
      <c r="H289" s="479" t="s">
        <v>22</v>
      </c>
      <c r="I289" s="135"/>
      <c r="J289" s="134" t="s">
        <v>9</v>
      </c>
      <c r="K289" s="451" t="s">
        <v>10</v>
      </c>
      <c r="L289" s="451" t="s">
        <v>11</v>
      </c>
      <c r="M289" s="273" t="s">
        <v>12</v>
      </c>
      <c r="N289" s="273" t="s">
        <v>13</v>
      </c>
      <c r="O289" s="273" t="s">
        <v>14</v>
      </c>
      <c r="P289" s="273" t="s">
        <v>15</v>
      </c>
      <c r="Q289" s="273" t="s">
        <v>16</v>
      </c>
    </row>
    <row r="290" spans="1:18" s="63" customFormat="1" ht="19.5" customHeight="1">
      <c r="A290" s="136" t="s">
        <v>462</v>
      </c>
      <c r="B290" s="113" t="s">
        <v>3192</v>
      </c>
      <c r="C290" s="672">
        <v>0</v>
      </c>
      <c r="D290" s="673"/>
      <c r="E290" s="146" t="s">
        <v>3205</v>
      </c>
      <c r="F290" s="189" t="s">
        <v>463</v>
      </c>
      <c r="G290" s="257" t="s">
        <v>25</v>
      </c>
      <c r="H290" s="459" t="s">
        <v>464</v>
      </c>
      <c r="I290" s="135" t="str">
        <f t="shared" ref="I290:I297" si="22">IF(J290="","",IF(J290="SYSTEM PRICE","",IF(B290=J290,"-","check")))</f>
        <v>-</v>
      </c>
      <c r="J290" s="107" t="str">
        <f t="shared" ref="J290:J297" si="23">"USD "&amp;IF(K290&lt;0,"( "&amp;-K290&amp;" )",K290)&amp;" / "&amp;IF(L290&lt;0,"( "&amp;-L290&amp;" )",L290)</f>
        <v>USD ( 70 ) / ( 60 )</v>
      </c>
      <c r="K290" s="451">
        <f t="array" ref="K290">INDEX(Table1[[CBM]:[TON]],MATCH(运价!$M290&amp;运价!$N290&amp;运价!$O290&amp;运价!$P290&amp;运价!$Q290,Table1[港口名]&amp;Table1[中转港]&amp;Table1[运价类型]&amp;Table1[直客/
同行]&amp;Table1[RT范围],0),MATCH(运价!K$28,Table1[[#Headers],[CBM]:[TON]],0))</f>
        <v>-70</v>
      </c>
      <c r="L290" s="451">
        <f t="array" ref="L290">INDEX(Table1[[CBM]:[TON]],MATCH(运价!$M290&amp;运价!$N290&amp;运价!$O290&amp;运价!$P290&amp;运价!$Q290,Table1[港口名]&amp;Table1[中转港]&amp;Table1[运价类型]&amp;Table1[直客/
同行]&amp;Table1[RT范围],0),MATCH(运价!L$28,Table1[[#Headers],[CBM]:[TON]],0))</f>
        <v>-60</v>
      </c>
      <c r="M290" s="274" t="s">
        <v>459</v>
      </c>
      <c r="N290" s="274" t="s">
        <v>459</v>
      </c>
      <c r="O290" s="274" t="s">
        <v>55</v>
      </c>
      <c r="P290" s="274" t="s">
        <v>56</v>
      </c>
      <c r="Q290" s="274" t="s">
        <v>1746</v>
      </c>
    </row>
    <row r="291" spans="1:18" s="63" customFormat="1" ht="19.5" customHeight="1">
      <c r="A291" s="136" t="s">
        <v>1821</v>
      </c>
      <c r="B291" s="113" t="s">
        <v>3141</v>
      </c>
      <c r="C291" s="672"/>
      <c r="D291" s="673"/>
      <c r="E291" s="146" t="s">
        <v>42</v>
      </c>
      <c r="F291" s="189" t="s">
        <v>246</v>
      </c>
      <c r="G291" s="257" t="s">
        <v>25</v>
      </c>
      <c r="H291" s="459">
        <v>35</v>
      </c>
      <c r="I291" s="135" t="str">
        <f t="shared" si="22"/>
        <v>-</v>
      </c>
      <c r="J291" s="107" t="str">
        <f t="shared" si="23"/>
        <v>USD ( 70 ) / 160</v>
      </c>
      <c r="K291" s="451">
        <f t="array" ref="K291">INDEX(Table1[[CBM]:[TON]],MATCH(运价!$M291&amp;运价!$N291&amp;运价!$O291&amp;运价!$P291&amp;运价!$Q291,Table1[港口名]&amp;Table1[中转港]&amp;Table1[运价类型]&amp;Table1[直客/
同行]&amp;Table1[RT范围],0),MATCH(运价!K$28,Table1[[#Headers],[CBM]:[TON]],0))</f>
        <v>-70</v>
      </c>
      <c r="L291" s="451">
        <f t="array" ref="L291">INDEX(Table1[[CBM]:[TON]],MATCH(运价!$M291&amp;运价!$N291&amp;运价!$O291&amp;运价!$P291&amp;运价!$Q291,Table1[港口名]&amp;Table1[中转港]&amp;Table1[运价类型]&amp;Table1[直客/
同行]&amp;Table1[RT范围],0),MATCH(运价!L$28,Table1[[#Headers],[CBM]:[TON]],0))</f>
        <v>160</v>
      </c>
      <c r="M291" s="274" t="s">
        <v>460</v>
      </c>
      <c r="N291" s="274" t="s">
        <v>460</v>
      </c>
      <c r="O291" s="274" t="s">
        <v>55</v>
      </c>
      <c r="P291" s="274" t="s">
        <v>56</v>
      </c>
      <c r="Q291" s="274" t="s">
        <v>1746</v>
      </c>
    </row>
    <row r="292" spans="1:18" s="62" customFormat="1" ht="19.5" customHeight="1">
      <c r="A292" s="136" t="s">
        <v>1822</v>
      </c>
      <c r="B292" s="113" t="s">
        <v>3192</v>
      </c>
      <c r="C292" s="672">
        <v>0</v>
      </c>
      <c r="D292" s="673"/>
      <c r="E292" s="651" t="s">
        <v>3205</v>
      </c>
      <c r="F292" s="189" t="s">
        <v>463</v>
      </c>
      <c r="G292" s="137" t="s">
        <v>459</v>
      </c>
      <c r="H292" s="459">
        <v>35</v>
      </c>
      <c r="I292" s="135" t="str">
        <f t="shared" si="22"/>
        <v>-</v>
      </c>
      <c r="J292" s="107" t="str">
        <f t="shared" si="23"/>
        <v>USD ( 70 ) / ( 60 )</v>
      </c>
      <c r="K292" s="451">
        <f t="array" ref="K292">INDEX(Table1[[CBM]:[TON]],MATCH(运价!$M292&amp;运价!$N292&amp;运价!$O292&amp;运价!$P292&amp;运价!$Q292,Table1[港口名]&amp;Table1[中转港]&amp;Table1[运价类型]&amp;Table1[直客/
同行]&amp;Table1[RT范围],0),MATCH(运价!K$28,Table1[[#Headers],[CBM]:[TON]],0))</f>
        <v>-70</v>
      </c>
      <c r="L292" s="451">
        <f t="array" ref="L292">INDEX(Table1[[CBM]:[TON]],MATCH(运价!$M292&amp;运价!$N292&amp;运价!$O292&amp;运价!$P292&amp;运价!$Q292,Table1[港口名]&amp;Table1[中转港]&amp;Table1[运价类型]&amp;Table1[直客/
同行]&amp;Table1[RT范围],0),MATCH(运价!L$28,Table1[[#Headers],[CBM]:[TON]],0))</f>
        <v>-60</v>
      </c>
      <c r="M292" s="274" t="s">
        <v>1823</v>
      </c>
      <c r="N292" s="274" t="s">
        <v>459</v>
      </c>
      <c r="O292" s="274" t="s">
        <v>55</v>
      </c>
      <c r="P292" s="274" t="s">
        <v>56</v>
      </c>
      <c r="Q292" s="274" t="s">
        <v>1746</v>
      </c>
    </row>
    <row r="293" spans="1:18" s="62" customFormat="1" ht="19.5" customHeight="1">
      <c r="A293" s="136" t="s">
        <v>1824</v>
      </c>
      <c r="B293" s="113" t="s">
        <v>3200</v>
      </c>
      <c r="C293" s="672">
        <v>0</v>
      </c>
      <c r="D293" s="673"/>
      <c r="E293" s="651" t="s">
        <v>3205</v>
      </c>
      <c r="F293" s="189" t="s">
        <v>463</v>
      </c>
      <c r="G293" s="137" t="s">
        <v>459</v>
      </c>
      <c r="H293" s="459">
        <v>35</v>
      </c>
      <c r="I293" s="135" t="str">
        <f t="shared" si="22"/>
        <v>-</v>
      </c>
      <c r="J293" s="107" t="str">
        <f t="shared" si="23"/>
        <v>USD ( 45 ) / ( 35 )</v>
      </c>
      <c r="K293" s="451">
        <f t="array" ref="K293">INDEX(Table1[[CBM]:[TON]],MATCH(运价!$M293&amp;运价!$N293&amp;运价!$O293&amp;运价!$P293&amp;运价!$Q293,Table1[港口名]&amp;Table1[中转港]&amp;Table1[运价类型]&amp;Table1[直客/
同行]&amp;Table1[RT范围],0),MATCH(运价!K$28,Table1[[#Headers],[CBM]:[TON]],0))</f>
        <v>-45</v>
      </c>
      <c r="L293" s="451">
        <f t="array" ref="L293">INDEX(Table1[[CBM]:[TON]],MATCH(运价!$M293&amp;运价!$N293&amp;运价!$O293&amp;运价!$P293&amp;运价!$Q293,Table1[港口名]&amp;Table1[中转港]&amp;Table1[运价类型]&amp;Table1[直客/
同行]&amp;Table1[RT范围],0),MATCH(运价!L$28,Table1[[#Headers],[CBM]:[TON]],0))</f>
        <v>-35</v>
      </c>
      <c r="M293" s="274" t="s">
        <v>465</v>
      </c>
      <c r="N293" s="274" t="s">
        <v>459</v>
      </c>
      <c r="O293" s="274" t="s">
        <v>55</v>
      </c>
      <c r="P293" s="274" t="s">
        <v>56</v>
      </c>
      <c r="Q293" s="274" t="s">
        <v>1746</v>
      </c>
    </row>
    <row r="294" spans="1:18" s="62" customFormat="1" ht="19.5" customHeight="1">
      <c r="A294" s="136" t="s">
        <v>1825</v>
      </c>
      <c r="B294" s="113" t="s">
        <v>3084</v>
      </c>
      <c r="C294" s="672">
        <v>0</v>
      </c>
      <c r="D294" s="673"/>
      <c r="E294" s="651" t="s">
        <v>3205</v>
      </c>
      <c r="F294" s="189" t="s">
        <v>463</v>
      </c>
      <c r="G294" s="137" t="s">
        <v>459</v>
      </c>
      <c r="H294" s="459">
        <v>40</v>
      </c>
      <c r="I294" s="135" t="str">
        <f t="shared" si="22"/>
        <v>-</v>
      </c>
      <c r="J294" s="107" t="str">
        <f t="shared" si="23"/>
        <v>USD ( 50 ) / ( 40 )</v>
      </c>
      <c r="K294" s="451">
        <f t="array" ref="K294">INDEX(Table1[[CBM]:[TON]],MATCH(运价!$M294&amp;运价!$N294&amp;运价!$O294&amp;运价!$P294&amp;运价!$Q294,Table1[港口名]&amp;Table1[中转港]&amp;Table1[运价类型]&amp;Table1[直客/
同行]&amp;Table1[RT范围],0),MATCH(运价!K$28,Table1[[#Headers],[CBM]:[TON]],0))</f>
        <v>-50</v>
      </c>
      <c r="L294" s="451">
        <f t="array" ref="L294">INDEX(Table1[[CBM]:[TON]],MATCH(运价!$M294&amp;运价!$N294&amp;运价!$O294&amp;运价!$P294&amp;运价!$Q294,Table1[港口名]&amp;Table1[中转港]&amp;Table1[运价类型]&amp;Table1[直客/
同行]&amp;Table1[RT范围],0),MATCH(运价!L$28,Table1[[#Headers],[CBM]:[TON]],0))</f>
        <v>-40</v>
      </c>
      <c r="M294" s="274" t="s">
        <v>466</v>
      </c>
      <c r="N294" s="274" t="s">
        <v>459</v>
      </c>
      <c r="O294" s="274" t="s">
        <v>55</v>
      </c>
      <c r="P294" s="274" t="s">
        <v>56</v>
      </c>
      <c r="Q294" s="274" t="s">
        <v>1987</v>
      </c>
    </row>
    <row r="295" spans="1:18" s="63" customFormat="1" ht="19.5" customHeight="1">
      <c r="A295" s="136" t="s">
        <v>470</v>
      </c>
      <c r="B295" s="113" t="s">
        <v>3192</v>
      </c>
      <c r="C295" s="672">
        <v>0</v>
      </c>
      <c r="D295" s="673"/>
      <c r="E295" s="651" t="s">
        <v>3205</v>
      </c>
      <c r="F295" s="189" t="s">
        <v>463</v>
      </c>
      <c r="G295" s="137" t="s">
        <v>459</v>
      </c>
      <c r="H295" s="459">
        <v>40</v>
      </c>
      <c r="I295" s="135" t="str">
        <f t="shared" si="22"/>
        <v>-</v>
      </c>
      <c r="J295" s="107" t="str">
        <f t="shared" si="23"/>
        <v>USD ( 70 ) / ( 60 )</v>
      </c>
      <c r="K295" s="451">
        <f t="array" ref="K295">INDEX(Table1[[CBM]:[TON]],MATCH(运价!$M295&amp;运价!$N295&amp;运价!$O295&amp;运价!$P295&amp;运价!$Q295,Table1[港口名]&amp;Table1[中转港]&amp;Table1[运价类型]&amp;Table1[直客/
同行]&amp;Table1[RT范围],0),MATCH(运价!K$28,Table1[[#Headers],[CBM]:[TON]],0))</f>
        <v>-70</v>
      </c>
      <c r="L295" s="451">
        <f t="array" ref="L295">INDEX(Table1[[CBM]:[TON]],MATCH(运价!$M295&amp;运价!$N295&amp;运价!$O295&amp;运价!$P295&amp;运价!$Q295,Table1[港口名]&amp;Table1[中转港]&amp;Table1[运价类型]&amp;Table1[直客/
同行]&amp;Table1[RT范围],0),MATCH(运价!L$28,Table1[[#Headers],[CBM]:[TON]],0))</f>
        <v>-60</v>
      </c>
      <c r="M295" s="298" t="s">
        <v>467</v>
      </c>
      <c r="N295" s="296" t="s">
        <v>459</v>
      </c>
      <c r="O295" s="274" t="s">
        <v>55</v>
      </c>
      <c r="P295" s="274" t="s">
        <v>56</v>
      </c>
      <c r="Q295" s="274" t="s">
        <v>1746</v>
      </c>
    </row>
    <row r="296" spans="1:18" s="62" customFormat="1" ht="19.5" customHeight="1">
      <c r="A296" s="136" t="s">
        <v>471</v>
      </c>
      <c r="B296" s="113" t="s">
        <v>3202</v>
      </c>
      <c r="C296" s="672">
        <v>0</v>
      </c>
      <c r="D296" s="673"/>
      <c r="E296" s="651" t="s">
        <v>3205</v>
      </c>
      <c r="F296" s="189" t="s">
        <v>463</v>
      </c>
      <c r="G296" s="137" t="s">
        <v>459</v>
      </c>
      <c r="H296" s="459">
        <v>35</v>
      </c>
      <c r="I296" s="135" t="str">
        <f t="shared" si="22"/>
        <v>-</v>
      </c>
      <c r="J296" s="107" t="str">
        <f t="shared" si="23"/>
        <v>USD ( 20 ) / ( 10 )</v>
      </c>
      <c r="K296" s="451">
        <f t="array" ref="K296">INDEX(Table1[[CBM]:[TON]],MATCH(运价!$M296&amp;运价!$N296&amp;运价!$O296&amp;运价!$P296&amp;运价!$Q296,Table1[港口名]&amp;Table1[中转港]&amp;Table1[运价类型]&amp;Table1[直客/
同行]&amp;Table1[RT范围],0),MATCH(运价!K$28,Table1[[#Headers],[CBM]:[TON]],0))</f>
        <v>-20</v>
      </c>
      <c r="L296" s="451">
        <f t="array" ref="L296">INDEX(Table1[[CBM]:[TON]],MATCH(运价!$M296&amp;运价!$N296&amp;运价!$O296&amp;运价!$P296&amp;运价!$Q296,Table1[港口名]&amp;Table1[中转港]&amp;Table1[运价类型]&amp;Table1[直客/
同行]&amp;Table1[RT范围],0),MATCH(运价!L$28,Table1[[#Headers],[CBM]:[TON]],0))</f>
        <v>-10</v>
      </c>
      <c r="M296" s="296" t="s">
        <v>468</v>
      </c>
      <c r="N296" s="296" t="s">
        <v>459</v>
      </c>
      <c r="O296" s="274" t="s">
        <v>55</v>
      </c>
      <c r="P296" s="274" t="s">
        <v>56</v>
      </c>
      <c r="Q296" s="274" t="s">
        <v>1746</v>
      </c>
    </row>
    <row r="297" spans="1:18" s="62" customFormat="1" ht="19.5" customHeight="1">
      <c r="A297" s="136" t="s">
        <v>472</v>
      </c>
      <c r="B297" s="113" t="s">
        <v>3202</v>
      </c>
      <c r="C297" s="672">
        <v>0</v>
      </c>
      <c r="D297" s="673"/>
      <c r="E297" s="651" t="s">
        <v>3205</v>
      </c>
      <c r="F297" s="189" t="s">
        <v>463</v>
      </c>
      <c r="G297" s="137" t="s">
        <v>459</v>
      </c>
      <c r="H297" s="459">
        <v>35</v>
      </c>
      <c r="I297" s="135" t="str">
        <f t="shared" si="22"/>
        <v>-</v>
      </c>
      <c r="J297" s="107" t="str">
        <f t="shared" si="23"/>
        <v>USD ( 20 ) / ( 10 )</v>
      </c>
      <c r="K297" s="451">
        <f t="array" ref="K297">INDEX(Table1[[CBM]:[TON]],MATCH(运价!$M297&amp;运价!$N297&amp;运价!$O297&amp;运价!$P297&amp;运价!$Q297,Table1[港口名]&amp;Table1[中转港]&amp;Table1[运价类型]&amp;Table1[直客/
同行]&amp;Table1[RT范围],0),MATCH(运价!K$28,Table1[[#Headers],[CBM]:[TON]],0))</f>
        <v>-20</v>
      </c>
      <c r="L297" s="451">
        <f t="array" ref="L297">INDEX(Table1[[CBM]:[TON]],MATCH(运价!$M297&amp;运价!$N297&amp;运价!$O297&amp;运价!$P297&amp;运价!$Q297,Table1[港口名]&amp;Table1[中转港]&amp;Table1[运价类型]&amp;Table1[直客/
同行]&amp;Table1[RT范围],0),MATCH(运价!L$28,Table1[[#Headers],[CBM]:[TON]],0))</f>
        <v>-10</v>
      </c>
      <c r="M297" s="296" t="s">
        <v>469</v>
      </c>
      <c r="N297" s="296" t="s">
        <v>459</v>
      </c>
      <c r="O297" s="274" t="s">
        <v>55</v>
      </c>
      <c r="P297" s="274" t="s">
        <v>56</v>
      </c>
      <c r="Q297" s="274" t="s">
        <v>1746</v>
      </c>
    </row>
    <row r="298" spans="1:18" s="62" customFormat="1" ht="19.5" customHeight="1">
      <c r="A298" s="676" t="s">
        <v>435</v>
      </c>
      <c r="B298" s="677"/>
      <c r="C298" s="677"/>
      <c r="D298" s="677"/>
      <c r="E298" s="677"/>
      <c r="F298" s="677"/>
      <c r="G298" s="677"/>
      <c r="H298" s="678"/>
      <c r="I298" s="135"/>
      <c r="J298" s="107"/>
      <c r="K298" s="451"/>
      <c r="L298" s="451"/>
      <c r="M298" s="274"/>
      <c r="N298" s="274"/>
      <c r="O298" s="274"/>
      <c r="P298" s="274"/>
      <c r="Q298" s="274"/>
    </row>
    <row r="299" spans="1:18" s="62" customFormat="1" ht="19.5" customHeight="1">
      <c r="A299" s="165" t="s">
        <v>473</v>
      </c>
      <c r="B299" s="167"/>
      <c r="C299" s="167"/>
      <c r="D299" s="167"/>
      <c r="E299" s="167"/>
      <c r="F299" s="167"/>
      <c r="G299" s="167"/>
      <c r="H299" s="480"/>
      <c r="I299" s="135"/>
      <c r="J299" s="107"/>
      <c r="K299" s="451"/>
      <c r="L299" s="451"/>
      <c r="M299" s="274"/>
      <c r="N299" s="274"/>
      <c r="O299" s="274"/>
      <c r="P299" s="274"/>
      <c r="Q299" s="274"/>
    </row>
    <row r="300" spans="1:18" s="62" customFormat="1" ht="19.5" customHeight="1">
      <c r="A300" s="165" t="s">
        <v>474</v>
      </c>
      <c r="B300" s="167"/>
      <c r="C300" s="167"/>
      <c r="D300" s="167"/>
      <c r="E300" s="167"/>
      <c r="F300" s="167"/>
      <c r="G300" s="167"/>
      <c r="H300" s="480"/>
      <c r="I300" s="135"/>
      <c r="J300" s="134"/>
      <c r="K300" s="451"/>
      <c r="L300" s="451"/>
      <c r="M300" s="273"/>
      <c r="N300" s="273"/>
      <c r="O300" s="273"/>
      <c r="P300" s="273"/>
      <c r="Q300" s="273"/>
      <c r="R300"/>
    </row>
    <row r="301" spans="1:18" s="62" customFormat="1" ht="19.5" customHeight="1" thickBot="1">
      <c r="A301" s="190" t="s">
        <v>475</v>
      </c>
      <c r="B301" s="149"/>
      <c r="C301" s="149"/>
      <c r="D301" s="149"/>
      <c r="E301" s="149"/>
      <c r="F301" s="149"/>
      <c r="G301" s="117"/>
      <c r="H301" s="480"/>
      <c r="I301" s="135"/>
      <c r="J301" s="107"/>
      <c r="K301" s="451"/>
      <c r="L301" s="451"/>
      <c r="M301" s="274"/>
      <c r="N301" s="274"/>
      <c r="O301" s="274"/>
      <c r="P301" s="274"/>
      <c r="Q301" s="274"/>
    </row>
    <row r="302" spans="1:18" s="62" customFormat="1" ht="19.5" customHeight="1">
      <c r="A302" s="682"/>
      <c r="B302" s="683"/>
      <c r="C302" s="683"/>
      <c r="D302" s="683"/>
      <c r="E302" s="683"/>
      <c r="F302" s="683"/>
      <c r="G302" s="683"/>
      <c r="H302" s="684"/>
      <c r="I302" s="135"/>
      <c r="J302" s="107"/>
      <c r="K302" s="451"/>
      <c r="L302" s="451"/>
      <c r="M302" s="274"/>
      <c r="N302" s="274"/>
      <c r="O302" s="274"/>
      <c r="P302" s="274"/>
      <c r="Q302" s="274"/>
    </row>
    <row r="303" spans="1:18" s="62" customFormat="1" ht="19.5" customHeight="1">
      <c r="A303" s="184" t="s">
        <v>438</v>
      </c>
      <c r="B303" s="96" t="s">
        <v>18</v>
      </c>
      <c r="C303" s="681" t="s">
        <v>439</v>
      </c>
      <c r="D303" s="681"/>
      <c r="E303" s="98" t="s">
        <v>19</v>
      </c>
      <c r="F303" s="98" t="s">
        <v>20</v>
      </c>
      <c r="G303" s="98" t="s">
        <v>21</v>
      </c>
      <c r="H303" s="479" t="s">
        <v>22</v>
      </c>
      <c r="I303" s="135"/>
      <c r="J303" s="134" t="s">
        <v>9</v>
      </c>
      <c r="K303" s="451" t="s">
        <v>10</v>
      </c>
      <c r="L303" s="451" t="s">
        <v>11</v>
      </c>
      <c r="M303" s="273" t="s">
        <v>12</v>
      </c>
      <c r="N303" s="273" t="s">
        <v>13</v>
      </c>
      <c r="O303" s="273" t="s">
        <v>14</v>
      </c>
      <c r="P303" s="273" t="s">
        <v>15</v>
      </c>
      <c r="Q303" s="273" t="s">
        <v>16</v>
      </c>
    </row>
    <row r="304" spans="1:18" s="62" customFormat="1" ht="19.5" customHeight="1">
      <c r="A304" s="136" t="s">
        <v>1826</v>
      </c>
      <c r="B304" s="113" t="s">
        <v>3332</v>
      </c>
      <c r="C304" s="672">
        <v>0</v>
      </c>
      <c r="D304" s="673"/>
      <c r="E304" s="126" t="s">
        <v>1938</v>
      </c>
      <c r="F304" s="137" t="s">
        <v>453</v>
      </c>
      <c r="G304" s="257" t="s">
        <v>25</v>
      </c>
      <c r="H304" s="459">
        <v>35</v>
      </c>
      <c r="I304" s="135" t="str">
        <f>IF(J304="","",IF(J304="SYSTEM PRICE","",IF(B304=J304,"-","check")))</f>
        <v>-</v>
      </c>
      <c r="J304" s="107" t="str">
        <f>"USD "&amp;IF(K304&lt;0,"( "&amp;-K304&amp;" )",K304)&amp;" / "&amp;IF(L304&lt;0,"( "&amp;-L304&amp;" )",L304)</f>
        <v>USD 200 / 205</v>
      </c>
      <c r="K304" s="451">
        <f t="array" ref="K304">INDEX(Table1[[CBM]:[TON]],MATCH(运价!$M304&amp;运价!$N304&amp;运价!$O304&amp;运价!$P304&amp;运价!$Q304,Table1[港口名]&amp;Table1[中转港]&amp;Table1[运价类型]&amp;Table1[直客/
同行]&amp;Table1[RT范围],0),MATCH(运价!K$28,Table1[[#Headers],[CBM]:[TON]],0))</f>
        <v>200</v>
      </c>
      <c r="L304" s="451">
        <f t="array" ref="L304">INDEX(Table1[[CBM]:[TON]],MATCH(运价!$M304&amp;运价!$N304&amp;运价!$O304&amp;运价!$P304&amp;运价!$Q304,Table1[港口名]&amp;Table1[中转港]&amp;Table1[运价类型]&amp;Table1[直客/
同行]&amp;Table1[RT范围],0),MATCH(运价!L$28,Table1[[#Headers],[CBM]:[TON]],0))</f>
        <v>205</v>
      </c>
      <c r="M304" s="274" t="s">
        <v>476</v>
      </c>
      <c r="N304" s="274" t="s">
        <v>476</v>
      </c>
      <c r="O304" s="274" t="s">
        <v>55</v>
      </c>
      <c r="P304" s="274" t="s">
        <v>56</v>
      </c>
      <c r="Q304" s="274" t="s">
        <v>1746</v>
      </c>
    </row>
    <row r="305" spans="1:18" s="62" customFormat="1" ht="19.5" customHeight="1">
      <c r="A305" s="136" t="s">
        <v>1827</v>
      </c>
      <c r="B305" s="113" t="s">
        <v>3333</v>
      </c>
      <c r="C305" s="672"/>
      <c r="D305" s="673"/>
      <c r="E305" s="126" t="s">
        <v>1939</v>
      </c>
      <c r="F305" s="137" t="s">
        <v>453</v>
      </c>
      <c r="G305" s="257" t="s">
        <v>476</v>
      </c>
      <c r="H305" s="459" t="s">
        <v>480</v>
      </c>
      <c r="I305" s="135" t="str">
        <f>IF(J305="","",IF(J305="SYSTEM PRICE","",IF(B305=J305,"-","check")))</f>
        <v>-</v>
      </c>
      <c r="J305" s="107" t="str">
        <f>"USD "&amp;IF(K305&lt;0,"( "&amp;-K305&amp;" )",K305)&amp;" / "&amp;IF(L305&lt;0,"( "&amp;-L305&amp;" )",L305)</f>
        <v>USD 261 / 266</v>
      </c>
      <c r="K305" s="451">
        <f t="array" ref="K305">INDEX(Table1[[CBM]:[TON]],MATCH(运价!$M305&amp;运价!$N305&amp;运价!$O305&amp;运价!$P305&amp;运价!$Q305,Table1[港口名]&amp;Table1[中转港]&amp;Table1[运价类型]&amp;Table1[直客/
同行]&amp;Table1[RT范围],0),MATCH(运价!K$28,Table1[[#Headers],[CBM]:[TON]],0))</f>
        <v>261</v>
      </c>
      <c r="L305" s="451">
        <f t="array" ref="L305">INDEX(Table1[[CBM]:[TON]],MATCH(运价!$M305&amp;运价!$N305&amp;运价!$O305&amp;运价!$P305&amp;运价!$Q305,Table1[港口名]&amp;Table1[中转港]&amp;Table1[运价类型]&amp;Table1[直客/
同行]&amp;Table1[RT范围],0),MATCH(运价!L$28,Table1[[#Headers],[CBM]:[TON]],0))</f>
        <v>266</v>
      </c>
      <c r="M305" s="274" t="s">
        <v>477</v>
      </c>
      <c r="N305" s="274" t="s">
        <v>476</v>
      </c>
      <c r="O305" s="274" t="s">
        <v>55</v>
      </c>
      <c r="P305" s="274" t="s">
        <v>56</v>
      </c>
      <c r="Q305" s="274" t="s">
        <v>1746</v>
      </c>
    </row>
    <row r="306" spans="1:18" s="62" customFormat="1" ht="19.5" customHeight="1">
      <c r="A306" s="147" t="s">
        <v>482</v>
      </c>
      <c r="B306" s="113" t="s">
        <v>3067</v>
      </c>
      <c r="C306" s="672">
        <v>0</v>
      </c>
      <c r="D306" s="673"/>
      <c r="E306" s="126" t="s">
        <v>1938</v>
      </c>
      <c r="F306" s="137" t="s">
        <v>1941</v>
      </c>
      <c r="G306" s="257" t="s">
        <v>25</v>
      </c>
      <c r="H306" s="459" t="s">
        <v>484</v>
      </c>
      <c r="I306" s="135" t="str">
        <f>IF(J306="","",IF(J306="SYSTEM PRICE","",IF(B306=J306,"-","check")))</f>
        <v>-</v>
      </c>
      <c r="J306" s="107" t="str">
        <f>"USD "&amp;IF(K306&lt;0,"( "&amp;-K306&amp;" )",K306)&amp;" / "&amp;IF(L306&lt;0,"( "&amp;-L306&amp;" )",L306)</f>
        <v>USD 90 / 95</v>
      </c>
      <c r="K306" s="451">
        <f t="array" ref="K306">INDEX(Table1[[CBM]:[TON]],MATCH(运价!$M306&amp;运价!$N306&amp;运价!$O306&amp;运价!$P306&amp;运价!$Q306,Table1[港口名]&amp;Table1[中转港]&amp;Table1[运价类型]&amp;Table1[直客/
同行]&amp;Table1[RT范围],0),MATCH(运价!K$28,Table1[[#Headers],[CBM]:[TON]],0))</f>
        <v>90</v>
      </c>
      <c r="L306" s="451">
        <f t="array" ref="L306">INDEX(Table1[[CBM]:[TON]],MATCH(运价!$M306&amp;运价!$N306&amp;运价!$O306&amp;运价!$P306&amp;运价!$Q306,Table1[港口名]&amp;Table1[中转港]&amp;Table1[运价类型]&amp;Table1[直客/
同行]&amp;Table1[RT范围],0),MATCH(运价!L$28,Table1[[#Headers],[CBM]:[TON]],0))</f>
        <v>95</v>
      </c>
      <c r="M306" s="296" t="s">
        <v>478</v>
      </c>
      <c r="N306" s="296" t="s">
        <v>478</v>
      </c>
      <c r="O306" s="274" t="s">
        <v>55</v>
      </c>
      <c r="P306" s="274" t="s">
        <v>56</v>
      </c>
      <c r="Q306" s="274" t="s">
        <v>1746</v>
      </c>
    </row>
    <row r="307" spans="1:18" s="63" customFormat="1" ht="19.5" customHeight="1">
      <c r="A307" s="147" t="s">
        <v>485</v>
      </c>
      <c r="B307" s="113" t="s">
        <v>3334</v>
      </c>
      <c r="C307" s="672">
        <v>0</v>
      </c>
      <c r="D307" s="673"/>
      <c r="E307" s="126" t="s">
        <v>1940</v>
      </c>
      <c r="F307" s="399" t="s">
        <v>1941</v>
      </c>
      <c r="G307" s="257" t="s">
        <v>486</v>
      </c>
      <c r="H307" s="459" t="s">
        <v>487</v>
      </c>
      <c r="I307" s="135" t="str">
        <f>IF(J307="","",IF(J307="SYSTEM PRICE","",IF(B307=J307,"-","check")))</f>
        <v>-</v>
      </c>
      <c r="J307" s="107" t="str">
        <f>"USD "&amp;IF(K307&lt;0,"( "&amp;-K307&amp;" )",K307)&amp;" / "&amp;IF(L307&lt;0,"( "&amp;-L307&amp;" )",L307)</f>
        <v>USD 177 / 182</v>
      </c>
      <c r="K307" s="451">
        <f t="array" ref="K307">INDEX(Table1[[CBM]:[TON]],MATCH(运价!$M307&amp;运价!$N307&amp;运价!$O307&amp;运价!$P307&amp;运价!$Q307,Table1[港口名]&amp;Table1[中转港]&amp;Table1[运价类型]&amp;Table1[直客/
同行]&amp;Table1[RT范围],0),MATCH(运价!K$28,Table1[[#Headers],[CBM]:[TON]],0))</f>
        <v>177</v>
      </c>
      <c r="L307" s="451">
        <f t="array" ref="L307">INDEX(Table1[[CBM]:[TON]],MATCH(运价!$M307&amp;运价!$N307&amp;运价!$O307&amp;运价!$P307&amp;运价!$Q307,Table1[港口名]&amp;Table1[中转港]&amp;Table1[运价类型]&amp;Table1[直客/
同行]&amp;Table1[RT范围],0),MATCH(运价!L$28,Table1[[#Headers],[CBM]:[TON]],0))</f>
        <v>182</v>
      </c>
      <c r="M307" s="298" t="s">
        <v>479</v>
      </c>
      <c r="N307" s="296" t="s">
        <v>478</v>
      </c>
      <c r="O307" s="274" t="s">
        <v>55</v>
      </c>
      <c r="P307" s="274" t="s">
        <v>56</v>
      </c>
      <c r="Q307" s="274" t="s">
        <v>1746</v>
      </c>
    </row>
    <row r="308" spans="1:18" s="62" customFormat="1" ht="19.5" customHeight="1">
      <c r="A308" s="147" t="s">
        <v>488</v>
      </c>
      <c r="B308" s="113" t="s">
        <v>3085</v>
      </c>
      <c r="C308" s="672">
        <v>0</v>
      </c>
      <c r="D308" s="673"/>
      <c r="E308" s="126" t="s">
        <v>1949</v>
      </c>
      <c r="F308" s="137" t="s">
        <v>246</v>
      </c>
      <c r="G308" s="257" t="s">
        <v>25</v>
      </c>
      <c r="H308" s="459">
        <v>32</v>
      </c>
      <c r="I308" s="135" t="str">
        <f>IF(J308="","",IF(J308="SYSTEM PRICE","",IF(B308=J308,"-","check")))</f>
        <v>-</v>
      </c>
      <c r="J308" s="107" t="str">
        <f>"USD "&amp;IF(K308&lt;0,"( "&amp;-K308&amp;" )",K308)&amp;" / "&amp;IF(L308&lt;0,"( "&amp;-L308&amp;" )",L308)</f>
        <v>USD 15 / 20</v>
      </c>
      <c r="K308" s="451">
        <f t="array" ref="K308">INDEX(Table1[[CBM]:[TON]],MATCH(运价!$M308&amp;运价!$N308&amp;运价!$O308&amp;运价!$P308&amp;运价!$Q308,Table1[港口名]&amp;Table1[中转港]&amp;Table1[运价类型]&amp;Table1[直客/
同行]&amp;Table1[RT范围],0),MATCH(运价!K$28,Table1[[#Headers],[CBM]:[TON]],0))</f>
        <v>15</v>
      </c>
      <c r="L308" s="451">
        <f t="array" ref="L308">INDEX(Table1[[CBM]:[TON]],MATCH(运价!$M308&amp;运价!$N308&amp;运价!$O308&amp;运价!$P308&amp;运价!$Q308,Table1[港口名]&amp;Table1[中转港]&amp;Table1[运价类型]&amp;Table1[直客/
同行]&amp;Table1[RT范围],0),MATCH(运价!L$28,Table1[[#Headers],[CBM]:[TON]],0))</f>
        <v>20</v>
      </c>
      <c r="M308" s="266" t="s">
        <v>481</v>
      </c>
      <c r="N308" s="266" t="s">
        <v>481</v>
      </c>
      <c r="O308" s="274" t="s">
        <v>55</v>
      </c>
      <c r="P308" s="274" t="s">
        <v>56</v>
      </c>
      <c r="Q308" s="274" t="s">
        <v>1746</v>
      </c>
    </row>
    <row r="309" spans="1:18" s="62" customFormat="1" ht="19.5" customHeight="1">
      <c r="A309" s="676" t="s">
        <v>489</v>
      </c>
      <c r="B309" s="677"/>
      <c r="C309" s="677"/>
      <c r="D309" s="677"/>
      <c r="E309" s="677"/>
      <c r="F309" s="677"/>
      <c r="G309" s="677"/>
      <c r="H309" s="678"/>
      <c r="I309" s="135"/>
      <c r="J309" s="107"/>
      <c r="K309" s="451"/>
      <c r="L309" s="451"/>
      <c r="M309" s="274"/>
      <c r="N309" s="274"/>
      <c r="O309" s="274"/>
      <c r="P309" s="274"/>
      <c r="Q309" s="274"/>
    </row>
    <row r="310" spans="1:18" s="62" customFormat="1" ht="19.5" customHeight="1">
      <c r="A310" s="676" t="s">
        <v>435</v>
      </c>
      <c r="B310" s="677"/>
      <c r="C310" s="677"/>
      <c r="D310" s="677"/>
      <c r="E310" s="677"/>
      <c r="F310" s="677"/>
      <c r="G310" s="677"/>
      <c r="H310" s="678"/>
      <c r="I310" s="135"/>
      <c r="J310" s="134"/>
      <c r="K310" s="451"/>
      <c r="L310" s="451"/>
      <c r="M310" s="273"/>
      <c r="N310" s="273"/>
      <c r="O310" s="273"/>
      <c r="P310" s="273"/>
      <c r="Q310" s="273"/>
      <c r="R310"/>
    </row>
    <row r="311" spans="1:18" s="62" customFormat="1" ht="19.5" customHeight="1" thickBot="1">
      <c r="A311" s="165" t="s">
        <v>490</v>
      </c>
      <c r="B311" s="187"/>
      <c r="C311" s="187"/>
      <c r="D311" s="187"/>
      <c r="E311" s="187"/>
      <c r="F311" s="187"/>
      <c r="G311" s="188"/>
      <c r="H311" s="482"/>
      <c r="I311" s="135"/>
      <c r="J311" s="107"/>
      <c r="K311" s="451"/>
      <c r="L311" s="451"/>
      <c r="M311" s="274"/>
      <c r="N311" s="274"/>
      <c r="O311" s="274"/>
      <c r="P311" s="274"/>
      <c r="Q311" s="274"/>
    </row>
    <row r="312" spans="1:18" s="62" customFormat="1" ht="19.5" customHeight="1">
      <c r="A312" s="682"/>
      <c r="B312" s="683"/>
      <c r="C312" s="683"/>
      <c r="D312" s="683"/>
      <c r="E312" s="683"/>
      <c r="F312" s="683"/>
      <c r="G312" s="683"/>
      <c r="H312" s="684"/>
      <c r="I312" s="135"/>
      <c r="J312" s="107"/>
      <c r="K312" s="451"/>
      <c r="L312" s="451"/>
      <c r="M312" s="274"/>
      <c r="N312" s="274"/>
      <c r="O312" s="274"/>
      <c r="P312" s="274"/>
      <c r="Q312" s="274"/>
    </row>
    <row r="313" spans="1:18" s="62" customFormat="1" ht="19.5" customHeight="1">
      <c r="A313" s="184" t="s">
        <v>493</v>
      </c>
      <c r="B313" s="96" t="s">
        <v>18</v>
      </c>
      <c r="C313" s="681" t="s">
        <v>439</v>
      </c>
      <c r="D313" s="681"/>
      <c r="E313" s="98" t="s">
        <v>19</v>
      </c>
      <c r="F313" s="98" t="s">
        <v>20</v>
      </c>
      <c r="G313" s="98" t="s">
        <v>21</v>
      </c>
      <c r="H313" s="479" t="s">
        <v>22</v>
      </c>
      <c r="I313" s="135"/>
      <c r="J313" s="134" t="s">
        <v>9</v>
      </c>
      <c r="K313" s="451" t="s">
        <v>10</v>
      </c>
      <c r="L313" s="451" t="s">
        <v>11</v>
      </c>
      <c r="M313" s="273" t="s">
        <v>12</v>
      </c>
      <c r="N313" s="273" t="s">
        <v>13</v>
      </c>
      <c r="O313" s="273" t="s">
        <v>14</v>
      </c>
      <c r="P313" s="273" t="s">
        <v>15</v>
      </c>
      <c r="Q313" s="273" t="s">
        <v>16</v>
      </c>
    </row>
    <row r="314" spans="1:18" s="71" customFormat="1" ht="19.5" customHeight="1">
      <c r="A314" s="191" t="s">
        <v>495</v>
      </c>
      <c r="B314" s="113" t="s">
        <v>3198</v>
      </c>
      <c r="C314" s="674">
        <v>0</v>
      </c>
      <c r="D314" s="675"/>
      <c r="E314" s="146" t="s">
        <v>3105</v>
      </c>
      <c r="F314" s="138" t="s">
        <v>3106</v>
      </c>
      <c r="G314" s="256" t="s">
        <v>25</v>
      </c>
      <c r="H314" s="466">
        <v>33</v>
      </c>
      <c r="I314" s="135" t="str">
        <f t="shared" ref="I314:I334" si="24">IF(J314="","",IF(J314="SYSTEM PRICE","",IF(B314=J314,"-","check")))</f>
        <v>-</v>
      </c>
      <c r="J314" s="107" t="str">
        <f t="shared" ref="J314:J334" si="25">"USD "&amp;IF(K314&lt;0,"( "&amp;-K314&amp;" )",K314)&amp;" / "&amp;IF(L314&lt;0,"( "&amp;-L314&amp;" )",L314)</f>
        <v>USD 90 / 100</v>
      </c>
      <c r="K314" s="451">
        <f t="array" ref="K314">INDEX(Table1[[CBM]:[TON]],MATCH(运价!$M314&amp;运价!$N314&amp;运价!$O314&amp;运价!$P314&amp;运价!$Q314,Table1[港口名]&amp;Table1[中转港]&amp;Table1[运价类型]&amp;Table1[直客/
同行]&amp;Table1[RT范围],0),MATCH(运价!K$28,Table1[[#Headers],[CBM]:[TON]],0))</f>
        <v>90</v>
      </c>
      <c r="L314" s="451">
        <f t="array" ref="L314">INDEX(Table1[[CBM]:[TON]],MATCH(运价!$M314&amp;运价!$N314&amp;运价!$O314&amp;运价!$P314&amp;运价!$Q314,Table1[港口名]&amp;Table1[中转港]&amp;Table1[运价类型]&amp;Table1[直客/
同行]&amp;Table1[RT范围],0),MATCH(运价!L$28,Table1[[#Headers],[CBM]:[TON]],0))</f>
        <v>100</v>
      </c>
      <c r="M314" s="274" t="s">
        <v>491</v>
      </c>
      <c r="N314" s="274" t="s">
        <v>491</v>
      </c>
      <c r="O314" s="274" t="s">
        <v>55</v>
      </c>
      <c r="P314" s="274" t="s">
        <v>56</v>
      </c>
      <c r="Q314" s="274" t="s">
        <v>1746</v>
      </c>
    </row>
    <row r="315" spans="1:18" s="63" customFormat="1" ht="19.5" customHeight="1">
      <c r="A315" s="191" t="s">
        <v>496</v>
      </c>
      <c r="B315" s="113" t="s">
        <v>3335</v>
      </c>
      <c r="C315" s="674">
        <v>0</v>
      </c>
      <c r="D315" s="675"/>
      <c r="E315" s="631" t="s">
        <v>3105</v>
      </c>
      <c r="F315" s="138" t="s">
        <v>3106</v>
      </c>
      <c r="G315" s="138" t="s">
        <v>491</v>
      </c>
      <c r="H315" s="466">
        <v>40</v>
      </c>
      <c r="I315" s="135" t="str">
        <f t="shared" si="24"/>
        <v>-</v>
      </c>
      <c r="J315" s="107" t="str">
        <f t="shared" si="25"/>
        <v>USD 113 / 123</v>
      </c>
      <c r="K315" s="451">
        <f t="array" ref="K315">INDEX(Table1[[CBM]:[TON]],MATCH(运价!$M315&amp;运价!$N315&amp;运价!$O315&amp;运价!$P315&amp;运价!$Q315,Table1[港口名]&amp;Table1[中转港]&amp;Table1[运价类型]&amp;Table1[直客/
同行]&amp;Table1[RT范围],0),MATCH(运价!K$28,Table1[[#Headers],[CBM]:[TON]],0))</f>
        <v>113</v>
      </c>
      <c r="L315" s="451">
        <f t="array" ref="L315">INDEX(Table1[[CBM]:[TON]],MATCH(运价!$M315&amp;运价!$N315&amp;运价!$O315&amp;运价!$P315&amp;运价!$Q315,Table1[港口名]&amp;Table1[中转港]&amp;Table1[运价类型]&amp;Table1[直客/
同行]&amp;Table1[RT范围],0),MATCH(运价!L$28,Table1[[#Headers],[CBM]:[TON]],0))</f>
        <v>123</v>
      </c>
      <c r="M315" s="274" t="s">
        <v>492</v>
      </c>
      <c r="N315" s="274" t="s">
        <v>491</v>
      </c>
      <c r="O315" s="274" t="s">
        <v>55</v>
      </c>
      <c r="P315" s="274" t="s">
        <v>56</v>
      </c>
      <c r="Q315" s="274" t="s">
        <v>1746</v>
      </c>
    </row>
    <row r="316" spans="1:18" s="62" customFormat="1" ht="19.5" customHeight="1">
      <c r="A316" s="191" t="s">
        <v>498</v>
      </c>
      <c r="B316" s="113" t="s">
        <v>3336</v>
      </c>
      <c r="C316" s="674">
        <v>0</v>
      </c>
      <c r="D316" s="675"/>
      <c r="E316" s="631" t="s">
        <v>3105</v>
      </c>
      <c r="F316" s="138" t="s">
        <v>3106</v>
      </c>
      <c r="G316" s="138" t="s">
        <v>491</v>
      </c>
      <c r="H316" s="466">
        <v>40</v>
      </c>
      <c r="I316" s="135" t="str">
        <f t="shared" si="24"/>
        <v>-</v>
      </c>
      <c r="J316" s="107" t="str">
        <f t="shared" si="25"/>
        <v>USD 109 / 119</v>
      </c>
      <c r="K316" s="451">
        <f t="array" ref="K316">INDEX(Table1[[CBM]:[TON]],MATCH(运价!$M316&amp;运价!$N316&amp;运价!$O316&amp;运价!$P316&amp;运价!$Q316,Table1[港口名]&amp;Table1[中转港]&amp;Table1[运价类型]&amp;Table1[直客/
同行]&amp;Table1[RT范围],0),MATCH(运价!K$28,Table1[[#Headers],[CBM]:[TON]],0))</f>
        <v>109</v>
      </c>
      <c r="L316" s="451">
        <f t="array" ref="L316">INDEX(Table1[[CBM]:[TON]],MATCH(运价!$M316&amp;运价!$N316&amp;运价!$O316&amp;运价!$P316&amp;运价!$Q316,Table1[港口名]&amp;Table1[中转港]&amp;Table1[运价类型]&amp;Table1[直客/
同行]&amp;Table1[RT范围],0),MATCH(运价!L$28,Table1[[#Headers],[CBM]:[TON]],0))</f>
        <v>119</v>
      </c>
      <c r="M316" s="274" t="s">
        <v>494</v>
      </c>
      <c r="N316" s="274" t="s">
        <v>491</v>
      </c>
      <c r="O316" s="274" t="s">
        <v>55</v>
      </c>
      <c r="P316" s="274" t="s">
        <v>56</v>
      </c>
      <c r="Q316" s="274" t="s">
        <v>1746</v>
      </c>
    </row>
    <row r="317" spans="1:18" s="62" customFormat="1" ht="19.5" customHeight="1">
      <c r="A317" s="191" t="s">
        <v>500</v>
      </c>
      <c r="B317" s="113" t="s">
        <v>3335</v>
      </c>
      <c r="C317" s="674">
        <v>0</v>
      </c>
      <c r="D317" s="675"/>
      <c r="E317" s="631" t="s">
        <v>3105</v>
      </c>
      <c r="F317" s="138" t="s">
        <v>3106</v>
      </c>
      <c r="G317" s="138" t="s">
        <v>491</v>
      </c>
      <c r="H317" s="466">
        <v>40</v>
      </c>
      <c r="I317" s="135" t="str">
        <f t="shared" si="24"/>
        <v>-</v>
      </c>
      <c r="J317" s="107" t="str">
        <f t="shared" si="25"/>
        <v>USD 113 / 123</v>
      </c>
      <c r="K317" s="451">
        <f t="array" ref="K317">INDEX(Table1[[CBM]:[TON]],MATCH(运价!$M317&amp;运价!$N317&amp;运价!$O317&amp;运价!$P317&amp;运价!$Q317,Table1[港口名]&amp;Table1[中转港]&amp;Table1[运价类型]&amp;Table1[直客/
同行]&amp;Table1[RT范围],0),MATCH(运价!K$28,Table1[[#Headers],[CBM]:[TON]],0))</f>
        <v>113</v>
      </c>
      <c r="L317" s="451">
        <f t="array" ref="L317">INDEX(Table1[[CBM]:[TON]],MATCH(运价!$M317&amp;运价!$N317&amp;运价!$O317&amp;运价!$P317&amp;运价!$Q317,Table1[港口名]&amp;Table1[中转港]&amp;Table1[运价类型]&amp;Table1[直客/
同行]&amp;Table1[RT范围],0),MATCH(运价!L$28,Table1[[#Headers],[CBM]:[TON]],0))</f>
        <v>123</v>
      </c>
      <c r="M317" s="274" t="s">
        <v>1828</v>
      </c>
      <c r="N317" s="274" t="s">
        <v>491</v>
      </c>
      <c r="O317" s="274" t="s">
        <v>55</v>
      </c>
      <c r="P317" s="274" t="s">
        <v>56</v>
      </c>
      <c r="Q317" s="274" t="s">
        <v>1746</v>
      </c>
    </row>
    <row r="318" spans="1:18" s="63" customFormat="1" ht="19.5" customHeight="1">
      <c r="A318" s="191" t="s">
        <v>501</v>
      </c>
      <c r="B318" s="113" t="s">
        <v>3193</v>
      </c>
      <c r="C318" s="674">
        <v>0</v>
      </c>
      <c r="D318" s="675"/>
      <c r="E318" s="146" t="s">
        <v>410</v>
      </c>
      <c r="F318" s="138" t="s">
        <v>246</v>
      </c>
      <c r="G318" s="256" t="s">
        <v>25</v>
      </c>
      <c r="H318" s="466">
        <v>22</v>
      </c>
      <c r="I318" s="135" t="str">
        <f t="shared" si="24"/>
        <v>-</v>
      </c>
      <c r="J318" s="107" t="str">
        <f t="shared" si="25"/>
        <v>USD 75 / 80</v>
      </c>
      <c r="K318" s="451">
        <f t="array" ref="K318">INDEX(Table1[[CBM]:[TON]],MATCH(运价!$M318&amp;运价!$N318&amp;运价!$O318&amp;运价!$P318&amp;运价!$Q318,Table1[港口名]&amp;Table1[中转港]&amp;Table1[运价类型]&amp;Table1[直客/
同行]&amp;Table1[RT范围],0),MATCH(运价!K$28,Table1[[#Headers],[CBM]:[TON]],0))</f>
        <v>75</v>
      </c>
      <c r="L318" s="451">
        <f t="array" ref="L318">INDEX(Table1[[CBM]:[TON]],MATCH(运价!$M318&amp;运价!$N318&amp;运价!$O318&amp;运价!$P318&amp;运价!$Q318,Table1[港口名]&amp;Table1[中转港]&amp;Table1[运价类型]&amp;Table1[直客/
同行]&amp;Table1[RT范围],0),MATCH(运价!L$28,Table1[[#Headers],[CBM]:[TON]],0))</f>
        <v>80</v>
      </c>
      <c r="M318" s="274" t="s">
        <v>1829</v>
      </c>
      <c r="N318" s="274" t="s">
        <v>1829</v>
      </c>
      <c r="O318" s="274" t="s">
        <v>55</v>
      </c>
      <c r="P318" s="274" t="s">
        <v>56</v>
      </c>
      <c r="Q318" s="274" t="s">
        <v>1746</v>
      </c>
    </row>
    <row r="319" spans="1:18" s="63" customFormat="1" ht="19.5" customHeight="1">
      <c r="A319" s="192" t="s">
        <v>1837</v>
      </c>
      <c r="B319" s="113" t="s">
        <v>3337</v>
      </c>
      <c r="C319" s="674">
        <v>0</v>
      </c>
      <c r="D319" s="675"/>
      <c r="E319" s="146" t="s">
        <v>3206</v>
      </c>
      <c r="F319" s="138" t="s">
        <v>503</v>
      </c>
      <c r="G319" s="256" t="s">
        <v>25</v>
      </c>
      <c r="H319" s="466">
        <v>30</v>
      </c>
      <c r="I319" s="135" t="str">
        <f t="shared" si="24"/>
        <v>-</v>
      </c>
      <c r="J319" s="107" t="str">
        <f t="shared" si="25"/>
        <v>USD 10 / 15</v>
      </c>
      <c r="K319" s="451">
        <f t="array" ref="K319">INDEX(Table1[[CBM]:[TON]],MATCH(运价!$M319&amp;运价!$N319&amp;运价!$O319&amp;运价!$P319&amp;运价!$Q319,Table1[港口名]&amp;Table1[中转港]&amp;Table1[运价类型]&amp;Table1[直客/
同行]&amp;Table1[RT范围],0),MATCH(运价!K$28,Table1[[#Headers],[CBM]:[TON]],0))</f>
        <v>10</v>
      </c>
      <c r="L319" s="451">
        <f t="array" ref="L319">INDEX(Table1[[CBM]:[TON]],MATCH(运价!$M319&amp;运价!$N319&amp;运价!$O319&amp;运价!$P319&amp;运价!$Q319,Table1[港口名]&amp;Table1[中转港]&amp;Table1[运价类型]&amp;Table1[直客/
同行]&amp;Table1[RT范围],0),MATCH(运价!L$28,Table1[[#Headers],[CBM]:[TON]],0))</f>
        <v>15</v>
      </c>
      <c r="M319" s="308" t="s">
        <v>499</v>
      </c>
      <c r="N319" s="308" t="s">
        <v>499</v>
      </c>
      <c r="O319" s="274" t="s">
        <v>55</v>
      </c>
      <c r="P319" s="274" t="s">
        <v>56</v>
      </c>
      <c r="Q319" s="274" t="s">
        <v>1746</v>
      </c>
    </row>
    <row r="320" spans="1:18" s="63" customFormat="1" ht="19.5" customHeight="1">
      <c r="A320" s="192" t="s">
        <v>505</v>
      </c>
      <c r="B320" s="113" t="s">
        <v>3338</v>
      </c>
      <c r="C320" s="674">
        <v>0</v>
      </c>
      <c r="D320" s="675"/>
      <c r="E320" s="146" t="s">
        <v>3206</v>
      </c>
      <c r="F320" s="138" t="s">
        <v>503</v>
      </c>
      <c r="G320" s="138" t="s">
        <v>499</v>
      </c>
      <c r="H320" s="466">
        <v>40</v>
      </c>
      <c r="I320" s="135" t="str">
        <f t="shared" si="24"/>
        <v>-</v>
      </c>
      <c r="J320" s="107" t="str">
        <f t="shared" si="25"/>
        <v>USD 45 / 50</v>
      </c>
      <c r="K320" s="451">
        <f t="array" ref="K320">INDEX(Table1[[CBM]:[TON]],MATCH(运价!$M320&amp;运价!$N320&amp;运价!$O320&amp;运价!$P320&amp;运价!$Q320,Table1[港口名]&amp;Table1[中转港]&amp;Table1[运价类型]&amp;Table1[直客/
同行]&amp;Table1[RT范围],0),MATCH(运价!K$28,Table1[[#Headers],[CBM]:[TON]],0))</f>
        <v>45</v>
      </c>
      <c r="L320" s="451">
        <f t="array" ref="L320">INDEX(Table1[[CBM]:[TON]],MATCH(运价!$M320&amp;运价!$N320&amp;运价!$O320&amp;运价!$P320&amp;运价!$Q320,Table1[港口名]&amp;Table1[中转港]&amp;Table1[运价类型]&amp;Table1[直客/
同行]&amp;Table1[RT范围],0),MATCH(运价!L$28,Table1[[#Headers],[CBM]:[TON]],0))</f>
        <v>50</v>
      </c>
      <c r="M320" s="274" t="s">
        <v>1830</v>
      </c>
      <c r="N320" s="274" t="s">
        <v>499</v>
      </c>
      <c r="O320" s="274" t="s">
        <v>55</v>
      </c>
      <c r="P320" s="274" t="s">
        <v>56</v>
      </c>
      <c r="Q320" s="274" t="s">
        <v>1988</v>
      </c>
    </row>
    <row r="321" spans="1:18" s="62" customFormat="1" ht="19.5" customHeight="1">
      <c r="A321" s="136" t="s">
        <v>506</v>
      </c>
      <c r="B321" s="113" t="s">
        <v>2953</v>
      </c>
      <c r="C321" s="674"/>
      <c r="D321" s="675"/>
      <c r="E321" s="146" t="s">
        <v>3267</v>
      </c>
      <c r="F321" s="138" t="s">
        <v>281</v>
      </c>
      <c r="G321" s="256" t="s">
        <v>25</v>
      </c>
      <c r="H321" s="466">
        <v>30</v>
      </c>
      <c r="I321" s="135" t="str">
        <f t="shared" si="24"/>
        <v>-</v>
      </c>
      <c r="J321" s="107" t="str">
        <f t="shared" si="25"/>
        <v>USD 28 / 33</v>
      </c>
      <c r="K321" s="451">
        <f t="array" ref="K321">INDEX(Table1[[CBM]:[TON]],MATCH(运价!$M321&amp;运价!$N321&amp;运价!$O321&amp;运价!$P321&amp;运价!$Q321,Table1[港口名]&amp;Table1[中转港]&amp;Table1[运价类型]&amp;Table1[直客/
同行]&amp;Table1[RT范围],0),MATCH(运价!K$28,Table1[[#Headers],[CBM]:[TON]],0))</f>
        <v>28</v>
      </c>
      <c r="L321" s="451">
        <f t="array" ref="L321">INDEX(Table1[[CBM]:[TON]],MATCH(运价!$M321&amp;运价!$N321&amp;运价!$O321&amp;运价!$P321&amp;运价!$Q321,Table1[港口名]&amp;Table1[中转港]&amp;Table1[运价类型]&amp;Table1[直客/
同行]&amp;Table1[RT范围],0),MATCH(运价!L$28,Table1[[#Headers],[CBM]:[TON]],0))</f>
        <v>33</v>
      </c>
      <c r="M321" s="274" t="s">
        <v>504</v>
      </c>
      <c r="N321" s="274" t="s">
        <v>504</v>
      </c>
      <c r="O321" s="274" t="s">
        <v>55</v>
      </c>
      <c r="P321" s="274" t="s">
        <v>89</v>
      </c>
      <c r="Q321" s="274" t="s">
        <v>1746</v>
      </c>
    </row>
    <row r="322" spans="1:18" s="62" customFormat="1" ht="19.5" customHeight="1">
      <c r="A322" s="136" t="s">
        <v>507</v>
      </c>
      <c r="B322" s="113" t="s">
        <v>3254</v>
      </c>
      <c r="C322" s="674"/>
      <c r="D322" s="675"/>
      <c r="E322" s="146" t="s">
        <v>3267</v>
      </c>
      <c r="F322" s="138" t="s">
        <v>281</v>
      </c>
      <c r="G322" s="256" t="s">
        <v>25</v>
      </c>
      <c r="H322" s="466">
        <v>30</v>
      </c>
      <c r="I322" s="135" t="str">
        <f t="shared" si="24"/>
        <v>-</v>
      </c>
      <c r="J322" s="107" t="str">
        <f t="shared" si="25"/>
        <v>USD ( 25 ) / ( 20 )</v>
      </c>
      <c r="K322" s="451">
        <f t="array" ref="K322">INDEX(Table1[[CBM]:[TON]],MATCH(运价!$M322&amp;运价!$N322&amp;运价!$O322&amp;运价!$P322&amp;运价!$Q322,Table1[港口名]&amp;Table1[中转港]&amp;Table1[运价类型]&amp;Table1[直客/
同行]&amp;Table1[RT范围],0),MATCH(运价!K$28,Table1[[#Headers],[CBM]:[TON]],0))</f>
        <v>-25</v>
      </c>
      <c r="L322" s="451">
        <f t="array" ref="L322">INDEX(Table1[[CBM]:[TON]],MATCH(运价!$M322&amp;运价!$N322&amp;运价!$O322&amp;运价!$P322&amp;运价!$Q322,Table1[港口名]&amp;Table1[中转港]&amp;Table1[运价类型]&amp;Table1[直客/
同行]&amp;Table1[RT范围],0),MATCH(运价!L$28,Table1[[#Headers],[CBM]:[TON]],0))</f>
        <v>-20</v>
      </c>
      <c r="M322" s="274" t="s">
        <v>504</v>
      </c>
      <c r="N322" s="274" t="s">
        <v>504</v>
      </c>
      <c r="O322" s="274" t="s">
        <v>55</v>
      </c>
      <c r="P322" s="274" t="s">
        <v>83</v>
      </c>
      <c r="Q322" s="274" t="s">
        <v>1746</v>
      </c>
    </row>
    <row r="323" spans="1:18" s="62" customFormat="1" ht="19.5" customHeight="1">
      <c r="A323" s="124" t="s">
        <v>508</v>
      </c>
      <c r="B323" s="113" t="s">
        <v>2953</v>
      </c>
      <c r="C323" s="674">
        <v>0</v>
      </c>
      <c r="D323" s="675"/>
      <c r="E323" s="146" t="s">
        <v>3265</v>
      </c>
      <c r="F323" s="138" t="s">
        <v>509</v>
      </c>
      <c r="G323" s="256" t="s">
        <v>25</v>
      </c>
      <c r="H323" s="466" t="s">
        <v>510</v>
      </c>
      <c r="I323" s="135" t="str">
        <f t="shared" si="24"/>
        <v>-</v>
      </c>
      <c r="J323" s="107" t="str">
        <f t="shared" si="25"/>
        <v>USD 28 / 33</v>
      </c>
      <c r="K323" s="451">
        <f t="array" ref="K323">INDEX(Table1[[CBM]:[TON]],MATCH(运价!$M323&amp;运价!$N323&amp;运价!$O323&amp;运价!$P323&amp;运价!$Q323,Table1[港口名]&amp;Table1[中转港]&amp;Table1[运价类型]&amp;Table1[直客/
同行]&amp;Table1[RT范围],0),MATCH(运价!K$28,Table1[[#Headers],[CBM]:[TON]],0))</f>
        <v>28</v>
      </c>
      <c r="L323" s="451">
        <f t="array" ref="L323">INDEX(Table1[[CBM]:[TON]],MATCH(运价!$M323&amp;运价!$N323&amp;运价!$O323&amp;运价!$P323&amp;运价!$Q323,Table1[港口名]&amp;Table1[中转港]&amp;Table1[运价类型]&amp;Table1[直客/
同行]&amp;Table1[RT范围],0),MATCH(运价!L$28,Table1[[#Headers],[CBM]:[TON]],0))</f>
        <v>33</v>
      </c>
      <c r="M323" s="274" t="s">
        <v>504</v>
      </c>
      <c r="N323" s="274" t="s">
        <v>504</v>
      </c>
      <c r="O323" s="274" t="s">
        <v>55</v>
      </c>
      <c r="P323" s="274" t="s">
        <v>1748</v>
      </c>
      <c r="Q323" s="274" t="s">
        <v>1746</v>
      </c>
    </row>
    <row r="324" spans="1:18" s="62" customFormat="1" ht="19.5" customHeight="1">
      <c r="A324" s="124" t="s">
        <v>511</v>
      </c>
      <c r="B324" s="113" t="s">
        <v>3254</v>
      </c>
      <c r="C324" s="674"/>
      <c r="D324" s="675"/>
      <c r="E324" s="631" t="s">
        <v>3266</v>
      </c>
      <c r="F324" s="138" t="s">
        <v>509</v>
      </c>
      <c r="G324" s="256" t="s">
        <v>25</v>
      </c>
      <c r="H324" s="466" t="s">
        <v>510</v>
      </c>
      <c r="I324" s="135" t="str">
        <f t="shared" si="24"/>
        <v>-</v>
      </c>
      <c r="J324" s="107" t="str">
        <f t="shared" si="25"/>
        <v>USD ( 25 ) / ( 20 )</v>
      </c>
      <c r="K324" s="451">
        <f t="array" ref="K324">INDEX(Table1[[CBM]:[TON]],MATCH(运价!$M324&amp;运价!$N324&amp;运价!$O324&amp;运价!$P324&amp;运价!$Q324,Table1[港口名]&amp;Table1[中转港]&amp;Table1[运价类型]&amp;Table1[直客/
同行]&amp;Table1[RT范围],0),MATCH(运价!K$28,Table1[[#Headers],[CBM]:[TON]],0))</f>
        <v>-25</v>
      </c>
      <c r="L324" s="451">
        <f t="array" ref="L324">INDEX(Table1[[CBM]:[TON]],MATCH(运价!$M324&amp;运价!$N324&amp;运价!$O324&amp;运价!$P324&amp;运价!$Q324,Table1[港口名]&amp;Table1[中转港]&amp;Table1[运价类型]&amp;Table1[直客/
同行]&amp;Table1[RT范围],0),MATCH(运价!L$28,Table1[[#Headers],[CBM]:[TON]],0))</f>
        <v>-20</v>
      </c>
      <c r="M324" s="274" t="s">
        <v>504</v>
      </c>
      <c r="N324" s="274" t="s">
        <v>504</v>
      </c>
      <c r="O324" s="274" t="s">
        <v>55</v>
      </c>
      <c r="P324" s="274" t="s">
        <v>83</v>
      </c>
      <c r="Q324" s="274" t="s">
        <v>1746</v>
      </c>
    </row>
    <row r="325" spans="1:18" s="62" customFormat="1" ht="19.5" customHeight="1">
      <c r="A325" s="124" t="s">
        <v>512</v>
      </c>
      <c r="B325" s="113" t="s">
        <v>2952</v>
      </c>
      <c r="C325" s="674">
        <v>0</v>
      </c>
      <c r="D325" s="675"/>
      <c r="E325" s="146" t="s">
        <v>1923</v>
      </c>
      <c r="F325" s="138" t="s">
        <v>509</v>
      </c>
      <c r="G325" s="256" t="s">
        <v>25</v>
      </c>
      <c r="H325" s="466">
        <v>30</v>
      </c>
      <c r="I325" s="135" t="str">
        <f t="shared" si="24"/>
        <v>-</v>
      </c>
      <c r="J325" s="107" t="str">
        <f t="shared" si="25"/>
        <v>USD 65 / 70</v>
      </c>
      <c r="K325" s="451">
        <f t="array" ref="K325">INDEX(Table1[[CBM]:[TON]],MATCH(运价!$M325&amp;运价!$N325&amp;运价!$O325&amp;运价!$P325&amp;运价!$Q325,Table1[港口名]&amp;Table1[中转港]&amp;Table1[运价类型]&amp;Table1[直客/
同行]&amp;Table1[RT范围],0),MATCH(运价!K$28,Table1[[#Headers],[CBM]:[TON]],0))</f>
        <v>65</v>
      </c>
      <c r="L325" s="451">
        <f t="array" ref="L325">INDEX(Table1[[CBM]:[TON]],MATCH(运价!$M325&amp;运价!$N325&amp;运价!$O325&amp;运价!$P325&amp;运价!$Q325,Table1[港口名]&amp;Table1[中转港]&amp;Table1[运价类型]&amp;Table1[直客/
同行]&amp;Table1[RT范围],0),MATCH(运价!L$28,Table1[[#Headers],[CBM]:[TON]],0))</f>
        <v>70</v>
      </c>
      <c r="M325" s="274" t="s">
        <v>1831</v>
      </c>
      <c r="N325" s="274" t="s">
        <v>1831</v>
      </c>
      <c r="O325" s="274" t="s">
        <v>55</v>
      </c>
      <c r="P325" s="274" t="s">
        <v>89</v>
      </c>
      <c r="Q325" s="274" t="s">
        <v>1746</v>
      </c>
    </row>
    <row r="326" spans="1:18" s="62" customFormat="1" ht="19.5" customHeight="1">
      <c r="A326" s="124" t="s">
        <v>513</v>
      </c>
      <c r="B326" s="113" t="s">
        <v>3085</v>
      </c>
      <c r="C326" s="674"/>
      <c r="D326" s="675"/>
      <c r="E326" s="651" t="s">
        <v>1923</v>
      </c>
      <c r="F326" s="138" t="s">
        <v>509</v>
      </c>
      <c r="G326" s="256" t="s">
        <v>25</v>
      </c>
      <c r="H326" s="466">
        <v>30</v>
      </c>
      <c r="I326" s="135" t="str">
        <f t="shared" si="24"/>
        <v>-</v>
      </c>
      <c r="J326" s="107" t="str">
        <f t="shared" si="25"/>
        <v>USD 15 / 20</v>
      </c>
      <c r="K326" s="451">
        <f t="array" ref="K326">INDEX(Table1[[CBM]:[TON]],MATCH(运价!$M326&amp;运价!$N326&amp;运价!$O326&amp;运价!$P326&amp;运价!$Q326,Table1[港口名]&amp;Table1[中转港]&amp;Table1[运价类型]&amp;Table1[直客/
同行]&amp;Table1[RT范围],0),MATCH(运价!K$28,Table1[[#Headers],[CBM]:[TON]],0))</f>
        <v>15</v>
      </c>
      <c r="L326" s="451">
        <f t="array" ref="L326">INDEX(Table1[[CBM]:[TON]],MATCH(运价!$M326&amp;运价!$N326&amp;运价!$O326&amp;运价!$P326&amp;运价!$Q326,Table1[港口名]&amp;Table1[中转港]&amp;Table1[运价类型]&amp;Table1[直客/
同行]&amp;Table1[RT范围],0),MATCH(运价!L$28,Table1[[#Headers],[CBM]:[TON]],0))</f>
        <v>20</v>
      </c>
      <c r="M326" s="274" t="s">
        <v>1831</v>
      </c>
      <c r="N326" s="274" t="s">
        <v>1831</v>
      </c>
      <c r="O326" s="274" t="s">
        <v>55</v>
      </c>
      <c r="P326" s="274" t="s">
        <v>83</v>
      </c>
      <c r="Q326" s="274" t="s">
        <v>1746</v>
      </c>
    </row>
    <row r="327" spans="1:18" s="62" customFormat="1" ht="19.5" customHeight="1">
      <c r="A327" s="193" t="s">
        <v>515</v>
      </c>
      <c r="B327" s="113" t="s">
        <v>3255</v>
      </c>
      <c r="C327" s="674">
        <v>0</v>
      </c>
      <c r="D327" s="675"/>
      <c r="E327" s="631" t="s">
        <v>3267</v>
      </c>
      <c r="F327" s="138" t="s">
        <v>509</v>
      </c>
      <c r="G327" s="256" t="s">
        <v>504</v>
      </c>
      <c r="H327" s="466">
        <v>33</v>
      </c>
      <c r="I327" s="135" t="str">
        <f t="shared" si="24"/>
        <v>-</v>
      </c>
      <c r="J327" s="107" t="str">
        <f t="shared" si="25"/>
        <v>USD 66 / 71</v>
      </c>
      <c r="K327" s="451">
        <f t="array" ref="K327">INDEX(Table1[[CBM]:[TON]],MATCH(运价!$M327&amp;运价!$N327&amp;运价!$O327&amp;运价!$P327&amp;运价!$Q327,Table1[港口名]&amp;Table1[中转港]&amp;Table1[运价类型]&amp;Table1[直客/
同行]&amp;Table1[RT范围],0),MATCH(运价!K$28,Table1[[#Headers],[CBM]:[TON]],0))</f>
        <v>66</v>
      </c>
      <c r="L327" s="451">
        <f t="array" ref="L327">INDEX(Table1[[CBM]:[TON]],MATCH(运价!$M327&amp;运价!$N327&amp;运价!$O327&amp;运价!$P327&amp;运价!$Q327,Table1[港口名]&amp;Table1[中转港]&amp;Table1[运价类型]&amp;Table1[直客/
同行]&amp;Table1[RT范围],0),MATCH(运价!L$28,Table1[[#Headers],[CBM]:[TON]],0))</f>
        <v>71</v>
      </c>
      <c r="M327" s="274" t="s">
        <v>1832</v>
      </c>
      <c r="N327" s="274" t="s">
        <v>504</v>
      </c>
      <c r="O327" s="274" t="s">
        <v>55</v>
      </c>
      <c r="P327" s="274" t="s">
        <v>1748</v>
      </c>
      <c r="Q327" s="274" t="s">
        <v>1746</v>
      </c>
    </row>
    <row r="328" spans="1:18" s="62" customFormat="1" ht="19.5" customHeight="1">
      <c r="A328" s="193" t="s">
        <v>516</v>
      </c>
      <c r="B328" s="113" t="s">
        <v>3256</v>
      </c>
      <c r="C328" s="674"/>
      <c r="D328" s="675"/>
      <c r="E328" s="631" t="s">
        <v>3267</v>
      </c>
      <c r="F328" s="138" t="s">
        <v>509</v>
      </c>
      <c r="G328" s="256" t="s">
        <v>504</v>
      </c>
      <c r="H328" s="466">
        <v>33</v>
      </c>
      <c r="I328" s="135" t="str">
        <f t="shared" si="24"/>
        <v>-</v>
      </c>
      <c r="J328" s="107" t="str">
        <f t="shared" si="25"/>
        <v>USD 26 / 31</v>
      </c>
      <c r="K328" s="451">
        <f t="array" ref="K328">INDEX(Table1[[CBM]:[TON]],MATCH(运价!$M328&amp;运价!$N328&amp;运价!$O328&amp;运价!$P328&amp;运价!$Q328,Table1[港口名]&amp;Table1[中转港]&amp;Table1[运价类型]&amp;Table1[直客/
同行]&amp;Table1[RT范围],0),MATCH(运价!K$28,Table1[[#Headers],[CBM]:[TON]],0))</f>
        <v>26</v>
      </c>
      <c r="L328" s="451">
        <f t="array" ref="L328">INDEX(Table1[[CBM]:[TON]],MATCH(运价!$M328&amp;运价!$N328&amp;运价!$O328&amp;运价!$P328&amp;运价!$Q328,Table1[港口名]&amp;Table1[中转港]&amp;Table1[运价类型]&amp;Table1[直客/
同行]&amp;Table1[RT范围],0),MATCH(运价!L$28,Table1[[#Headers],[CBM]:[TON]],0))</f>
        <v>31</v>
      </c>
      <c r="M328" s="274" t="s">
        <v>1832</v>
      </c>
      <c r="N328" s="274" t="s">
        <v>504</v>
      </c>
      <c r="O328" s="274" t="s">
        <v>55</v>
      </c>
      <c r="P328" s="274" t="s">
        <v>83</v>
      </c>
      <c r="Q328" s="274" t="s">
        <v>1746</v>
      </c>
    </row>
    <row r="329" spans="1:18" s="62" customFormat="1" ht="19.5" customHeight="1">
      <c r="A329" s="194" t="s">
        <v>517</v>
      </c>
      <c r="B329" s="113" t="s">
        <v>2952</v>
      </c>
      <c r="C329" s="674">
        <v>0</v>
      </c>
      <c r="D329" s="675"/>
      <c r="E329" s="651" t="s">
        <v>1923</v>
      </c>
      <c r="F329" s="138" t="s">
        <v>368</v>
      </c>
      <c r="G329" s="256" t="s">
        <v>25</v>
      </c>
      <c r="H329" s="466">
        <v>33</v>
      </c>
      <c r="I329" s="135" t="str">
        <f t="shared" si="24"/>
        <v>-</v>
      </c>
      <c r="J329" s="107" t="str">
        <f t="shared" si="25"/>
        <v>USD 65 / 70</v>
      </c>
      <c r="K329" s="451">
        <f t="array" ref="K329">INDEX(Table1[[CBM]:[TON]],MATCH(运价!$M329&amp;运价!$N329&amp;运价!$O329&amp;运价!$P329&amp;运价!$Q329,Table1[港口名]&amp;Table1[中转港]&amp;Table1[运价类型]&amp;Table1[直客/
同行]&amp;Table1[RT范围],0),MATCH(运价!K$28,Table1[[#Headers],[CBM]:[TON]],0))</f>
        <v>65</v>
      </c>
      <c r="L329" s="451">
        <f t="array" ref="L329">INDEX(Table1[[CBM]:[TON]],MATCH(运价!$M329&amp;运价!$N329&amp;运价!$O329&amp;运价!$P329&amp;运价!$Q329,Table1[港口名]&amp;Table1[中转港]&amp;Table1[运价类型]&amp;Table1[直客/
同行]&amp;Table1[RT范围],0),MATCH(运价!L$28,Table1[[#Headers],[CBM]:[TON]],0))</f>
        <v>70</v>
      </c>
      <c r="M329" s="274" t="s">
        <v>1833</v>
      </c>
      <c r="N329" s="274" t="s">
        <v>1833</v>
      </c>
      <c r="O329" s="274" t="s">
        <v>55</v>
      </c>
      <c r="P329" s="274" t="s">
        <v>1748</v>
      </c>
      <c r="Q329" s="274" t="s">
        <v>1746</v>
      </c>
    </row>
    <row r="330" spans="1:18" s="63" customFormat="1" ht="19.5" customHeight="1">
      <c r="A330" s="194" t="s">
        <v>518</v>
      </c>
      <c r="B330" s="113" t="s">
        <v>1814</v>
      </c>
      <c r="C330" s="674"/>
      <c r="D330" s="675"/>
      <c r="E330" s="651" t="s">
        <v>1923</v>
      </c>
      <c r="F330" s="138" t="s">
        <v>368</v>
      </c>
      <c r="G330" s="256" t="s">
        <v>25</v>
      </c>
      <c r="H330" s="466">
        <v>33</v>
      </c>
      <c r="I330" s="135" t="str">
        <f t="shared" si="24"/>
        <v>-</v>
      </c>
      <c r="J330" s="107" t="str">
        <f t="shared" si="25"/>
        <v>USD 20 / 25</v>
      </c>
      <c r="K330" s="451">
        <f t="array" ref="K330">INDEX(Table1[[CBM]:[TON]],MATCH(运价!$M330&amp;运价!$N330&amp;运价!$O330&amp;运价!$P330&amp;运价!$Q330,Table1[港口名]&amp;Table1[中转港]&amp;Table1[运价类型]&amp;Table1[直客/
同行]&amp;Table1[RT范围],0),MATCH(运价!K$28,Table1[[#Headers],[CBM]:[TON]],0))</f>
        <v>20</v>
      </c>
      <c r="L330" s="451">
        <f t="array" ref="L330">INDEX(Table1[[CBM]:[TON]],MATCH(运价!$M330&amp;运价!$N330&amp;运价!$O330&amp;运价!$P330&amp;运价!$Q330,Table1[港口名]&amp;Table1[中转港]&amp;Table1[运价类型]&amp;Table1[直客/
同行]&amp;Table1[RT范围],0),MATCH(运价!L$28,Table1[[#Headers],[CBM]:[TON]],0))</f>
        <v>25</v>
      </c>
      <c r="M330" s="274" t="s">
        <v>1833</v>
      </c>
      <c r="N330" s="274" t="s">
        <v>1833</v>
      </c>
      <c r="O330" s="274" t="s">
        <v>55</v>
      </c>
      <c r="P330" s="274" t="s">
        <v>83</v>
      </c>
      <c r="Q330" s="274" t="s">
        <v>1746</v>
      </c>
    </row>
    <row r="331" spans="1:18" s="1" customFormat="1" ht="19.5" customHeight="1">
      <c r="A331" s="99" t="s">
        <v>520</v>
      </c>
      <c r="B331" s="113" t="s">
        <v>3255</v>
      </c>
      <c r="C331" s="674">
        <v>0</v>
      </c>
      <c r="D331" s="675"/>
      <c r="E331" s="631" t="s">
        <v>3267</v>
      </c>
      <c r="F331" s="138" t="s">
        <v>509</v>
      </c>
      <c r="G331" s="256" t="s">
        <v>504</v>
      </c>
      <c r="H331" s="466">
        <v>30</v>
      </c>
      <c r="I331" s="135" t="str">
        <f t="shared" si="24"/>
        <v>-</v>
      </c>
      <c r="J331" s="107" t="str">
        <f t="shared" si="25"/>
        <v>USD 66 / 71</v>
      </c>
      <c r="K331" s="451">
        <f t="array" ref="K331">INDEX(Table1[[CBM]:[TON]],MATCH(运价!$M331&amp;运价!$N331&amp;运价!$O331&amp;运价!$P331&amp;运价!$Q331,Table1[港口名]&amp;Table1[中转港]&amp;Table1[运价类型]&amp;Table1[直客/
同行]&amp;Table1[RT范围],0),MATCH(运价!K$28,Table1[[#Headers],[CBM]:[TON]],0))</f>
        <v>66</v>
      </c>
      <c r="L331" s="451">
        <f t="array" ref="L331">INDEX(Table1[[CBM]:[TON]],MATCH(运价!$M331&amp;运价!$N331&amp;运价!$O331&amp;运价!$P331&amp;运价!$Q331,Table1[港口名]&amp;Table1[中转港]&amp;Table1[运价类型]&amp;Table1[直客/
同行]&amp;Table1[RT范围],0),MATCH(运价!L$28,Table1[[#Headers],[CBM]:[TON]],0))</f>
        <v>71</v>
      </c>
      <c r="M331" s="274" t="s">
        <v>1834</v>
      </c>
      <c r="N331" s="274" t="s">
        <v>504</v>
      </c>
      <c r="O331" s="274" t="s">
        <v>55</v>
      </c>
      <c r="P331" s="274" t="s">
        <v>1748</v>
      </c>
      <c r="Q331" s="274" t="s">
        <v>1746</v>
      </c>
    </row>
    <row r="332" spans="1:18" s="63" customFormat="1" ht="19.5" customHeight="1">
      <c r="A332" s="99" t="s">
        <v>522</v>
      </c>
      <c r="B332" s="113" t="s">
        <v>3256</v>
      </c>
      <c r="C332" s="674"/>
      <c r="D332" s="675"/>
      <c r="E332" s="631" t="s">
        <v>3267</v>
      </c>
      <c r="F332" s="138" t="s">
        <v>509</v>
      </c>
      <c r="G332" s="256" t="s">
        <v>504</v>
      </c>
      <c r="H332" s="466">
        <v>30</v>
      </c>
      <c r="I332" s="135" t="str">
        <f t="shared" si="24"/>
        <v>-</v>
      </c>
      <c r="J332" s="107" t="str">
        <f t="shared" si="25"/>
        <v>USD 26 / 31</v>
      </c>
      <c r="K332" s="451">
        <f t="array" ref="K332">INDEX(Table1[[CBM]:[TON]],MATCH(运价!$M332&amp;运价!$N332&amp;运价!$O332&amp;运价!$P332&amp;运价!$Q332,Table1[港口名]&amp;Table1[中转港]&amp;Table1[运价类型]&amp;Table1[直客/
同行]&amp;Table1[RT范围],0),MATCH(运价!K$28,Table1[[#Headers],[CBM]:[TON]],0))</f>
        <v>26</v>
      </c>
      <c r="L332" s="451">
        <f t="array" ref="L332">INDEX(Table1[[CBM]:[TON]],MATCH(运价!$M332&amp;运价!$N332&amp;运价!$O332&amp;运价!$P332&amp;运价!$Q332,Table1[港口名]&amp;Table1[中转港]&amp;Table1[运价类型]&amp;Table1[直客/
同行]&amp;Table1[RT范围],0),MATCH(运价!L$28,Table1[[#Headers],[CBM]:[TON]],0))</f>
        <v>31</v>
      </c>
      <c r="M332" s="274" t="s">
        <v>1835</v>
      </c>
      <c r="N332" s="274" t="s">
        <v>504</v>
      </c>
      <c r="O332" s="274" t="s">
        <v>55</v>
      </c>
      <c r="P332" s="274" t="s">
        <v>83</v>
      </c>
      <c r="Q332" s="274" t="s">
        <v>1746</v>
      </c>
    </row>
    <row r="333" spans="1:18" s="74" customFormat="1" ht="19.5" customHeight="1">
      <c r="A333" s="195" t="s">
        <v>524</v>
      </c>
      <c r="B333" s="113" t="s">
        <v>3339</v>
      </c>
      <c r="C333" s="674">
        <v>0</v>
      </c>
      <c r="D333" s="675"/>
      <c r="E333" s="126" t="s">
        <v>1721</v>
      </c>
      <c r="F333" s="137" t="s">
        <v>1942</v>
      </c>
      <c r="G333" s="256" t="s">
        <v>25</v>
      </c>
      <c r="H333" s="466">
        <v>32</v>
      </c>
      <c r="I333" s="135" t="str">
        <f t="shared" si="24"/>
        <v>-</v>
      </c>
      <c r="J333" s="107" t="str">
        <f t="shared" si="25"/>
        <v>USD 155 / 160</v>
      </c>
      <c r="K333" s="451">
        <f t="array" ref="K333">INDEX(Table1[[CBM]:[TON]],MATCH(运价!$M333&amp;运价!$N333&amp;运价!$O333&amp;运价!$P333&amp;运价!$Q333,Table1[港口名]&amp;Table1[中转港]&amp;Table1[运价类型]&amp;Table1[直客/
同行]&amp;Table1[RT范围],0),MATCH(运价!K$28,Table1[[#Headers],[CBM]:[TON]],0))</f>
        <v>155</v>
      </c>
      <c r="L333" s="451">
        <f t="array" ref="L333">INDEX(Table1[[CBM]:[TON]],MATCH(运价!$M333&amp;运价!$N333&amp;运价!$O333&amp;运价!$P333&amp;运价!$Q333,Table1[港口名]&amp;Table1[中转港]&amp;Table1[运价类型]&amp;Table1[直客/
同行]&amp;Table1[RT范围],0),MATCH(运价!L$28,Table1[[#Headers],[CBM]:[TON]],0))</f>
        <v>160</v>
      </c>
      <c r="M333" s="296" t="s">
        <v>1836</v>
      </c>
      <c r="N333" s="296" t="s">
        <v>519</v>
      </c>
      <c r="O333" s="274" t="s">
        <v>55</v>
      </c>
      <c r="P333" s="274" t="s">
        <v>56</v>
      </c>
      <c r="Q333" s="274" t="s">
        <v>1746</v>
      </c>
      <c r="R333" s="62"/>
    </row>
    <row r="334" spans="1:18" s="63" customFormat="1" ht="19.5" customHeight="1">
      <c r="A334" s="195" t="s">
        <v>525</v>
      </c>
      <c r="B334" s="113" t="s">
        <v>3340</v>
      </c>
      <c r="C334" s="674"/>
      <c r="D334" s="675"/>
      <c r="E334" s="146" t="s">
        <v>301</v>
      </c>
      <c r="F334" s="138" t="s">
        <v>368</v>
      </c>
      <c r="G334" s="256" t="s">
        <v>25</v>
      </c>
      <c r="H334" s="466">
        <v>30</v>
      </c>
      <c r="I334" s="135" t="str">
        <f t="shared" si="24"/>
        <v>-</v>
      </c>
      <c r="J334" s="107" t="str">
        <f t="shared" si="25"/>
        <v>USD 156 / 161</v>
      </c>
      <c r="K334" s="451">
        <f t="array" ref="K334">INDEX(Table1[[CBM]:[TON]],MATCH(运价!$M334&amp;运价!$N334&amp;运价!$O334&amp;运价!$P334&amp;运价!$Q334,Table1[港口名]&amp;Table1[中转港]&amp;Table1[运价类型]&amp;Table1[直客/
同行]&amp;Table1[RT范围],0),MATCH(运价!K$28,Table1[[#Headers],[CBM]:[TON]],0))</f>
        <v>156</v>
      </c>
      <c r="L334" s="451">
        <f t="array" ref="L334">INDEX(Table1[[CBM]:[TON]],MATCH(运价!$M334&amp;运价!$N334&amp;运价!$O334&amp;运价!$P334&amp;运价!$Q334,Table1[港口名]&amp;Table1[中转港]&amp;Table1[运价类型]&amp;Table1[直客/
同行]&amp;Table1[RT范围],0),MATCH(运价!L$28,Table1[[#Headers],[CBM]:[TON]],0))</f>
        <v>161</v>
      </c>
      <c r="M334" s="298" t="s">
        <v>523</v>
      </c>
      <c r="N334" s="298" t="s">
        <v>523</v>
      </c>
      <c r="O334" s="274" t="s">
        <v>55</v>
      </c>
      <c r="P334" s="274" t="s">
        <v>56</v>
      </c>
      <c r="Q334" s="274" t="s">
        <v>1746</v>
      </c>
      <c r="R334" s="62"/>
    </row>
    <row r="335" spans="1:18" s="63" customFormat="1" ht="19.5" customHeight="1">
      <c r="A335" s="196" t="s">
        <v>455</v>
      </c>
      <c r="B335" s="185"/>
      <c r="C335" s="185"/>
      <c r="D335" s="185"/>
      <c r="E335" s="185"/>
      <c r="F335" s="185"/>
      <c r="G335" s="185"/>
      <c r="H335" s="480"/>
      <c r="I335" s="135"/>
      <c r="J335" s="107"/>
      <c r="K335" s="451"/>
      <c r="L335" s="451"/>
      <c r="M335" s="275"/>
      <c r="N335" s="274"/>
      <c r="O335" s="274"/>
      <c r="P335" s="275"/>
      <c r="Q335" s="274"/>
    </row>
    <row r="336" spans="1:18" s="63" customFormat="1" ht="19.5" customHeight="1">
      <c r="A336" s="688" t="s">
        <v>526</v>
      </c>
      <c r="B336" s="689"/>
      <c r="C336" s="689"/>
      <c r="D336" s="689"/>
      <c r="E336" s="689"/>
      <c r="F336" s="689"/>
      <c r="G336" s="689"/>
      <c r="H336" s="690"/>
      <c r="I336" s="135"/>
      <c r="J336" s="107"/>
      <c r="K336" s="451"/>
      <c r="L336" s="451"/>
      <c r="M336" s="275"/>
      <c r="N336" s="274"/>
      <c r="O336" s="274"/>
      <c r="P336" s="275"/>
      <c r="Q336" s="274"/>
    </row>
    <row r="337" spans="1:18" s="63" customFormat="1" ht="19.5" customHeight="1">
      <c r="A337" s="197" t="s">
        <v>435</v>
      </c>
      <c r="B337" s="198"/>
      <c r="C337" s="198"/>
      <c r="D337" s="198"/>
      <c r="E337" s="198"/>
      <c r="F337" s="198"/>
      <c r="G337" s="199"/>
      <c r="H337" s="483"/>
      <c r="I337" s="135"/>
      <c r="J337" s="107"/>
      <c r="K337" s="451"/>
      <c r="L337" s="451"/>
      <c r="M337" s="275"/>
      <c r="N337" s="274"/>
      <c r="O337" s="274"/>
      <c r="P337" s="275"/>
      <c r="Q337" s="274"/>
    </row>
    <row r="338" spans="1:18" s="62" customFormat="1" ht="19.5" customHeight="1">
      <c r="A338" s="197" t="s">
        <v>527</v>
      </c>
      <c r="B338" s="198"/>
      <c r="C338" s="198"/>
      <c r="D338" s="198"/>
      <c r="E338" s="198"/>
      <c r="F338" s="198"/>
      <c r="G338" s="199"/>
      <c r="H338" s="483"/>
      <c r="I338" s="135"/>
      <c r="J338" s="107"/>
      <c r="K338" s="451"/>
      <c r="L338" s="451"/>
      <c r="M338" s="274"/>
      <c r="N338" s="274"/>
      <c r="O338" s="274"/>
      <c r="P338" s="274"/>
      <c r="Q338" s="274"/>
    </row>
    <row r="339" spans="1:18" s="62" customFormat="1" ht="19.5" customHeight="1">
      <c r="A339" s="197" t="s">
        <v>528</v>
      </c>
      <c r="B339" s="198"/>
      <c r="C339" s="198"/>
      <c r="D339" s="198"/>
      <c r="E339" s="198"/>
      <c r="F339" s="198"/>
      <c r="G339" s="199"/>
      <c r="H339" s="483"/>
      <c r="I339" s="135"/>
      <c r="J339" s="107"/>
      <c r="K339" s="451"/>
      <c r="L339" s="451"/>
      <c r="M339" s="274"/>
      <c r="N339" s="274"/>
      <c r="O339" s="274"/>
      <c r="P339" s="274"/>
      <c r="Q339" s="274"/>
    </row>
    <row r="340" spans="1:18" s="62" customFormat="1" ht="19.5" customHeight="1">
      <c r="A340" s="197" t="s">
        <v>529</v>
      </c>
      <c r="B340" s="198"/>
      <c r="C340" s="198"/>
      <c r="D340" s="198"/>
      <c r="E340" s="198"/>
      <c r="F340" s="198"/>
      <c r="G340" s="199"/>
      <c r="H340" s="483"/>
      <c r="I340" s="135"/>
      <c r="J340" s="107"/>
      <c r="K340" s="451"/>
      <c r="L340" s="451"/>
      <c r="M340" s="274"/>
      <c r="N340" s="274"/>
      <c r="O340" s="274"/>
      <c r="P340" s="274"/>
      <c r="Q340" s="274"/>
    </row>
    <row r="341" spans="1:18" s="62" customFormat="1" ht="19.5" customHeight="1">
      <c r="A341" s="197" t="s">
        <v>530</v>
      </c>
      <c r="B341" s="198"/>
      <c r="C341" s="198"/>
      <c r="D341" s="198"/>
      <c r="E341" s="198"/>
      <c r="F341" s="198"/>
      <c r="G341" s="199"/>
      <c r="H341" s="483"/>
      <c r="I341" s="135"/>
      <c r="J341" s="107"/>
      <c r="K341" s="451"/>
      <c r="L341" s="451"/>
      <c r="M341" s="274"/>
      <c r="N341" s="274"/>
      <c r="O341" s="274"/>
      <c r="P341" s="274"/>
      <c r="Q341" s="274"/>
    </row>
    <row r="342" spans="1:18" s="62" customFormat="1" ht="19.5" customHeight="1">
      <c r="A342" s="197" t="s">
        <v>531</v>
      </c>
      <c r="B342" s="198"/>
      <c r="C342" s="198"/>
      <c r="D342" s="198"/>
      <c r="E342" s="198"/>
      <c r="F342" s="198"/>
      <c r="G342" s="199"/>
      <c r="H342" s="483"/>
      <c r="I342" s="135"/>
      <c r="J342" s="107"/>
      <c r="K342" s="451"/>
      <c r="L342" s="451"/>
      <c r="M342" s="274"/>
      <c r="N342" s="274"/>
      <c r="O342" s="274"/>
      <c r="P342" s="274"/>
      <c r="Q342" s="274"/>
    </row>
    <row r="343" spans="1:18" s="62" customFormat="1" ht="19.5" customHeight="1">
      <c r="A343" s="197" t="s">
        <v>532</v>
      </c>
      <c r="B343" s="198"/>
      <c r="C343" s="198"/>
      <c r="D343" s="198"/>
      <c r="E343" s="198"/>
      <c r="F343" s="198"/>
      <c r="G343" s="199"/>
      <c r="H343" s="483"/>
      <c r="I343" s="135"/>
      <c r="J343" s="107"/>
      <c r="K343" s="451"/>
      <c r="L343" s="451"/>
      <c r="M343" s="274"/>
      <c r="N343" s="274"/>
      <c r="O343" s="274"/>
      <c r="P343" s="274"/>
      <c r="Q343" s="274"/>
    </row>
    <row r="344" spans="1:18" s="62" customFormat="1" ht="19.5" customHeight="1">
      <c r="A344" s="197" t="s">
        <v>533</v>
      </c>
      <c r="B344" s="198"/>
      <c r="C344" s="198"/>
      <c r="D344" s="198"/>
      <c r="E344" s="198"/>
      <c r="F344" s="198"/>
      <c r="G344" s="199"/>
      <c r="H344" s="483"/>
      <c r="I344" s="135"/>
      <c r="J344" s="107"/>
      <c r="K344" s="451"/>
      <c r="L344" s="451"/>
      <c r="M344" s="274"/>
      <c r="N344" s="274"/>
      <c r="O344" s="274"/>
      <c r="P344" s="274"/>
      <c r="Q344" s="274"/>
    </row>
    <row r="345" spans="1:18" s="75" customFormat="1" ht="19.5" customHeight="1">
      <c r="A345" s="197" t="s">
        <v>534</v>
      </c>
      <c r="B345" s="198"/>
      <c r="C345" s="198"/>
      <c r="D345" s="198"/>
      <c r="E345" s="198"/>
      <c r="F345" s="198"/>
      <c r="G345" s="199"/>
      <c r="H345" s="483"/>
      <c r="I345" s="213"/>
      <c r="J345" s="214"/>
      <c r="K345" s="452"/>
      <c r="L345" s="452"/>
      <c r="M345" s="281"/>
      <c r="N345" s="281"/>
      <c r="O345" s="281"/>
      <c r="P345" s="281"/>
      <c r="Q345" s="281"/>
      <c r="R345" s="215"/>
    </row>
    <row r="346" spans="1:18" s="62" customFormat="1" ht="19.5" customHeight="1" thickBot="1">
      <c r="A346" s="200" t="s">
        <v>535</v>
      </c>
      <c r="B346" s="201"/>
      <c r="C346" s="201"/>
      <c r="D346" s="201"/>
      <c r="E346" s="201"/>
      <c r="F346" s="201"/>
      <c r="G346" s="202"/>
      <c r="H346" s="484"/>
      <c r="I346" s="135"/>
      <c r="J346" s="107"/>
      <c r="K346" s="451"/>
      <c r="L346" s="451"/>
      <c r="M346" s="274"/>
      <c r="N346" s="274"/>
      <c r="O346" s="274"/>
      <c r="P346" s="274"/>
      <c r="Q346" s="274"/>
    </row>
    <row r="347" spans="1:18" s="62" customFormat="1" ht="19.5" customHeight="1">
      <c r="A347" s="197"/>
      <c r="B347" s="198"/>
      <c r="C347" s="198"/>
      <c r="D347" s="198"/>
      <c r="E347" s="198"/>
      <c r="F347" s="198"/>
      <c r="G347" s="199"/>
      <c r="H347" s="483"/>
      <c r="I347" s="135"/>
      <c r="J347" s="107"/>
      <c r="K347" s="451"/>
      <c r="L347" s="451"/>
      <c r="M347" s="274"/>
      <c r="N347" s="274"/>
      <c r="O347" s="274"/>
      <c r="P347" s="274"/>
      <c r="Q347" s="274"/>
    </row>
    <row r="348" spans="1:18" s="62" customFormat="1" ht="19.5" customHeight="1">
      <c r="A348" s="95" t="s">
        <v>538</v>
      </c>
      <c r="B348" s="96" t="s">
        <v>18</v>
      </c>
      <c r="C348" s="680" t="s">
        <v>439</v>
      </c>
      <c r="D348" s="680"/>
      <c r="E348" s="203" t="s">
        <v>19</v>
      </c>
      <c r="F348" s="203" t="s">
        <v>20</v>
      </c>
      <c r="G348" s="203" t="s">
        <v>21</v>
      </c>
      <c r="H348" s="458" t="s">
        <v>22</v>
      </c>
      <c r="I348" s="135"/>
      <c r="J348" s="134" t="s">
        <v>9</v>
      </c>
      <c r="K348" s="451" t="s">
        <v>10</v>
      </c>
      <c r="L348" s="451" t="s">
        <v>11</v>
      </c>
      <c r="M348" s="273" t="s">
        <v>12</v>
      </c>
      <c r="N348" s="273" t="s">
        <v>13</v>
      </c>
      <c r="O348" s="273" t="s">
        <v>14</v>
      </c>
      <c r="P348" s="273" t="s">
        <v>15</v>
      </c>
      <c r="Q348" s="273" t="s">
        <v>16</v>
      </c>
    </row>
    <row r="349" spans="1:18" s="62" customFormat="1" ht="19.5" customHeight="1">
      <c r="A349" s="143" t="s">
        <v>540</v>
      </c>
      <c r="B349" s="507" t="s">
        <v>3197</v>
      </c>
      <c r="C349" s="674">
        <v>0</v>
      </c>
      <c r="D349" s="675"/>
      <c r="E349" s="146" t="s">
        <v>1943</v>
      </c>
      <c r="F349" s="138" t="s">
        <v>541</v>
      </c>
      <c r="G349" s="256" t="s">
        <v>25</v>
      </c>
      <c r="H349" s="466" t="s">
        <v>542</v>
      </c>
      <c r="I349" s="135" t="str">
        <f>IF(J349="","",IF(J349="SYSTEM PRICE","",IF(B349=J349,"-","check")))</f>
        <v>-</v>
      </c>
      <c r="J349" s="107" t="str">
        <f>"USD "&amp;IF(K349&lt;0,"( "&amp;-K349&amp;" )",K349)&amp;" / "&amp;IF(L349&lt;0,"( "&amp;-L349&amp;" )",L349)</f>
        <v>USD 100 / 105</v>
      </c>
      <c r="K349" s="451">
        <f t="array" ref="K349">INDEX(Table1[[CBM]:[TON]],MATCH(运价!$M349&amp;运价!$N349&amp;运价!$O349&amp;运价!$P349&amp;运价!$Q349,Table1[港口名]&amp;Table1[中转港]&amp;Table1[运价类型]&amp;Table1[直客/
同行]&amp;Table1[RT范围],0),MATCH(运价!K$28,Table1[[#Headers],[CBM]:[TON]],0))</f>
        <v>100</v>
      </c>
      <c r="L349" s="451">
        <f t="array" ref="L349">INDEX(Table1[[CBM]:[TON]],MATCH(运价!$M349&amp;运价!$N349&amp;运价!$O349&amp;运价!$P349&amp;运价!$Q349,Table1[港口名]&amp;Table1[中转港]&amp;Table1[运价类型]&amp;Table1[直客/
同行]&amp;Table1[RT范围],0),MATCH(运价!L$28,Table1[[#Headers],[CBM]:[TON]],0))</f>
        <v>105</v>
      </c>
      <c r="M349" s="274" t="s">
        <v>536</v>
      </c>
      <c r="N349" s="274" t="s">
        <v>536</v>
      </c>
      <c r="O349" s="274" t="s">
        <v>55</v>
      </c>
      <c r="P349" s="274" t="s">
        <v>56</v>
      </c>
      <c r="Q349" s="296" t="s">
        <v>1746</v>
      </c>
    </row>
    <row r="350" spans="1:18" s="76" customFormat="1" ht="19.5" customHeight="1">
      <c r="A350" s="143" t="s">
        <v>544</v>
      </c>
      <c r="B350" s="506" t="s">
        <v>3338</v>
      </c>
      <c r="C350" s="674" t="s">
        <v>545</v>
      </c>
      <c r="D350" s="675"/>
      <c r="E350" s="398" t="s">
        <v>1943</v>
      </c>
      <c r="F350" s="138" t="s">
        <v>541</v>
      </c>
      <c r="G350" s="204" t="s">
        <v>536</v>
      </c>
      <c r="H350" s="466">
        <v>38</v>
      </c>
      <c r="I350" s="135" t="str">
        <f>IF(J350="","",IF(J350="SYSTEM PRICE","",IF(B350=J350,"-","check")))</f>
        <v>-</v>
      </c>
      <c r="J350" s="107" t="str">
        <f>"USD "&amp;IF(K350&lt;0,"( "&amp;-K350&amp;" )",K350)&amp;" / "&amp;IF(L350&lt;0,"( "&amp;-L350&amp;" )",L350)</f>
        <v>USD 45 / 50</v>
      </c>
      <c r="K350" s="451">
        <f t="array" ref="K350">INDEX(Table1[[CBM]:[TON]],MATCH(运价!$M350&amp;运价!$N350&amp;运价!$O350&amp;运价!$P350&amp;运价!$Q350,Table1[港口名]&amp;Table1[中转港]&amp;Table1[运价类型]&amp;Table1[直客/
同行]&amp;Table1[RT范围],0),MATCH(运价!K$28,Table1[[#Headers],[CBM]:[TON]],0))</f>
        <v>45</v>
      </c>
      <c r="L350" s="451">
        <f t="array" ref="L350">INDEX(Table1[[CBM]:[TON]],MATCH(运价!$M350&amp;运价!$N350&amp;运价!$O350&amp;运价!$P350&amp;运价!$Q350,Table1[港口名]&amp;Table1[中转港]&amp;Table1[运价类型]&amp;Table1[直客/
同行]&amp;Table1[RT范围],0),MATCH(运价!L$28,Table1[[#Headers],[CBM]:[TON]],0))</f>
        <v>50</v>
      </c>
      <c r="M350" s="266" t="s">
        <v>537</v>
      </c>
      <c r="N350" s="296" t="s">
        <v>536</v>
      </c>
      <c r="O350" s="274" t="s">
        <v>55</v>
      </c>
      <c r="P350" s="274" t="s">
        <v>56</v>
      </c>
      <c r="Q350" s="274" t="s">
        <v>1746</v>
      </c>
    </row>
    <row r="351" spans="1:18" s="62" customFormat="1" ht="19.5" customHeight="1">
      <c r="A351" s="143" t="s">
        <v>546</v>
      </c>
      <c r="B351" s="507" t="s">
        <v>3341</v>
      </c>
      <c r="C351" s="674"/>
      <c r="D351" s="675"/>
      <c r="E351" s="398" t="s">
        <v>1943</v>
      </c>
      <c r="F351" s="138" t="s">
        <v>541</v>
      </c>
      <c r="G351" s="204" t="s">
        <v>536</v>
      </c>
      <c r="H351" s="466">
        <v>38</v>
      </c>
      <c r="I351" s="135" t="str">
        <f>IF(J351="","",IF(J351="SYSTEM PRICE","",IF(B351=J351,"-","check")))</f>
        <v>-</v>
      </c>
      <c r="J351" s="107" t="str">
        <f>"USD "&amp;IF(K351&lt;0,"( "&amp;-K351&amp;" )",K351)&amp;" / "&amp;IF(L351&lt;0,"( "&amp;-L351&amp;" )",L351)</f>
        <v>USD 135 / 140</v>
      </c>
      <c r="K351" s="451">
        <f t="array" ref="K351">INDEX(Table1[[CBM]:[TON]],MATCH(运价!$M351&amp;运价!$N351&amp;运价!$O351&amp;运价!$P351&amp;运价!$Q351,Table1[港口名]&amp;Table1[中转港]&amp;Table1[运价类型]&amp;Table1[直客/
同行]&amp;Table1[RT范围],0),MATCH(运价!K$28,Table1[[#Headers],[CBM]:[TON]],0))</f>
        <v>135</v>
      </c>
      <c r="L351" s="451">
        <f t="array" ref="L351">INDEX(Table1[[CBM]:[TON]],MATCH(运价!$M351&amp;运价!$N351&amp;运价!$O351&amp;运价!$P351&amp;运价!$Q351,Table1[港口名]&amp;Table1[中转港]&amp;Table1[运价类型]&amp;Table1[直客/
同行]&amp;Table1[RT范围],0),MATCH(运价!L$28,Table1[[#Headers],[CBM]:[TON]],0))</f>
        <v>140</v>
      </c>
      <c r="M351" s="296" t="s">
        <v>539</v>
      </c>
      <c r="N351" s="296" t="s">
        <v>536</v>
      </c>
      <c r="O351" s="274" t="s">
        <v>55</v>
      </c>
      <c r="P351" s="274" t="s">
        <v>56</v>
      </c>
      <c r="Q351" s="274" t="s">
        <v>1746</v>
      </c>
    </row>
    <row r="352" spans="1:18" s="62" customFormat="1" ht="19.5" customHeight="1">
      <c r="A352" s="143" t="s">
        <v>547</v>
      </c>
      <c r="B352" s="506" t="s">
        <v>3262</v>
      </c>
      <c r="C352" s="674" t="s">
        <v>545</v>
      </c>
      <c r="D352" s="675"/>
      <c r="E352" s="398" t="s">
        <v>1943</v>
      </c>
      <c r="F352" s="138" t="s">
        <v>541</v>
      </c>
      <c r="G352" s="204" t="s">
        <v>536</v>
      </c>
      <c r="H352" s="466">
        <v>38</v>
      </c>
      <c r="I352" s="135" t="str">
        <f>IF(J352="","",IF(J352="SYSTEM PRICE","",IF(B352=J352,"-","check")))</f>
        <v>-</v>
      </c>
      <c r="J352" s="107" t="str">
        <f>"USD "&amp;IF(K352&lt;0,"( "&amp;-K352&amp;" )",K352)&amp;" / "&amp;IF(L352&lt;0,"( "&amp;-L352&amp;" )",L352)</f>
        <v>USD 82 / 87</v>
      </c>
      <c r="K352" s="451">
        <f t="array" ref="K352">INDEX(Table1[[CBM]:[TON]],MATCH(运价!$M352&amp;运价!$N352&amp;运价!$O352&amp;运价!$P352&amp;运价!$Q352,Table1[港口名]&amp;Table1[中转港]&amp;Table1[运价类型]&amp;Table1[直客/
同行]&amp;Table1[RT范围],0),MATCH(运价!K$28,Table1[[#Headers],[CBM]:[TON]],0))</f>
        <v>82</v>
      </c>
      <c r="L352" s="451">
        <f t="array" ref="L352">INDEX(Table1[[CBM]:[TON]],MATCH(运价!$M352&amp;运价!$N352&amp;运价!$O352&amp;运价!$P352&amp;运价!$Q352,Table1[港口名]&amp;Table1[中转港]&amp;Table1[运价类型]&amp;Table1[直客/
同行]&amp;Table1[RT范围],0),MATCH(运价!L$28,Table1[[#Headers],[CBM]:[TON]],0))</f>
        <v>87</v>
      </c>
      <c r="M352" s="296" t="s">
        <v>543</v>
      </c>
      <c r="N352" s="296" t="s">
        <v>536</v>
      </c>
      <c r="O352" s="274" t="s">
        <v>55</v>
      </c>
      <c r="P352" s="274" t="s">
        <v>56</v>
      </c>
      <c r="Q352" s="274" t="s">
        <v>1746</v>
      </c>
    </row>
    <row r="353" spans="1:18" s="62" customFormat="1" ht="19.5" customHeight="1">
      <c r="A353" s="688" t="s">
        <v>548</v>
      </c>
      <c r="B353" s="689"/>
      <c r="C353" s="689"/>
      <c r="D353" s="689"/>
      <c r="E353" s="689"/>
      <c r="F353" s="689"/>
      <c r="G353" s="689"/>
      <c r="H353" s="690"/>
      <c r="I353" s="135"/>
      <c r="J353" s="107"/>
      <c r="K353" s="451"/>
      <c r="L353" s="451"/>
      <c r="M353" s="274"/>
      <c r="N353" s="274"/>
      <c r="O353" s="274"/>
      <c r="P353" s="274"/>
      <c r="Q353" s="274"/>
    </row>
    <row r="354" spans="1:18" s="62" customFormat="1" ht="19.5" customHeight="1">
      <c r="A354" s="197" t="s">
        <v>549</v>
      </c>
      <c r="B354" s="205"/>
      <c r="C354" s="205"/>
      <c r="D354" s="205"/>
      <c r="E354" s="205"/>
      <c r="F354" s="205"/>
      <c r="G354" s="205"/>
      <c r="H354" s="485"/>
      <c r="I354" s="135"/>
      <c r="J354" s="107"/>
      <c r="K354" s="451"/>
      <c r="L354" s="451"/>
      <c r="M354" s="274"/>
      <c r="N354" s="274"/>
      <c r="O354" s="274"/>
      <c r="P354" s="274"/>
      <c r="Q354" s="274"/>
    </row>
    <row r="355" spans="1:18" s="75" customFormat="1" ht="19.5" customHeight="1">
      <c r="A355" s="206" t="s">
        <v>550</v>
      </c>
      <c r="B355" s="205"/>
      <c r="C355" s="207"/>
      <c r="D355" s="207"/>
      <c r="E355" s="207"/>
      <c r="F355" s="207"/>
      <c r="G355" s="207"/>
      <c r="H355" s="485"/>
      <c r="I355" s="213"/>
      <c r="J355" s="214"/>
      <c r="K355" s="452"/>
      <c r="L355" s="452"/>
      <c r="M355" s="281"/>
      <c r="N355" s="281"/>
      <c r="O355" s="281"/>
      <c r="P355" s="281"/>
      <c r="Q355" s="281"/>
      <c r="R355" s="215"/>
    </row>
    <row r="356" spans="1:18" s="62" customFormat="1" ht="19.5" customHeight="1" thickBot="1">
      <c r="A356" s="165" t="s">
        <v>551</v>
      </c>
      <c r="B356" s="116"/>
      <c r="C356" s="198"/>
      <c r="D356" s="198"/>
      <c r="E356" s="198"/>
      <c r="F356" s="198"/>
      <c r="G356" s="199"/>
      <c r="H356" s="483"/>
      <c r="I356" s="135"/>
      <c r="J356" s="107"/>
      <c r="K356" s="451"/>
      <c r="L356" s="451"/>
      <c r="M356" s="274"/>
      <c r="N356" s="274"/>
      <c r="O356" s="274"/>
      <c r="P356" s="274"/>
      <c r="Q356" s="274"/>
    </row>
    <row r="357" spans="1:18" s="62" customFormat="1" ht="19.5" customHeight="1">
      <c r="A357" s="691"/>
      <c r="B357" s="692"/>
      <c r="C357" s="692"/>
      <c r="D357" s="692"/>
      <c r="E357" s="692"/>
      <c r="F357" s="692"/>
      <c r="G357" s="692"/>
      <c r="H357" s="693"/>
      <c r="I357" s="135"/>
      <c r="J357" s="107"/>
      <c r="K357" s="451"/>
      <c r="L357" s="451"/>
      <c r="M357" s="274"/>
      <c r="N357" s="274"/>
      <c r="O357" s="274"/>
      <c r="P357" s="274"/>
      <c r="Q357" s="274"/>
    </row>
    <row r="358" spans="1:18" s="62" customFormat="1" ht="19.5" customHeight="1">
      <c r="A358" s="95" t="s">
        <v>553</v>
      </c>
      <c r="B358" s="96" t="s">
        <v>18</v>
      </c>
      <c r="C358" s="680" t="s">
        <v>439</v>
      </c>
      <c r="D358" s="680"/>
      <c r="E358" s="203" t="s">
        <v>19</v>
      </c>
      <c r="F358" s="203" t="s">
        <v>20</v>
      </c>
      <c r="G358" s="203" t="s">
        <v>21</v>
      </c>
      <c r="H358" s="458" t="s">
        <v>22</v>
      </c>
      <c r="I358" s="135"/>
      <c r="J358" s="134" t="s">
        <v>9</v>
      </c>
      <c r="K358" s="451" t="s">
        <v>10</v>
      </c>
      <c r="L358" s="451" t="s">
        <v>11</v>
      </c>
      <c r="M358" s="273" t="s">
        <v>12</v>
      </c>
      <c r="N358" s="273" t="s">
        <v>13</v>
      </c>
      <c r="O358" s="273" t="s">
        <v>14</v>
      </c>
      <c r="P358" s="273" t="s">
        <v>15</v>
      </c>
      <c r="Q358" s="273" t="s">
        <v>16</v>
      </c>
    </row>
    <row r="359" spans="1:18" s="62" customFormat="1" ht="19.5" customHeight="1">
      <c r="A359" s="143" t="s">
        <v>1838</v>
      </c>
      <c r="B359" s="113" t="s">
        <v>3250</v>
      </c>
      <c r="C359" s="674"/>
      <c r="D359" s="675"/>
      <c r="E359" s="146" t="s">
        <v>1944</v>
      </c>
      <c r="F359" s="138" t="s">
        <v>555</v>
      </c>
      <c r="G359" s="256" t="s">
        <v>25</v>
      </c>
      <c r="H359" s="466">
        <v>33</v>
      </c>
      <c r="I359" s="135" t="str">
        <f t="shared" ref="I359:I388" si="26">IF(J359="","",IF(J359="SYSTEM PRICE","",IF(B359=J359,"-","check")))</f>
        <v>-</v>
      </c>
      <c r="J359" s="107" t="str">
        <f t="shared" ref="J359:J388" si="27">"USD "&amp;IF(K359&lt;0,"( "&amp;-K359&amp;" )",K359)&amp;" / "&amp;IF(L359&lt;0,"( "&amp;-L359&amp;" )",L359)</f>
        <v>USD ( 30 ) / ( 25 )</v>
      </c>
      <c r="K359" s="451">
        <f t="array" ref="K359">INDEX(Table1[[CBM]:[TON]],MATCH(运价!$M359&amp;运价!$N359&amp;运价!$O359&amp;运价!$P359&amp;运价!$Q359,Table1[港口名]&amp;Table1[中转港]&amp;Table1[运价类型]&amp;Table1[直客/
同行]&amp;Table1[RT范围],0),MATCH(运价!K$28,Table1[[#Headers],[CBM]:[TON]],0))</f>
        <v>-30</v>
      </c>
      <c r="L359" s="451">
        <f t="array" ref="L359">INDEX(Table1[[CBM]:[TON]],MATCH(运价!$M359&amp;运价!$N359&amp;运价!$O359&amp;运价!$P359&amp;运价!$Q359,Table1[港口名]&amp;Table1[中转港]&amp;Table1[运价类型]&amp;Table1[直客/
同行]&amp;Table1[RT范围],0),MATCH(运价!L$28,Table1[[#Headers],[CBM]:[TON]],0))</f>
        <v>-25</v>
      </c>
      <c r="M359" s="274" t="s">
        <v>552</v>
      </c>
      <c r="N359" s="274" t="s">
        <v>552</v>
      </c>
      <c r="O359" s="274" t="s">
        <v>55</v>
      </c>
      <c r="P359" s="274" t="s">
        <v>56</v>
      </c>
      <c r="Q359" s="274" t="s">
        <v>1746</v>
      </c>
    </row>
    <row r="360" spans="1:18" s="62" customFormat="1" ht="19.5" customHeight="1">
      <c r="A360" s="143" t="s">
        <v>1839</v>
      </c>
      <c r="B360" s="113" t="s">
        <v>3342</v>
      </c>
      <c r="C360" s="674"/>
      <c r="D360" s="675"/>
      <c r="E360" s="146" t="s">
        <v>1944</v>
      </c>
      <c r="F360" s="138" t="s">
        <v>555</v>
      </c>
      <c r="G360" s="256" t="s">
        <v>25</v>
      </c>
      <c r="H360" s="466">
        <v>33</v>
      </c>
      <c r="I360" s="135" t="str">
        <f t="shared" si="26"/>
        <v>-</v>
      </c>
      <c r="J360" s="107" t="str">
        <f t="shared" si="27"/>
        <v>USD ( 35 ) / ( 30 )</v>
      </c>
      <c r="K360" s="451">
        <f t="array" ref="K360">INDEX(Table1[[CBM]:[TON]],MATCH(运价!$M360&amp;运价!$N360&amp;运价!$O360&amp;运价!$P360&amp;运价!$Q360,Table1[港口名]&amp;Table1[中转港]&amp;Table1[运价类型]&amp;Table1[直客/
同行]&amp;Table1[RT范围],0),MATCH(运价!K$28,Table1[[#Headers],[CBM]:[TON]],0))</f>
        <v>-35</v>
      </c>
      <c r="L360" s="451">
        <f t="array" ref="L360">INDEX(Table1[[CBM]:[TON]],MATCH(运价!$M360&amp;运价!$N360&amp;运价!$O360&amp;运价!$P360&amp;运价!$Q360,Table1[港口名]&amp;Table1[中转港]&amp;Table1[运价类型]&amp;Table1[直客/
同行]&amp;Table1[RT范围],0),MATCH(运价!L$28,Table1[[#Headers],[CBM]:[TON]],0))</f>
        <v>-30</v>
      </c>
      <c r="M360" s="274" t="s">
        <v>821</v>
      </c>
      <c r="N360" s="274" t="s">
        <v>821</v>
      </c>
      <c r="O360" s="274" t="s">
        <v>55</v>
      </c>
      <c r="P360" s="274" t="s">
        <v>56</v>
      </c>
      <c r="Q360" s="274" t="s">
        <v>1746</v>
      </c>
    </row>
    <row r="361" spans="1:18" s="62" customFormat="1" ht="19.5" customHeight="1">
      <c r="A361" s="143" t="s">
        <v>1840</v>
      </c>
      <c r="B361" s="113" t="s">
        <v>3343</v>
      </c>
      <c r="C361" s="674"/>
      <c r="D361" s="675"/>
      <c r="E361" s="146" t="s">
        <v>1944</v>
      </c>
      <c r="F361" s="138" t="s">
        <v>246</v>
      </c>
      <c r="G361" s="256" t="s">
        <v>25</v>
      </c>
      <c r="H361" s="466">
        <v>27</v>
      </c>
      <c r="I361" s="135" t="str">
        <f t="shared" si="26"/>
        <v>-</v>
      </c>
      <c r="J361" s="107" t="str">
        <f t="shared" si="27"/>
        <v>USD 6 / 11</v>
      </c>
      <c r="K361" s="451">
        <f t="array" ref="K361">INDEX(Table1[[CBM]:[TON]],MATCH(运价!$M361&amp;运价!$N361&amp;运价!$O361&amp;运价!$P361&amp;运价!$Q361,Table1[港口名]&amp;Table1[中转港]&amp;Table1[运价类型]&amp;Table1[直客/
同行]&amp;Table1[RT范围],0),MATCH(运价!K$28,Table1[[#Headers],[CBM]:[TON]],0))</f>
        <v>6</v>
      </c>
      <c r="L361" s="451">
        <f t="array" ref="L361">INDEX(Table1[[CBM]:[TON]],MATCH(运价!$M361&amp;运价!$N361&amp;运价!$O361&amp;运价!$P361&amp;运价!$Q361,Table1[港口名]&amp;Table1[中转港]&amp;Table1[运价类型]&amp;Table1[直客/
同行]&amp;Table1[RT范围],0),MATCH(运价!L$28,Table1[[#Headers],[CBM]:[TON]],0))</f>
        <v>11</v>
      </c>
      <c r="M361" s="274" t="s">
        <v>554</v>
      </c>
      <c r="N361" s="274" t="s">
        <v>554</v>
      </c>
      <c r="O361" s="274" t="s">
        <v>55</v>
      </c>
      <c r="P361" s="274" t="s">
        <v>56</v>
      </c>
      <c r="Q361" s="274" t="s">
        <v>1746</v>
      </c>
    </row>
    <row r="362" spans="1:18" s="62" customFormat="1" ht="19.5" customHeight="1">
      <c r="A362" s="143" t="s">
        <v>1841</v>
      </c>
      <c r="B362" s="113" t="s">
        <v>3344</v>
      </c>
      <c r="C362" s="674" t="s">
        <v>157</v>
      </c>
      <c r="D362" s="675"/>
      <c r="E362" s="398" t="s">
        <v>1944</v>
      </c>
      <c r="F362" s="138" t="s">
        <v>558</v>
      </c>
      <c r="G362" s="138" t="s">
        <v>556</v>
      </c>
      <c r="H362" s="466">
        <v>30</v>
      </c>
      <c r="I362" s="135" t="str">
        <f t="shared" si="26"/>
        <v>-</v>
      </c>
      <c r="J362" s="107" t="str">
        <f t="shared" si="27"/>
        <v>USD ( 77 ) / ( 72 )</v>
      </c>
      <c r="K362" s="451">
        <f t="array" ref="K362">INDEX(Table1[[CBM]:[TON]],MATCH(运价!$M362&amp;运价!$N362&amp;运价!$O362&amp;运价!$P362&amp;运价!$Q362,Table1[港口名]&amp;Table1[中转港]&amp;Table1[运价类型]&amp;Table1[直客/
同行]&amp;Table1[RT范围],0),MATCH(运价!K$28,Table1[[#Headers],[CBM]:[TON]],0))</f>
        <v>-77</v>
      </c>
      <c r="L362" s="451">
        <f t="array" ref="L362">INDEX(Table1[[CBM]:[TON]],MATCH(运价!$M362&amp;运价!$N362&amp;运价!$O362&amp;运价!$P362&amp;运价!$Q362,Table1[港口名]&amp;Table1[中转港]&amp;Table1[运价类型]&amp;Table1[直客/
同行]&amp;Table1[RT范围],0),MATCH(运价!L$28,Table1[[#Headers],[CBM]:[TON]],0))</f>
        <v>-72</v>
      </c>
      <c r="M362" s="274" t="s">
        <v>1842</v>
      </c>
      <c r="N362" s="274" t="s">
        <v>556</v>
      </c>
      <c r="O362" s="274" t="s">
        <v>158</v>
      </c>
      <c r="P362" s="274" t="s">
        <v>56</v>
      </c>
      <c r="Q362" s="274" t="s">
        <v>1746</v>
      </c>
    </row>
    <row r="363" spans="1:18" s="62" customFormat="1" ht="19.5" customHeight="1">
      <c r="A363" s="143" t="s">
        <v>1843</v>
      </c>
      <c r="B363" s="113" t="s">
        <v>3260</v>
      </c>
      <c r="C363" s="674" t="s">
        <v>157</v>
      </c>
      <c r="D363" s="675"/>
      <c r="E363" s="398" t="s">
        <v>1944</v>
      </c>
      <c r="F363" s="138" t="s">
        <v>558</v>
      </c>
      <c r="G363" s="138" t="s">
        <v>556</v>
      </c>
      <c r="H363" s="466">
        <v>35</v>
      </c>
      <c r="I363" s="135" t="str">
        <f t="shared" si="26"/>
        <v>-</v>
      </c>
      <c r="J363" s="107" t="str">
        <f t="shared" si="27"/>
        <v>USD ( 82 ) / ( 77 )</v>
      </c>
      <c r="K363" s="451">
        <f t="array" ref="K363">INDEX(Table1[[CBM]:[TON]],MATCH(运价!$M363&amp;运价!$N363&amp;运价!$O363&amp;运价!$P363&amp;运价!$Q363,Table1[港口名]&amp;Table1[中转港]&amp;Table1[运价类型]&amp;Table1[直客/
同行]&amp;Table1[RT范围],0),MATCH(运价!K$28,Table1[[#Headers],[CBM]:[TON]],0))</f>
        <v>-82</v>
      </c>
      <c r="L363" s="451">
        <f t="array" ref="L363">INDEX(Table1[[CBM]:[TON]],MATCH(运价!$M363&amp;运价!$N363&amp;运价!$O363&amp;运价!$P363&amp;运价!$Q363,Table1[港口名]&amp;Table1[中转港]&amp;Table1[运价类型]&amp;Table1[直客/
同行]&amp;Table1[RT范围],0),MATCH(运价!L$28,Table1[[#Headers],[CBM]:[TON]],0))</f>
        <v>-77</v>
      </c>
      <c r="M363" s="274" t="s">
        <v>557</v>
      </c>
      <c r="N363" s="274" t="s">
        <v>556</v>
      </c>
      <c r="O363" s="274" t="s">
        <v>158</v>
      </c>
      <c r="P363" s="274" t="s">
        <v>56</v>
      </c>
      <c r="Q363" s="274" t="s">
        <v>1746</v>
      </c>
    </row>
    <row r="364" spans="1:18" s="62" customFormat="1" ht="19.5" customHeight="1">
      <c r="A364" s="143" t="s">
        <v>559</v>
      </c>
      <c r="B364" s="113" t="s">
        <v>3258</v>
      </c>
      <c r="C364" s="674"/>
      <c r="D364" s="675"/>
      <c r="E364" s="398" t="s">
        <v>1944</v>
      </c>
      <c r="F364" s="138" t="s">
        <v>558</v>
      </c>
      <c r="G364" s="256" t="s">
        <v>25</v>
      </c>
      <c r="H364" s="466" t="s">
        <v>560</v>
      </c>
      <c r="I364" s="135" t="str">
        <f t="shared" si="26"/>
        <v>-</v>
      </c>
      <c r="J364" s="107" t="str">
        <f t="shared" si="27"/>
        <v>USD ( 45 ) / ( 40 )</v>
      </c>
      <c r="K364" s="451">
        <f t="array" ref="K364">INDEX(Table1[[CBM]:[TON]],MATCH(运价!$M364&amp;运价!$N364&amp;运价!$O364&amp;运价!$P364&amp;运价!$Q364,Table1[港口名]&amp;Table1[中转港]&amp;Table1[运价类型]&amp;Table1[直客/
同行]&amp;Table1[RT范围],0),MATCH(运价!K$28,Table1[[#Headers],[CBM]:[TON]],0))</f>
        <v>-45</v>
      </c>
      <c r="L364" s="451">
        <f t="array" ref="L364">INDEX(Table1[[CBM]:[TON]],MATCH(运价!$M364&amp;运价!$N364&amp;运价!$O364&amp;运价!$P364&amp;运价!$Q364,Table1[港口名]&amp;Table1[中转港]&amp;Table1[运价类型]&amp;Table1[直客/
同行]&amp;Table1[RT范围],0),MATCH(运价!L$28,Table1[[#Headers],[CBM]:[TON]],0))</f>
        <v>-40</v>
      </c>
      <c r="M364" s="274" t="s">
        <v>556</v>
      </c>
      <c r="N364" s="274" t="s">
        <v>556</v>
      </c>
      <c r="O364" s="274" t="s">
        <v>55</v>
      </c>
      <c r="P364" s="274" t="s">
        <v>56</v>
      </c>
      <c r="Q364" s="296" t="s">
        <v>1746</v>
      </c>
    </row>
    <row r="365" spans="1:18" s="62" customFormat="1" ht="19.5" customHeight="1">
      <c r="A365" s="143" t="s">
        <v>1844</v>
      </c>
      <c r="B365" s="113" t="s">
        <v>3345</v>
      </c>
      <c r="C365" s="674" t="s">
        <v>157</v>
      </c>
      <c r="D365" s="675"/>
      <c r="E365" s="398" t="s">
        <v>1944</v>
      </c>
      <c r="F365" s="138" t="s">
        <v>558</v>
      </c>
      <c r="G365" s="138" t="s">
        <v>556</v>
      </c>
      <c r="H365" s="466">
        <v>40</v>
      </c>
      <c r="I365" s="135" t="str">
        <f t="shared" si="26"/>
        <v>-</v>
      </c>
      <c r="J365" s="107" t="str">
        <f t="shared" si="27"/>
        <v>USD ( 67 ) / ( 62 )</v>
      </c>
      <c r="K365" s="451">
        <f t="array" ref="K365">INDEX(Table1[[CBM]:[TON]],MATCH(运价!$M365&amp;运价!$N365&amp;运价!$O365&amp;运价!$P365&amp;运价!$Q365,Table1[港口名]&amp;Table1[中转港]&amp;Table1[运价类型]&amp;Table1[直客/
同行]&amp;Table1[RT范围],0),MATCH(运价!K$28,Table1[[#Headers],[CBM]:[TON]],0))</f>
        <v>-67</v>
      </c>
      <c r="L365" s="451">
        <f t="array" ref="L365">INDEX(Table1[[CBM]:[TON]],MATCH(运价!$M365&amp;运价!$N365&amp;运价!$O365&amp;运价!$P365&amp;运价!$Q365,Table1[港口名]&amp;Table1[中转港]&amp;Table1[运价类型]&amp;Table1[直客/
同行]&amp;Table1[RT范围],0),MATCH(运价!L$28,Table1[[#Headers],[CBM]:[TON]],0))</f>
        <v>-62</v>
      </c>
      <c r="M365" s="274" t="s">
        <v>827</v>
      </c>
      <c r="N365" s="274" t="s">
        <v>556</v>
      </c>
      <c r="O365" s="274" t="s">
        <v>158</v>
      </c>
      <c r="P365" s="274" t="s">
        <v>56</v>
      </c>
      <c r="Q365" s="274" t="s">
        <v>1746</v>
      </c>
    </row>
    <row r="366" spans="1:18" s="62" customFormat="1" ht="19.5" customHeight="1">
      <c r="A366" s="143" t="s">
        <v>1845</v>
      </c>
      <c r="B366" s="113" t="s">
        <v>3346</v>
      </c>
      <c r="C366" s="674"/>
      <c r="D366" s="675"/>
      <c r="E366" s="398" t="s">
        <v>1944</v>
      </c>
      <c r="F366" s="138" t="s">
        <v>558</v>
      </c>
      <c r="G366" s="138" t="s">
        <v>556</v>
      </c>
      <c r="H366" s="466">
        <v>40</v>
      </c>
      <c r="I366" s="135" t="str">
        <f t="shared" si="26"/>
        <v>-</v>
      </c>
      <c r="J366" s="107" t="str">
        <f t="shared" si="27"/>
        <v>USD ( 27 ) / ( 22 )</v>
      </c>
      <c r="K366" s="451">
        <f t="array" ref="K366">INDEX(Table1[[CBM]:[TON]],MATCH(运价!$M366&amp;运价!$N366&amp;运价!$O366&amp;运价!$P366&amp;运价!$Q366,Table1[港口名]&amp;Table1[中转港]&amp;Table1[运价类型]&amp;Table1[直客/
同行]&amp;Table1[RT范围],0),MATCH(运价!K$28,Table1[[#Headers],[CBM]:[TON]],0))</f>
        <v>-27</v>
      </c>
      <c r="L366" s="451">
        <f t="array" ref="L366">INDEX(Table1[[CBM]:[TON]],MATCH(运价!$M366&amp;运价!$N366&amp;运价!$O366&amp;运价!$P366&amp;运价!$Q366,Table1[港口名]&amp;Table1[中转港]&amp;Table1[运价类型]&amp;Table1[直客/
同行]&amp;Table1[RT范围],0),MATCH(运价!L$28,Table1[[#Headers],[CBM]:[TON]],0))</f>
        <v>-22</v>
      </c>
      <c r="M366" s="274" t="s">
        <v>810</v>
      </c>
      <c r="N366" s="274" t="s">
        <v>556</v>
      </c>
      <c r="O366" s="274" t="s">
        <v>55</v>
      </c>
      <c r="P366" s="274" t="s">
        <v>56</v>
      </c>
      <c r="Q366" s="274" t="s">
        <v>1746</v>
      </c>
    </row>
    <row r="367" spans="1:18" s="62" customFormat="1" ht="19.5" customHeight="1">
      <c r="A367" s="143" t="s">
        <v>1846</v>
      </c>
      <c r="B367" s="113" t="s">
        <v>3344</v>
      </c>
      <c r="C367" s="674" t="s">
        <v>157</v>
      </c>
      <c r="D367" s="675"/>
      <c r="E367" s="398" t="s">
        <v>1944</v>
      </c>
      <c r="F367" s="138" t="s">
        <v>558</v>
      </c>
      <c r="G367" s="138" t="s">
        <v>556</v>
      </c>
      <c r="H367" s="466">
        <v>40</v>
      </c>
      <c r="I367" s="135" t="str">
        <f t="shared" si="26"/>
        <v>-</v>
      </c>
      <c r="J367" s="107" t="str">
        <f t="shared" si="27"/>
        <v>USD ( 77 ) / ( 72 )</v>
      </c>
      <c r="K367" s="451">
        <f t="array" ref="K367">INDEX(Table1[[CBM]:[TON]],MATCH(运价!$M367&amp;运价!$N367&amp;运价!$O367&amp;运价!$P367&amp;运价!$Q367,Table1[港口名]&amp;Table1[中转港]&amp;Table1[运价类型]&amp;Table1[直客/
同行]&amp;Table1[RT范围],0),MATCH(运价!K$28,Table1[[#Headers],[CBM]:[TON]],0))</f>
        <v>-77</v>
      </c>
      <c r="L367" s="451">
        <f t="array" ref="L367">INDEX(Table1[[CBM]:[TON]],MATCH(运价!$M367&amp;运价!$N367&amp;运价!$O367&amp;运价!$P367&amp;运价!$Q367,Table1[港口名]&amp;Table1[中转港]&amp;Table1[运价类型]&amp;Table1[直客/
同行]&amp;Table1[RT范围],0),MATCH(运价!L$28,Table1[[#Headers],[CBM]:[TON]],0))</f>
        <v>-72</v>
      </c>
      <c r="M367" s="274" t="s">
        <v>1847</v>
      </c>
      <c r="N367" s="274" t="s">
        <v>556</v>
      </c>
      <c r="O367" s="274" t="s">
        <v>158</v>
      </c>
      <c r="P367" s="274" t="s">
        <v>56</v>
      </c>
      <c r="Q367" s="274" t="s">
        <v>1746</v>
      </c>
    </row>
    <row r="368" spans="1:18" s="71" customFormat="1" ht="19.5" customHeight="1">
      <c r="A368" s="143" t="s">
        <v>1848</v>
      </c>
      <c r="B368" s="125" t="s">
        <v>3252</v>
      </c>
      <c r="C368" s="674"/>
      <c r="D368" s="675"/>
      <c r="E368" s="398" t="s">
        <v>1944</v>
      </c>
      <c r="F368" s="138" t="s">
        <v>558</v>
      </c>
      <c r="G368" s="138" t="s">
        <v>556</v>
      </c>
      <c r="H368" s="466" t="s">
        <v>480</v>
      </c>
      <c r="I368" s="135" t="str">
        <f t="shared" si="26"/>
        <v>-</v>
      </c>
      <c r="J368" s="107" t="str">
        <f t="shared" si="27"/>
        <v>USD 80 / 85</v>
      </c>
      <c r="K368" s="451">
        <f t="array" ref="K368">INDEX(Table1[[CBM]:[TON]],MATCH(运价!$M368&amp;运价!$N368&amp;运价!$O368&amp;运价!$P368&amp;运价!$Q368,Table1[港口名]&amp;Table1[中转港]&amp;Table1[运价类型]&amp;Table1[直客/
同行]&amp;Table1[RT范围],0),MATCH(运价!K$28,Table1[[#Headers],[CBM]:[TON]],0))</f>
        <v>80</v>
      </c>
      <c r="L368" s="451">
        <f t="array" ref="L368">INDEX(Table1[[CBM]:[TON]],MATCH(运价!$M368&amp;运价!$N368&amp;运价!$O368&amp;运价!$P368&amp;运价!$Q368,Table1[港口名]&amp;Table1[中转港]&amp;Table1[运价类型]&amp;Table1[直客/
同行]&amp;Table1[RT范围],0),MATCH(运价!L$28,Table1[[#Headers],[CBM]:[TON]],0))</f>
        <v>85</v>
      </c>
      <c r="M368" s="274" t="s">
        <v>813</v>
      </c>
      <c r="N368" s="308" t="s">
        <v>556</v>
      </c>
      <c r="O368" s="274" t="s">
        <v>55</v>
      </c>
      <c r="P368" s="274" t="s">
        <v>56</v>
      </c>
      <c r="Q368" s="274" t="s">
        <v>1746</v>
      </c>
    </row>
    <row r="369" spans="1:17" s="62" customFormat="1" ht="19.5" customHeight="1">
      <c r="A369" s="143" t="s">
        <v>563</v>
      </c>
      <c r="B369" s="113" t="s">
        <v>3254</v>
      </c>
      <c r="C369" s="674">
        <v>0</v>
      </c>
      <c r="D369" s="675"/>
      <c r="E369" s="146" t="s">
        <v>3207</v>
      </c>
      <c r="F369" s="138" t="s">
        <v>246</v>
      </c>
      <c r="G369" s="256" t="s">
        <v>25</v>
      </c>
      <c r="H369" s="466">
        <v>36</v>
      </c>
      <c r="I369" s="135" t="str">
        <f t="shared" si="26"/>
        <v>-</v>
      </c>
      <c r="J369" s="107" t="str">
        <f t="shared" si="27"/>
        <v>USD ( 25 ) / ( 20 )</v>
      </c>
      <c r="K369" s="451">
        <f t="array" ref="K369">INDEX(Table1[[CBM]:[TON]],MATCH(运价!$M369&amp;运价!$N369&amp;运价!$O369&amp;运价!$P369&amp;运价!$Q369,Table1[港口名]&amp;Table1[中转港]&amp;Table1[运价类型]&amp;Table1[直客/
同行]&amp;Table1[RT范围],0),MATCH(运价!K$28,Table1[[#Headers],[CBM]:[TON]],0))</f>
        <v>-25</v>
      </c>
      <c r="L369" s="451">
        <f t="array" ref="L369">INDEX(Table1[[CBM]:[TON]],MATCH(运价!$M369&amp;运价!$N369&amp;运价!$O369&amp;运价!$P369&amp;运价!$Q369,Table1[港口名]&amp;Table1[中转港]&amp;Table1[运价类型]&amp;Table1[直客/
同行]&amp;Table1[RT范围],0),MATCH(运价!L$28,Table1[[#Headers],[CBM]:[TON]],0))</f>
        <v>-20</v>
      </c>
      <c r="M369" s="274" t="s">
        <v>561</v>
      </c>
      <c r="N369" s="274" t="s">
        <v>561</v>
      </c>
      <c r="O369" s="274" t="s">
        <v>55</v>
      </c>
      <c r="P369" s="274" t="s">
        <v>56</v>
      </c>
      <c r="Q369" s="274" t="s">
        <v>1746</v>
      </c>
    </row>
    <row r="370" spans="1:17" s="62" customFormat="1" ht="19.5" customHeight="1">
      <c r="A370" s="143" t="s">
        <v>564</v>
      </c>
      <c r="B370" s="113" t="s">
        <v>3139</v>
      </c>
      <c r="C370" s="674">
        <v>0</v>
      </c>
      <c r="D370" s="675"/>
      <c r="E370" s="651" t="s">
        <v>3207</v>
      </c>
      <c r="F370" s="138" t="s">
        <v>246</v>
      </c>
      <c r="G370" s="208" t="s">
        <v>563</v>
      </c>
      <c r="H370" s="466">
        <v>43</v>
      </c>
      <c r="I370" s="135" t="str">
        <f t="shared" si="26"/>
        <v>-</v>
      </c>
      <c r="J370" s="107" t="str">
        <f t="shared" si="27"/>
        <v>USD ( 5 ) / 0</v>
      </c>
      <c r="K370" s="451">
        <f t="array" ref="K370">INDEX(Table1[[CBM]:[TON]],MATCH(运价!$M370&amp;运价!$N370&amp;运价!$O370&amp;运价!$P370&amp;运价!$Q370,Table1[港口名]&amp;Table1[中转港]&amp;Table1[运价类型]&amp;Table1[直客/
同行]&amp;Table1[RT范围],0),MATCH(运价!K$28,Table1[[#Headers],[CBM]:[TON]],0))</f>
        <v>-5</v>
      </c>
      <c r="L370" s="451">
        <f t="array" ref="L370">INDEX(Table1[[CBM]:[TON]],MATCH(运价!$M370&amp;运价!$N370&amp;运价!$O370&amp;运价!$P370&amp;运价!$Q370,Table1[港口名]&amp;Table1[中转港]&amp;Table1[运价类型]&amp;Table1[直客/
同行]&amp;Table1[RT范围],0),MATCH(运价!L$28,Table1[[#Headers],[CBM]:[TON]],0))</f>
        <v>0</v>
      </c>
      <c r="M370" s="274" t="s">
        <v>562</v>
      </c>
      <c r="N370" s="274" t="s">
        <v>561</v>
      </c>
      <c r="O370" s="274" t="s">
        <v>55</v>
      </c>
      <c r="P370" s="274" t="s">
        <v>56</v>
      </c>
      <c r="Q370" s="274" t="s">
        <v>1746</v>
      </c>
    </row>
    <row r="371" spans="1:17" s="63" customFormat="1" ht="19.5" customHeight="1">
      <c r="A371" s="143" t="s">
        <v>1850</v>
      </c>
      <c r="B371" s="113" t="s">
        <v>3347</v>
      </c>
      <c r="C371" s="674"/>
      <c r="D371" s="675"/>
      <c r="E371" s="651" t="s">
        <v>3207</v>
      </c>
      <c r="F371" s="138" t="s">
        <v>246</v>
      </c>
      <c r="G371" s="208" t="s">
        <v>563</v>
      </c>
      <c r="H371" s="466">
        <v>43</v>
      </c>
      <c r="I371" s="135" t="str">
        <f t="shared" si="26"/>
        <v>-</v>
      </c>
      <c r="J371" s="107" t="str">
        <f t="shared" si="27"/>
        <v>USD 1 / 6</v>
      </c>
      <c r="K371" s="451">
        <f t="array" ref="K371">INDEX(Table1[[CBM]:[TON]],MATCH(运价!$M371&amp;运价!$N371&amp;运价!$O371&amp;运价!$P371&amp;运价!$Q371,Table1[港口名]&amp;Table1[中转港]&amp;Table1[运价类型]&amp;Table1[直客/
同行]&amp;Table1[RT范围],0),MATCH(运价!K$28,Table1[[#Headers],[CBM]:[TON]],0))</f>
        <v>1</v>
      </c>
      <c r="L371" s="451">
        <f t="array" ref="L371">INDEX(Table1[[CBM]:[TON]],MATCH(运价!$M371&amp;运价!$N371&amp;运价!$O371&amp;运价!$P371&amp;运价!$Q371,Table1[港口名]&amp;Table1[中转港]&amp;Table1[运价类型]&amp;Table1[直客/
同行]&amp;Table1[RT范围],0),MATCH(运价!L$28,Table1[[#Headers],[CBM]:[TON]],0))</f>
        <v>6</v>
      </c>
      <c r="M371" s="266" t="s">
        <v>816</v>
      </c>
      <c r="N371" s="266" t="s">
        <v>561</v>
      </c>
      <c r="O371" s="274" t="s">
        <v>55</v>
      </c>
      <c r="P371" s="274" t="s">
        <v>56</v>
      </c>
      <c r="Q371" s="274" t="s">
        <v>1746</v>
      </c>
    </row>
    <row r="372" spans="1:17" s="62" customFormat="1" ht="19.5" customHeight="1">
      <c r="A372" s="143" t="s">
        <v>1849</v>
      </c>
      <c r="B372" s="113" t="s">
        <v>3347</v>
      </c>
      <c r="C372" s="674"/>
      <c r="D372" s="675"/>
      <c r="E372" s="651" t="s">
        <v>3207</v>
      </c>
      <c r="F372" s="138" t="s">
        <v>246</v>
      </c>
      <c r="G372" s="208" t="s">
        <v>563</v>
      </c>
      <c r="H372" s="466">
        <v>43</v>
      </c>
      <c r="I372" s="135" t="str">
        <f t="shared" si="26"/>
        <v>-</v>
      </c>
      <c r="J372" s="107" t="str">
        <f t="shared" si="27"/>
        <v>USD 1 / 6</v>
      </c>
      <c r="K372" s="451">
        <f t="array" ref="K372">INDEX(Table1[[CBM]:[TON]],MATCH(运价!$M372&amp;运价!$N372&amp;运价!$O372&amp;运价!$P372&amp;运价!$Q372,Table1[港口名]&amp;Table1[中转港]&amp;Table1[运价类型]&amp;Table1[直客/
同行]&amp;Table1[RT范围],0),MATCH(运价!K$28,Table1[[#Headers],[CBM]:[TON]],0))</f>
        <v>1</v>
      </c>
      <c r="L372" s="451">
        <f t="array" ref="L372">INDEX(Table1[[CBM]:[TON]],MATCH(运价!$M372&amp;运价!$N372&amp;运价!$O372&amp;运价!$P372&amp;运价!$Q372,Table1[港口名]&amp;Table1[中转港]&amp;Table1[运价类型]&amp;Table1[直客/
同行]&amp;Table1[RT范围],0),MATCH(运价!L$28,Table1[[#Headers],[CBM]:[TON]],0))</f>
        <v>6</v>
      </c>
      <c r="M372" s="308" t="s">
        <v>820</v>
      </c>
      <c r="N372" s="266" t="s">
        <v>561</v>
      </c>
      <c r="O372" s="274" t="s">
        <v>55</v>
      </c>
      <c r="P372" s="274" t="s">
        <v>56</v>
      </c>
      <c r="Q372" s="274" t="s">
        <v>1746</v>
      </c>
    </row>
    <row r="373" spans="1:17" s="63" customFormat="1" ht="19.5" customHeight="1">
      <c r="A373" s="209" t="s">
        <v>1851</v>
      </c>
      <c r="B373" s="103" t="s">
        <v>3067</v>
      </c>
      <c r="C373" s="674">
        <v>0</v>
      </c>
      <c r="D373" s="675"/>
      <c r="E373" s="146" t="s">
        <v>3107</v>
      </c>
      <c r="F373" s="137" t="s">
        <v>483</v>
      </c>
      <c r="G373" s="256" t="s">
        <v>25</v>
      </c>
      <c r="H373" s="466">
        <v>42</v>
      </c>
      <c r="I373" s="135" t="str">
        <f t="shared" si="26"/>
        <v>-</v>
      </c>
      <c r="J373" s="107" t="str">
        <f t="shared" si="27"/>
        <v>USD 90 / 95</v>
      </c>
      <c r="K373" s="451">
        <f t="array" ref="K373">INDEX(Table1[[CBM]:[TON]],MATCH(运价!$M373&amp;运价!$N373&amp;运价!$O373&amp;运价!$P373&amp;运价!$Q373,Table1[港口名]&amp;Table1[中转港]&amp;Table1[运价类型]&amp;Table1[直客/
同行]&amp;Table1[RT范围],0),MATCH(运价!K$28,Table1[[#Headers],[CBM]:[TON]],0))</f>
        <v>90</v>
      </c>
      <c r="L373" s="451">
        <f t="array" ref="L373">INDEX(Table1[[CBM]:[TON]],MATCH(运价!$M373&amp;运价!$N373&amp;运价!$O373&amp;运价!$P373&amp;运价!$Q373,Table1[港口名]&amp;Table1[中转港]&amp;Table1[运价类型]&amp;Table1[直客/
同行]&amp;Table1[RT范围],0),MATCH(运价!L$28,Table1[[#Headers],[CBM]:[TON]],0))</f>
        <v>95</v>
      </c>
      <c r="M373" s="274" t="s">
        <v>565</v>
      </c>
      <c r="N373" s="274" t="s">
        <v>565</v>
      </c>
      <c r="O373" s="274" t="s">
        <v>55</v>
      </c>
      <c r="P373" s="274" t="s">
        <v>56</v>
      </c>
      <c r="Q373" s="274" t="s">
        <v>1746</v>
      </c>
    </row>
    <row r="374" spans="1:17" s="62" customFormat="1" ht="19.5" customHeight="1">
      <c r="A374" s="209" t="s">
        <v>1852</v>
      </c>
      <c r="B374" s="125" t="s">
        <v>3248</v>
      </c>
      <c r="C374" s="674">
        <v>0</v>
      </c>
      <c r="D374" s="675"/>
      <c r="E374" s="631" t="s">
        <v>3107</v>
      </c>
      <c r="F374" s="137" t="s">
        <v>483</v>
      </c>
      <c r="G374" s="138" t="s">
        <v>565</v>
      </c>
      <c r="H374" s="466">
        <v>44</v>
      </c>
      <c r="I374" s="135" t="str">
        <f t="shared" si="26"/>
        <v>-</v>
      </c>
      <c r="J374" s="107" t="str">
        <f t="shared" si="27"/>
        <v>USD 120 / 125</v>
      </c>
      <c r="K374" s="451">
        <f t="array" ref="K374">INDEX(Table1[[CBM]:[TON]],MATCH(运价!$M374&amp;运价!$N374&amp;运价!$O374&amp;运价!$P374&amp;运价!$Q374,Table1[港口名]&amp;Table1[中转港]&amp;Table1[运价类型]&amp;Table1[直客/
同行]&amp;Table1[RT范围],0),MATCH(运价!K$28,Table1[[#Headers],[CBM]:[TON]],0))</f>
        <v>120</v>
      </c>
      <c r="L374" s="451">
        <f t="array" ref="L374">INDEX(Table1[[CBM]:[TON]],MATCH(运价!$M374&amp;运价!$N374&amp;运价!$O374&amp;运价!$P374&amp;运价!$Q374,Table1[港口名]&amp;Table1[中转港]&amp;Table1[运价类型]&amp;Table1[直客/
同行]&amp;Table1[RT范围],0),MATCH(运价!L$28,Table1[[#Headers],[CBM]:[TON]],0))</f>
        <v>125</v>
      </c>
      <c r="M374" s="274" t="s">
        <v>1853</v>
      </c>
      <c r="N374" s="274" t="s">
        <v>565</v>
      </c>
      <c r="O374" s="274" t="s">
        <v>55</v>
      </c>
      <c r="P374" s="274" t="s">
        <v>56</v>
      </c>
      <c r="Q374" s="274" t="s">
        <v>1746</v>
      </c>
    </row>
    <row r="375" spans="1:17" s="62" customFormat="1" ht="19.5" customHeight="1">
      <c r="A375" s="209" t="s">
        <v>569</v>
      </c>
      <c r="B375" s="103" t="s">
        <v>3203</v>
      </c>
      <c r="C375" s="674">
        <v>0</v>
      </c>
      <c r="D375" s="675"/>
      <c r="E375" s="631" t="s">
        <v>3107</v>
      </c>
      <c r="F375" s="137" t="s">
        <v>483</v>
      </c>
      <c r="G375" s="138" t="s">
        <v>565</v>
      </c>
      <c r="H375" s="466">
        <v>44</v>
      </c>
      <c r="I375" s="135" t="str">
        <f t="shared" si="26"/>
        <v>-</v>
      </c>
      <c r="J375" s="107" t="str">
        <f t="shared" si="27"/>
        <v>USD 113 / 118</v>
      </c>
      <c r="K375" s="451">
        <f t="array" ref="K375">INDEX(Table1[[CBM]:[TON]],MATCH(运价!$M375&amp;运价!$N375&amp;运价!$O375&amp;运价!$P375&amp;运价!$Q375,Table1[港口名]&amp;Table1[中转港]&amp;Table1[运价类型]&amp;Table1[直客/
同行]&amp;Table1[RT范围],0),MATCH(运价!K$28,Table1[[#Headers],[CBM]:[TON]],0))</f>
        <v>113</v>
      </c>
      <c r="L375" s="451">
        <f t="array" ref="L375">INDEX(Table1[[CBM]:[TON]],MATCH(运价!$M375&amp;运价!$N375&amp;运价!$O375&amp;运价!$P375&amp;运价!$Q375,Table1[港口名]&amp;Table1[中转港]&amp;Table1[运价类型]&amp;Table1[直客/
同行]&amp;Table1[RT范围],0),MATCH(运价!L$28,Table1[[#Headers],[CBM]:[TON]],0))</f>
        <v>118</v>
      </c>
      <c r="M375" s="274" t="s">
        <v>566</v>
      </c>
      <c r="N375" s="274" t="s">
        <v>565</v>
      </c>
      <c r="O375" s="274" t="s">
        <v>55</v>
      </c>
      <c r="P375" s="274" t="s">
        <v>56</v>
      </c>
      <c r="Q375" s="274" t="s">
        <v>1746</v>
      </c>
    </row>
    <row r="376" spans="1:17" s="62" customFormat="1" ht="19.5" customHeight="1">
      <c r="A376" s="143" t="s">
        <v>571</v>
      </c>
      <c r="B376" s="113" t="s">
        <v>3253</v>
      </c>
      <c r="C376" s="674">
        <v>0</v>
      </c>
      <c r="D376" s="675"/>
      <c r="E376" s="146" t="s">
        <v>410</v>
      </c>
      <c r="F376" s="137" t="s">
        <v>572</v>
      </c>
      <c r="G376" s="256" t="s">
        <v>25</v>
      </c>
      <c r="H376" s="466">
        <v>33</v>
      </c>
      <c r="I376" s="135" t="str">
        <f t="shared" si="26"/>
        <v>-</v>
      </c>
      <c r="J376" s="107" t="str">
        <f t="shared" si="27"/>
        <v>USD 35 / 40</v>
      </c>
      <c r="K376" s="451">
        <f t="array" ref="K376">INDEX(Table1[[CBM]:[TON]],MATCH(运价!$M376&amp;运价!$N376&amp;运价!$O376&amp;运价!$P376&amp;运价!$Q376,Table1[港口名]&amp;Table1[中转港]&amp;Table1[运价类型]&amp;Table1[直客/
同行]&amp;Table1[RT范围],0),MATCH(运价!K$28,Table1[[#Headers],[CBM]:[TON]],0))</f>
        <v>35</v>
      </c>
      <c r="L376" s="451">
        <f t="array" ref="L376">INDEX(Table1[[CBM]:[TON]],MATCH(运价!$M376&amp;运价!$N376&amp;运价!$O376&amp;运价!$P376&amp;运价!$Q376,Table1[港口名]&amp;Table1[中转港]&amp;Table1[运价类型]&amp;Table1[直客/
同行]&amp;Table1[RT范围],0),MATCH(运价!L$28,Table1[[#Headers],[CBM]:[TON]],0))</f>
        <v>40</v>
      </c>
      <c r="M376" s="274" t="s">
        <v>567</v>
      </c>
      <c r="N376" s="274" t="s">
        <v>567</v>
      </c>
      <c r="O376" s="274" t="s">
        <v>55</v>
      </c>
      <c r="P376" s="274" t="s">
        <v>56</v>
      </c>
      <c r="Q376" s="274" t="s">
        <v>1746</v>
      </c>
    </row>
    <row r="377" spans="1:17" s="62" customFormat="1" ht="19.5" customHeight="1">
      <c r="A377" s="143" t="s">
        <v>574</v>
      </c>
      <c r="B377" s="113" t="s">
        <v>3020</v>
      </c>
      <c r="C377" s="674">
        <v>0</v>
      </c>
      <c r="D377" s="675"/>
      <c r="E377" s="146" t="s">
        <v>410</v>
      </c>
      <c r="F377" s="138" t="s">
        <v>572</v>
      </c>
      <c r="G377" s="138" t="s">
        <v>567</v>
      </c>
      <c r="H377" s="466" t="s">
        <v>575</v>
      </c>
      <c r="I377" s="135" t="str">
        <f t="shared" si="26"/>
        <v>-</v>
      </c>
      <c r="J377" s="107" t="str">
        <f t="shared" si="27"/>
        <v>USD 60 / 65</v>
      </c>
      <c r="K377" s="451">
        <f t="array" ref="K377">INDEX(Table1[[CBM]:[TON]],MATCH(运价!$M377&amp;运价!$N377&amp;运价!$O377&amp;运价!$P377&amp;运价!$Q377,Table1[港口名]&amp;Table1[中转港]&amp;Table1[运价类型]&amp;Table1[直客/
同行]&amp;Table1[RT范围],0),MATCH(运价!K$28,Table1[[#Headers],[CBM]:[TON]],0))</f>
        <v>60</v>
      </c>
      <c r="L377" s="451">
        <f t="array" ref="L377">INDEX(Table1[[CBM]:[TON]],MATCH(运价!$M377&amp;运价!$N377&amp;运价!$O377&amp;运价!$P377&amp;运价!$Q377,Table1[港口名]&amp;Table1[中转港]&amp;Table1[运价类型]&amp;Table1[直客/
同行]&amp;Table1[RT范围],0),MATCH(运价!L$28,Table1[[#Headers],[CBM]:[TON]],0))</f>
        <v>65</v>
      </c>
      <c r="M377" s="274" t="s">
        <v>568</v>
      </c>
      <c r="N377" s="274" t="s">
        <v>567</v>
      </c>
      <c r="O377" s="274" t="s">
        <v>55</v>
      </c>
      <c r="P377" s="274" t="s">
        <v>56</v>
      </c>
      <c r="Q377" s="274" t="s">
        <v>1746</v>
      </c>
    </row>
    <row r="378" spans="1:17" s="62" customFormat="1" ht="19.5" customHeight="1">
      <c r="A378" s="143" t="s">
        <v>1989</v>
      </c>
      <c r="B378" s="113" t="s">
        <v>3338</v>
      </c>
      <c r="C378" s="674"/>
      <c r="D378" s="675"/>
      <c r="E378" s="126" t="s">
        <v>1721</v>
      </c>
      <c r="F378" s="138" t="s">
        <v>577</v>
      </c>
      <c r="G378" s="256" t="s">
        <v>25</v>
      </c>
      <c r="H378" s="466">
        <v>38</v>
      </c>
      <c r="I378" s="135" t="str">
        <f t="shared" si="26"/>
        <v>-</v>
      </c>
      <c r="J378" s="107" t="str">
        <f t="shared" si="27"/>
        <v>USD 45 / 50</v>
      </c>
      <c r="K378" s="451">
        <f t="array" ref="K378">INDEX(Table1[[CBM]:[TON]],MATCH(运价!$M378&amp;运价!$N378&amp;运价!$O378&amp;运价!$P378&amp;运价!$Q378,Table1[港口名]&amp;Table1[中转港]&amp;Table1[运价类型]&amp;Table1[直客/
同行]&amp;Table1[RT范围],0),MATCH(运价!K$28,Table1[[#Headers],[CBM]:[TON]],0))</f>
        <v>45</v>
      </c>
      <c r="L378" s="451">
        <f t="array" ref="L378">INDEX(Table1[[CBM]:[TON]],MATCH(运价!$M378&amp;运价!$N378&amp;运价!$O378&amp;运价!$P378&amp;运价!$Q378,Table1[港口名]&amp;Table1[中转港]&amp;Table1[运价类型]&amp;Table1[直客/
同行]&amp;Table1[RT范围],0),MATCH(运价!L$28,Table1[[#Headers],[CBM]:[TON]],0))</f>
        <v>50</v>
      </c>
      <c r="M378" s="274" t="s">
        <v>570</v>
      </c>
      <c r="N378" s="274" t="s">
        <v>570</v>
      </c>
      <c r="O378" s="274" t="s">
        <v>55</v>
      </c>
      <c r="P378" s="274" t="s">
        <v>56</v>
      </c>
      <c r="Q378" s="274" t="s">
        <v>1746</v>
      </c>
    </row>
    <row r="379" spans="1:17" s="62" customFormat="1" ht="19.5" customHeight="1">
      <c r="A379" s="143" t="s">
        <v>579</v>
      </c>
      <c r="B379" s="113" t="s">
        <v>3338</v>
      </c>
      <c r="C379" s="674"/>
      <c r="D379" s="675"/>
      <c r="E379" s="630" t="s">
        <v>1721</v>
      </c>
      <c r="F379" s="138" t="s">
        <v>577</v>
      </c>
      <c r="G379" s="138" t="s">
        <v>570</v>
      </c>
      <c r="H379" s="466">
        <v>45</v>
      </c>
      <c r="I379" s="135" t="str">
        <f t="shared" si="26"/>
        <v>-</v>
      </c>
      <c r="J379" s="107" t="str">
        <f t="shared" si="27"/>
        <v>USD 45 / 50</v>
      </c>
      <c r="K379" s="451">
        <f t="array" ref="K379">INDEX(Table1[[CBM]:[TON]],MATCH(运价!$M379&amp;运价!$N379&amp;运价!$O379&amp;运价!$P379&amp;运价!$Q379,Table1[港口名]&amp;Table1[中转港]&amp;Table1[运价类型]&amp;Table1[直客/
同行]&amp;Table1[RT范围],0),MATCH(运价!K$28,Table1[[#Headers],[CBM]:[TON]],0))</f>
        <v>45</v>
      </c>
      <c r="L379" s="451">
        <f t="array" ref="L379">INDEX(Table1[[CBM]:[TON]],MATCH(运价!$M379&amp;运价!$N379&amp;运价!$O379&amp;运价!$P379&amp;运价!$Q379,Table1[港口名]&amp;Table1[中转港]&amp;Table1[运价类型]&amp;Table1[直客/
同行]&amp;Table1[RT范围],0),MATCH(运价!L$28,Table1[[#Headers],[CBM]:[TON]],0))</f>
        <v>50</v>
      </c>
      <c r="M379" s="274" t="s">
        <v>573</v>
      </c>
      <c r="N379" s="274" t="s">
        <v>570</v>
      </c>
      <c r="O379" s="274" t="s">
        <v>55</v>
      </c>
      <c r="P379" s="274" t="s">
        <v>56</v>
      </c>
      <c r="Q379" s="274" t="s">
        <v>1746</v>
      </c>
    </row>
    <row r="380" spans="1:17" s="62" customFormat="1" ht="19.5" customHeight="1">
      <c r="A380" s="143" t="s">
        <v>581</v>
      </c>
      <c r="B380" s="113" t="s">
        <v>3338</v>
      </c>
      <c r="C380" s="674"/>
      <c r="D380" s="675"/>
      <c r="E380" s="630" t="s">
        <v>1721</v>
      </c>
      <c r="F380" s="138" t="s">
        <v>577</v>
      </c>
      <c r="G380" s="138" t="s">
        <v>570</v>
      </c>
      <c r="H380" s="466">
        <v>38</v>
      </c>
      <c r="I380" s="135" t="str">
        <f t="shared" si="26"/>
        <v>-</v>
      </c>
      <c r="J380" s="107" t="str">
        <f t="shared" si="27"/>
        <v>USD 45 / 50</v>
      </c>
      <c r="K380" s="451">
        <f t="array" ref="K380">INDEX(Table1[[CBM]:[TON]],MATCH(运价!$M380&amp;运价!$N380&amp;运价!$O380&amp;运价!$P380&amp;运价!$Q380,Table1[港口名]&amp;Table1[中转港]&amp;Table1[运价类型]&amp;Table1[直客/
同行]&amp;Table1[RT范围],0),MATCH(运价!K$28,Table1[[#Headers],[CBM]:[TON]],0))</f>
        <v>45</v>
      </c>
      <c r="L380" s="451">
        <f t="array" ref="L380">INDEX(Table1[[CBM]:[TON]],MATCH(运价!$M380&amp;运价!$N380&amp;运价!$O380&amp;运价!$P380&amp;运价!$Q380,Table1[港口名]&amp;Table1[中转港]&amp;Table1[运价类型]&amp;Table1[直客/
同行]&amp;Table1[RT范围],0),MATCH(运价!L$28,Table1[[#Headers],[CBM]:[TON]],0))</f>
        <v>50</v>
      </c>
      <c r="M380" s="274" t="s">
        <v>578</v>
      </c>
      <c r="N380" s="274" t="s">
        <v>570</v>
      </c>
      <c r="O380" s="274" t="s">
        <v>55</v>
      </c>
      <c r="P380" s="274" t="s">
        <v>56</v>
      </c>
      <c r="Q380" s="274" t="s">
        <v>1746</v>
      </c>
    </row>
    <row r="381" spans="1:17" s="62" customFormat="1" ht="19.5" customHeight="1">
      <c r="A381" s="136" t="s">
        <v>583</v>
      </c>
      <c r="B381" s="113" t="s">
        <v>3338</v>
      </c>
      <c r="C381" s="672"/>
      <c r="D381" s="673"/>
      <c r="E381" s="630" t="s">
        <v>1721</v>
      </c>
      <c r="F381" s="137" t="s">
        <v>577</v>
      </c>
      <c r="G381" s="137" t="s">
        <v>570</v>
      </c>
      <c r="H381" s="459">
        <v>45</v>
      </c>
      <c r="I381" s="135" t="str">
        <f t="shared" si="26"/>
        <v>-</v>
      </c>
      <c r="J381" s="107" t="str">
        <f t="shared" si="27"/>
        <v>USD 45 / 50</v>
      </c>
      <c r="K381" s="451">
        <f t="array" ref="K381">INDEX(Table1[[CBM]:[TON]],MATCH(运价!$M381&amp;运价!$N381&amp;运价!$O381&amp;运价!$P381&amp;运价!$Q381,Table1[港口名]&amp;Table1[中转港]&amp;Table1[运价类型]&amp;Table1[直客/
同行]&amp;Table1[RT范围],0),MATCH(运价!K$28,Table1[[#Headers],[CBM]:[TON]],0))</f>
        <v>45</v>
      </c>
      <c r="L381" s="451">
        <f t="array" ref="L381">INDEX(Table1[[CBM]:[TON]],MATCH(运价!$M381&amp;运价!$N381&amp;运价!$O381&amp;运价!$P381&amp;运价!$Q381,Table1[港口名]&amp;Table1[中转港]&amp;Table1[运价类型]&amp;Table1[直客/
同行]&amp;Table1[RT范围],0),MATCH(运价!L$28,Table1[[#Headers],[CBM]:[TON]],0))</f>
        <v>50</v>
      </c>
      <c r="M381" s="266" t="s">
        <v>580</v>
      </c>
      <c r="N381" s="266" t="s">
        <v>570</v>
      </c>
      <c r="O381" s="274" t="s">
        <v>55</v>
      </c>
      <c r="P381" s="274" t="s">
        <v>56</v>
      </c>
      <c r="Q381" s="274" t="s">
        <v>1746</v>
      </c>
    </row>
    <row r="382" spans="1:17" s="62" customFormat="1" ht="19.5" customHeight="1">
      <c r="A382" s="210" t="s">
        <v>586</v>
      </c>
      <c r="B382" s="103" t="s">
        <v>3177</v>
      </c>
      <c r="C382" s="672"/>
      <c r="D382" s="673"/>
      <c r="E382" s="146" t="s">
        <v>410</v>
      </c>
      <c r="F382" s="138" t="s">
        <v>587</v>
      </c>
      <c r="G382" s="256" t="s">
        <v>25</v>
      </c>
      <c r="H382" s="466">
        <v>35</v>
      </c>
      <c r="I382" s="135" t="str">
        <f t="shared" si="26"/>
        <v>-</v>
      </c>
      <c r="J382" s="107" t="str">
        <f t="shared" si="27"/>
        <v>USD 139 / 149</v>
      </c>
      <c r="K382" s="451">
        <f t="array" ref="K382">INDEX(Table1[[CBM]:[TON]],MATCH(运价!$M382&amp;运价!$N382&amp;运价!$O382&amp;运价!$P382&amp;运价!$Q382,Table1[港口名]&amp;Table1[中转港]&amp;Table1[运价类型]&amp;Table1[直客/
同行]&amp;Table1[RT范围],0),MATCH(运价!K$28,Table1[[#Headers],[CBM]:[TON]],0))</f>
        <v>139</v>
      </c>
      <c r="L382" s="451">
        <f t="array" ref="L382">INDEX(Table1[[CBM]:[TON]],MATCH(运价!$M382&amp;运价!$N382&amp;运价!$O382&amp;运价!$P382&amp;运价!$Q382,Table1[港口名]&amp;Table1[中转港]&amp;Table1[运价类型]&amp;Table1[直客/
同行]&amp;Table1[RT范围],0),MATCH(运价!L$28,Table1[[#Headers],[CBM]:[TON]],0))</f>
        <v>149</v>
      </c>
      <c r="M382" s="266" t="s">
        <v>814</v>
      </c>
      <c r="N382" s="266" t="s">
        <v>814</v>
      </c>
      <c r="O382" s="274" t="s">
        <v>55</v>
      </c>
      <c r="P382" s="274" t="s">
        <v>56</v>
      </c>
      <c r="Q382" s="274" t="s">
        <v>1746</v>
      </c>
    </row>
    <row r="383" spans="1:17" s="62" customFormat="1" ht="19.5" customHeight="1">
      <c r="A383" s="211" t="s">
        <v>588</v>
      </c>
      <c r="B383" s="100" t="s">
        <v>3156</v>
      </c>
      <c r="C383" s="672"/>
      <c r="D383" s="673"/>
      <c r="E383" s="125" t="s">
        <v>1945</v>
      </c>
      <c r="F383" s="145" t="s">
        <v>1946</v>
      </c>
      <c r="G383" s="262" t="s">
        <v>25</v>
      </c>
      <c r="H383" s="466">
        <v>8</v>
      </c>
      <c r="I383" s="135" t="str">
        <f t="shared" si="26"/>
        <v>-</v>
      </c>
      <c r="J383" s="107" t="str">
        <f t="shared" si="27"/>
        <v>USD 70 / 80</v>
      </c>
      <c r="K383" s="451">
        <f t="array" ref="K383">INDEX(Table1[[CBM]:[TON]],MATCH(运价!$M383&amp;运价!$N383&amp;运价!$O383&amp;运价!$P383&amp;运价!$Q383,Table1[港口名]&amp;Table1[中转港]&amp;Table1[运价类型]&amp;Table1[直客/
同行]&amp;Table1[RT范围],0),MATCH(运价!K$28,Table1[[#Headers],[CBM]:[TON]],0))</f>
        <v>70</v>
      </c>
      <c r="L383" s="451">
        <f t="array" ref="L383">INDEX(Table1[[CBM]:[TON]],MATCH(运价!$M383&amp;运价!$N383&amp;运价!$O383&amp;运价!$P383&amp;运价!$Q383,Table1[港口名]&amp;Table1[中转港]&amp;Table1[运价类型]&amp;Table1[直客/
同行]&amp;Table1[RT范围],0),MATCH(运价!L$28,Table1[[#Headers],[CBM]:[TON]],0))</f>
        <v>80</v>
      </c>
      <c r="M383" s="274" t="s">
        <v>582</v>
      </c>
      <c r="N383" s="274" t="s">
        <v>582</v>
      </c>
      <c r="O383" s="274" t="s">
        <v>55</v>
      </c>
      <c r="P383" s="274" t="s">
        <v>56</v>
      </c>
      <c r="Q383" s="274" t="s">
        <v>1746</v>
      </c>
    </row>
    <row r="384" spans="1:17" s="63" customFormat="1" ht="19.5" customHeight="1">
      <c r="A384" s="212" t="s">
        <v>1854</v>
      </c>
      <c r="B384" s="100" t="s">
        <v>3128</v>
      </c>
      <c r="C384" s="672"/>
      <c r="D384" s="673"/>
      <c r="E384" s="146" t="s">
        <v>410</v>
      </c>
      <c r="F384" s="138" t="s">
        <v>587</v>
      </c>
      <c r="G384" s="204" t="s">
        <v>585</v>
      </c>
      <c r="H384" s="466">
        <v>40</v>
      </c>
      <c r="I384" s="135" t="str">
        <f t="shared" si="26"/>
        <v>-</v>
      </c>
      <c r="J384" s="107" t="str">
        <f t="shared" si="27"/>
        <v>USD 159 / 169</v>
      </c>
      <c r="K384" s="451">
        <f t="array" ref="K384">INDEX(Table1[[CBM]:[TON]],MATCH(运价!$M384&amp;运价!$N384&amp;运价!$O384&amp;运价!$P384&amp;运价!$Q384,Table1[港口名]&amp;Table1[中转港]&amp;Table1[运价类型]&amp;Table1[直客/
同行]&amp;Table1[RT范围],0),MATCH(运价!K$28,Table1[[#Headers],[CBM]:[TON]],0))</f>
        <v>159</v>
      </c>
      <c r="L384" s="451">
        <f t="array" ref="L384">INDEX(Table1[[CBM]:[TON]],MATCH(运价!$M384&amp;运价!$N384&amp;运价!$O384&amp;运价!$P384&amp;运价!$Q384,Table1[港口名]&amp;Table1[中转港]&amp;Table1[运价类型]&amp;Table1[直客/
同行]&amp;Table1[RT范围],0),MATCH(运价!L$28,Table1[[#Headers],[CBM]:[TON]],0))</f>
        <v>169</v>
      </c>
      <c r="M384" s="274" t="s">
        <v>584</v>
      </c>
      <c r="N384" s="266" t="s">
        <v>814</v>
      </c>
      <c r="O384" s="274" t="s">
        <v>55</v>
      </c>
      <c r="P384" s="274" t="s">
        <v>56</v>
      </c>
      <c r="Q384" s="274" t="s">
        <v>1746</v>
      </c>
    </row>
    <row r="385" spans="1:19" s="63" customFormat="1" ht="19.5" customHeight="1">
      <c r="A385" s="212" t="s">
        <v>590</v>
      </c>
      <c r="B385" s="103" t="s">
        <v>3129</v>
      </c>
      <c r="C385" s="685"/>
      <c r="D385" s="686"/>
      <c r="E385" s="146" t="s">
        <v>410</v>
      </c>
      <c r="F385" s="138" t="s">
        <v>587</v>
      </c>
      <c r="G385" s="204" t="s">
        <v>585</v>
      </c>
      <c r="H385" s="486">
        <v>40</v>
      </c>
      <c r="I385" s="135" t="str">
        <f t="shared" si="26"/>
        <v>-</v>
      </c>
      <c r="J385" s="107" t="str">
        <f t="shared" si="27"/>
        <v>USD 185 / 195</v>
      </c>
      <c r="K385" s="451">
        <f t="array" ref="K385">INDEX(Table1[[CBM]:[TON]],MATCH(运价!$M385&amp;运价!$N385&amp;运价!$O385&amp;运价!$P385&amp;运价!$Q385,Table1[港口名]&amp;Table1[中转港]&amp;Table1[运价类型]&amp;Table1[直客/
同行]&amp;Table1[RT范围],0),MATCH(运价!K$28,Table1[[#Headers],[CBM]:[TON]],0))</f>
        <v>185</v>
      </c>
      <c r="L385" s="451">
        <f t="array" ref="L385">INDEX(Table1[[CBM]:[TON]],MATCH(运价!$M385&amp;运价!$N385&amp;运价!$O385&amp;运价!$P385&amp;运价!$Q385,Table1[港口名]&amp;Table1[中转港]&amp;Table1[运价类型]&amp;Table1[直客/
同行]&amp;Table1[RT范围],0),MATCH(运价!L$28,Table1[[#Headers],[CBM]:[TON]],0))</f>
        <v>195</v>
      </c>
      <c r="M385" s="296" t="s">
        <v>576</v>
      </c>
      <c r="N385" s="266" t="s">
        <v>814</v>
      </c>
      <c r="O385" s="274" t="s">
        <v>55</v>
      </c>
      <c r="P385" s="274" t="s">
        <v>56</v>
      </c>
      <c r="Q385" s="274" t="s">
        <v>1746</v>
      </c>
    </row>
    <row r="386" spans="1:19" s="63" customFormat="1" ht="19.5" customHeight="1">
      <c r="A386" s="216" t="s">
        <v>591</v>
      </c>
      <c r="B386" s="103" t="s">
        <v>3176</v>
      </c>
      <c r="C386" s="672"/>
      <c r="D386" s="673"/>
      <c r="E386" s="146" t="s">
        <v>3104</v>
      </c>
      <c r="F386" s="138" t="s">
        <v>246</v>
      </c>
      <c r="G386" s="208" t="s">
        <v>563</v>
      </c>
      <c r="H386" s="466">
        <v>45</v>
      </c>
      <c r="I386" s="135" t="str">
        <f t="shared" si="26"/>
        <v>-</v>
      </c>
      <c r="J386" s="107" t="str">
        <f t="shared" si="27"/>
        <v>USD 85 / 95</v>
      </c>
      <c r="K386" s="451">
        <f t="array" ref="K386">INDEX(Table1[[CBM]:[TON]],MATCH(运价!$M386&amp;运价!$N386&amp;运价!$O386&amp;运价!$P386&amp;运价!$Q386,Table1[港口名]&amp;Table1[中转港]&amp;Table1[运价类型]&amp;Table1[直客/
同行]&amp;Table1[RT范围],0),MATCH(运价!K$28,Table1[[#Headers],[CBM]:[TON]],0))</f>
        <v>85</v>
      </c>
      <c r="L386" s="451">
        <f t="array" ref="L386">INDEX(Table1[[CBM]:[TON]],MATCH(运价!$M386&amp;运价!$N386&amp;运价!$O386&amp;运价!$P386&amp;运价!$Q386,Table1[港口名]&amp;Table1[中转港]&amp;Table1[运价类型]&amp;Table1[直客/
同行]&amp;Table1[RT范围],0),MATCH(运价!L$28,Table1[[#Headers],[CBM]:[TON]],0))</f>
        <v>95</v>
      </c>
      <c r="M386" s="274" t="s">
        <v>589</v>
      </c>
      <c r="N386" s="266" t="s">
        <v>561</v>
      </c>
      <c r="O386" s="274" t="s">
        <v>55</v>
      </c>
      <c r="P386" s="274" t="s">
        <v>56</v>
      </c>
      <c r="Q386" s="274" t="s">
        <v>1746</v>
      </c>
    </row>
    <row r="387" spans="1:19" s="76" customFormat="1" ht="19.5" customHeight="1">
      <c r="A387" s="210" t="s">
        <v>593</v>
      </c>
      <c r="B387" s="103" t="s">
        <v>3176</v>
      </c>
      <c r="C387" s="672"/>
      <c r="D387" s="673"/>
      <c r="E387" s="146" t="s">
        <v>3104</v>
      </c>
      <c r="F387" s="138" t="s">
        <v>246</v>
      </c>
      <c r="G387" s="208" t="s">
        <v>563</v>
      </c>
      <c r="H387" s="466">
        <v>45</v>
      </c>
      <c r="I387" s="135" t="str">
        <f t="shared" si="26"/>
        <v>-</v>
      </c>
      <c r="J387" s="107" t="str">
        <f t="shared" si="27"/>
        <v>USD 85 / 95</v>
      </c>
      <c r="K387" s="451">
        <f t="array" ref="K387">INDEX(Table1[[CBM]:[TON]],MATCH(运价!$M387&amp;运价!$N387&amp;运价!$O387&amp;运价!$P387&amp;运价!$Q387,Table1[港口名]&amp;Table1[中转港]&amp;Table1[运价类型]&amp;Table1[直客/
同行]&amp;Table1[RT范围],0),MATCH(运价!K$28,Table1[[#Headers],[CBM]:[TON]],0))</f>
        <v>85</v>
      </c>
      <c r="L387" s="451">
        <f t="array" ref="L387">INDEX(Table1[[CBM]:[TON]],MATCH(运价!$M387&amp;运价!$N387&amp;运价!$O387&amp;运价!$P387&amp;运价!$Q387,Table1[港口名]&amp;Table1[中转港]&amp;Table1[运价类型]&amp;Table1[直客/
同行]&amp;Table1[RT范围],0),MATCH(运价!L$28,Table1[[#Headers],[CBM]:[TON]],0))</f>
        <v>95</v>
      </c>
      <c r="M387" s="299" t="s">
        <v>592</v>
      </c>
      <c r="N387" s="296" t="s">
        <v>561</v>
      </c>
      <c r="O387" s="274" t="s">
        <v>55</v>
      </c>
      <c r="P387" s="274" t="s">
        <v>56</v>
      </c>
      <c r="Q387" s="274" t="s">
        <v>1746</v>
      </c>
      <c r="R387" s="62"/>
      <c r="S387" s="62"/>
    </row>
    <row r="388" spans="1:19" s="62" customFormat="1" ht="19.5" customHeight="1">
      <c r="A388" s="210" t="s">
        <v>594</v>
      </c>
      <c r="B388" s="103" t="s">
        <v>3261</v>
      </c>
      <c r="C388" s="687"/>
      <c r="D388" s="687"/>
      <c r="E388" s="146" t="s">
        <v>1948</v>
      </c>
      <c r="F388" s="138" t="s">
        <v>453</v>
      </c>
      <c r="G388" s="256" t="s">
        <v>25</v>
      </c>
      <c r="H388" s="466">
        <v>36</v>
      </c>
      <c r="I388" s="135" t="str">
        <f t="shared" si="26"/>
        <v>-</v>
      </c>
      <c r="J388" s="107" t="str">
        <f t="shared" si="27"/>
        <v>USD 159 / 164</v>
      </c>
      <c r="K388" s="451">
        <f t="array" ref="K388">INDEX(Table1[[CBM]:[TON]],MATCH(运价!$M388&amp;运价!$N388&amp;运价!$O388&amp;运价!$P388&amp;运价!$Q388,Table1[港口名]&amp;Table1[中转港]&amp;Table1[运价类型]&amp;Table1[直客/
同行]&amp;Table1[RT范围],0),MATCH(运价!K$28,Table1[[#Headers],[CBM]:[TON]],0))</f>
        <v>159</v>
      </c>
      <c r="L388" s="451">
        <f t="array" ref="L388">INDEX(Table1[[CBM]:[TON]],MATCH(运价!$M388&amp;运价!$N388&amp;运价!$O388&amp;运价!$P388&amp;运价!$Q388,Table1[港口名]&amp;Table1[中转港]&amp;Table1[运价类型]&amp;Table1[直客/
同行]&amp;Table1[RT范围],0),MATCH(运价!L$28,Table1[[#Headers],[CBM]:[TON]],0))</f>
        <v>164</v>
      </c>
      <c r="M388" s="296" t="s">
        <v>809</v>
      </c>
      <c r="N388" s="296" t="s">
        <v>809</v>
      </c>
      <c r="O388" s="274" t="s">
        <v>55</v>
      </c>
      <c r="P388" s="274" t="s">
        <v>56</v>
      </c>
      <c r="Q388" s="274" t="s">
        <v>1746</v>
      </c>
    </row>
    <row r="389" spans="1:19" s="62" customFormat="1" ht="19.5" customHeight="1">
      <c r="A389" s="142" t="s">
        <v>455</v>
      </c>
      <c r="B389" s="185"/>
      <c r="C389" s="185"/>
      <c r="D389" s="185"/>
      <c r="E389" s="185"/>
      <c r="F389" s="186"/>
      <c r="G389" s="186"/>
      <c r="H389" s="487"/>
      <c r="I389" s="135"/>
      <c r="J389" s="107"/>
      <c r="K389" s="451"/>
      <c r="L389" s="451"/>
      <c r="M389" s="274"/>
      <c r="N389" s="274"/>
      <c r="O389" s="274"/>
      <c r="P389" s="274"/>
      <c r="Q389" s="274"/>
    </row>
    <row r="390" spans="1:19" s="62" customFormat="1" ht="19.5" customHeight="1">
      <c r="A390" s="676" t="s">
        <v>435</v>
      </c>
      <c r="B390" s="677"/>
      <c r="C390" s="677"/>
      <c r="D390" s="677"/>
      <c r="E390" s="677"/>
      <c r="F390" s="677"/>
      <c r="G390" s="677"/>
      <c r="H390" s="678"/>
      <c r="I390" s="135"/>
      <c r="J390" s="107"/>
      <c r="K390" s="451"/>
      <c r="L390" s="451"/>
      <c r="M390" s="274"/>
      <c r="N390" s="274"/>
      <c r="O390" s="274"/>
      <c r="P390" s="274"/>
      <c r="Q390" s="274"/>
    </row>
    <row r="391" spans="1:19" s="62" customFormat="1" ht="19.5" customHeight="1">
      <c r="A391" s="197" t="s">
        <v>595</v>
      </c>
      <c r="B391" s="198"/>
      <c r="C391" s="198"/>
      <c r="D391" s="198"/>
      <c r="E391" s="198"/>
      <c r="F391" s="198"/>
      <c r="G391" s="199"/>
      <c r="H391" s="483"/>
      <c r="I391" s="135"/>
      <c r="J391" s="107"/>
      <c r="K391" s="451"/>
      <c r="L391" s="451"/>
      <c r="M391" s="274"/>
      <c r="N391" s="274"/>
      <c r="O391" s="274"/>
      <c r="P391" s="274"/>
      <c r="Q391" s="274"/>
    </row>
    <row r="392" spans="1:19" s="63" customFormat="1" ht="19.5" customHeight="1">
      <c r="A392" s="165" t="s">
        <v>596</v>
      </c>
      <c r="B392" s="116"/>
      <c r="C392" s="116"/>
      <c r="D392" s="116"/>
      <c r="E392" s="116"/>
      <c r="F392" s="116"/>
      <c r="G392" s="108"/>
      <c r="H392" s="473"/>
      <c r="I392" s="135"/>
      <c r="J392" s="107"/>
      <c r="K392" s="451"/>
      <c r="L392" s="451"/>
      <c r="M392" s="275"/>
      <c r="N392" s="274"/>
      <c r="O392" s="274"/>
      <c r="P392" s="275"/>
      <c r="Q392" s="274"/>
    </row>
    <row r="393" spans="1:19" s="62" customFormat="1" ht="19.5" customHeight="1">
      <c r="A393" s="165" t="s">
        <v>597</v>
      </c>
      <c r="B393" s="116"/>
      <c r="C393" s="116"/>
      <c r="D393" s="116"/>
      <c r="E393" s="116"/>
      <c r="F393" s="116"/>
      <c r="G393" s="108"/>
      <c r="H393" s="473"/>
      <c r="I393" s="135"/>
      <c r="J393" s="134"/>
      <c r="K393" s="451"/>
      <c r="L393" s="451"/>
      <c r="M393" s="273"/>
      <c r="N393" s="273"/>
      <c r="O393" s="273"/>
      <c r="P393" s="273"/>
      <c r="Q393" s="273"/>
      <c r="R393"/>
    </row>
    <row r="394" spans="1:19" s="77" customFormat="1" ht="19.5" customHeight="1" thickBot="1">
      <c r="A394" s="148" t="s">
        <v>598</v>
      </c>
      <c r="B394" s="149"/>
      <c r="C394" s="149"/>
      <c r="D394" s="149"/>
      <c r="E394" s="149"/>
      <c r="F394" s="149"/>
      <c r="G394" s="117"/>
      <c r="H394" s="468"/>
      <c r="I394" s="135"/>
      <c r="J394" s="107"/>
      <c r="K394" s="451"/>
      <c r="L394" s="451"/>
      <c r="M394" s="274"/>
      <c r="N394" s="274"/>
      <c r="O394" s="274"/>
      <c r="P394" s="274"/>
      <c r="Q394" s="274"/>
    </row>
    <row r="395" spans="1:19" s="62" customFormat="1" ht="19.5" customHeight="1">
      <c r="A395" s="682"/>
      <c r="B395" s="683"/>
      <c r="C395" s="683"/>
      <c r="D395" s="683"/>
      <c r="E395" s="683"/>
      <c r="F395" s="683"/>
      <c r="G395" s="683"/>
      <c r="H395" s="684"/>
      <c r="I395" s="135"/>
      <c r="J395" s="107"/>
      <c r="K395" s="451"/>
      <c r="L395" s="451"/>
      <c r="M395" s="274"/>
      <c r="N395" s="274"/>
      <c r="O395" s="274"/>
      <c r="P395" s="274"/>
      <c r="Q395" s="274"/>
    </row>
    <row r="396" spans="1:19" s="62" customFormat="1" ht="19.5" customHeight="1">
      <c r="A396" s="184" t="s">
        <v>538</v>
      </c>
      <c r="B396" s="96" t="s">
        <v>18</v>
      </c>
      <c r="C396" s="681" t="s">
        <v>439</v>
      </c>
      <c r="D396" s="681"/>
      <c r="E396" s="98" t="s">
        <v>19</v>
      </c>
      <c r="F396" s="98" t="s">
        <v>20</v>
      </c>
      <c r="G396" s="98" t="s">
        <v>21</v>
      </c>
      <c r="H396" s="479" t="s">
        <v>22</v>
      </c>
      <c r="I396" s="135"/>
      <c r="J396" s="134" t="s">
        <v>9</v>
      </c>
      <c r="K396" s="451" t="s">
        <v>10</v>
      </c>
      <c r="L396" s="451" t="s">
        <v>11</v>
      </c>
      <c r="M396" s="273" t="s">
        <v>12</v>
      </c>
      <c r="N396" s="273" t="s">
        <v>13</v>
      </c>
      <c r="O396" s="273" t="s">
        <v>14</v>
      </c>
      <c r="P396" s="273" t="s">
        <v>15</v>
      </c>
      <c r="Q396" s="273" t="s">
        <v>16</v>
      </c>
    </row>
    <row r="397" spans="1:19" s="62" customFormat="1" ht="19.5" customHeight="1">
      <c r="A397" s="191" t="s">
        <v>1855</v>
      </c>
      <c r="B397" s="113" t="s">
        <v>3337</v>
      </c>
      <c r="C397" s="672">
        <v>0</v>
      </c>
      <c r="D397" s="673"/>
      <c r="E397" s="126" t="s">
        <v>601</v>
      </c>
      <c r="F397" s="137" t="s">
        <v>246</v>
      </c>
      <c r="G397" s="257" t="s">
        <v>25</v>
      </c>
      <c r="H397" s="459" t="s">
        <v>602</v>
      </c>
      <c r="I397" s="135" t="str">
        <f t="shared" ref="I397:I405" si="28">IF(J397="","",IF(J397="SYSTEM PRICE","",IF(B397=J397,"-","check")))</f>
        <v>-</v>
      </c>
      <c r="J397" s="107" t="str">
        <f t="shared" ref="J397:J405" si="29">"USD "&amp;IF(K397&lt;0,"( "&amp;-K397&amp;" )",K397)&amp;" / "&amp;IF(L397&lt;0,"( "&amp;-L397&amp;" )",L397)</f>
        <v>USD 10 / 15</v>
      </c>
      <c r="K397" s="451">
        <f t="array" ref="K397">INDEX(Table1[[CBM]:[TON]],MATCH(运价!$M397&amp;运价!$N397&amp;运价!$O397&amp;运价!$P397&amp;运价!$Q397,Table1[港口名]&amp;Table1[中转港]&amp;Table1[运价类型]&amp;Table1[直客/
同行]&amp;Table1[RT范围],0),MATCH(运价!K$28,Table1[[#Headers],[CBM]:[TON]],0))</f>
        <v>10</v>
      </c>
      <c r="L397" s="451">
        <f t="array" ref="L397">INDEX(Table1[[CBM]:[TON]],MATCH(运价!$M397&amp;运价!$N397&amp;运价!$O397&amp;运价!$P397&amp;运价!$Q397,Table1[港口名]&amp;Table1[中转港]&amp;Table1[运价类型]&amp;Table1[直客/
同行]&amp;Table1[RT范围],0),MATCH(运价!L$28,Table1[[#Headers],[CBM]:[TON]],0))</f>
        <v>15</v>
      </c>
      <c r="M397" s="274" t="s">
        <v>599</v>
      </c>
      <c r="N397" s="274" t="s">
        <v>599</v>
      </c>
      <c r="O397" s="274" t="s">
        <v>55</v>
      </c>
      <c r="P397" s="274" t="s">
        <v>56</v>
      </c>
      <c r="Q397" s="296" t="s">
        <v>1746</v>
      </c>
    </row>
    <row r="398" spans="1:19" s="62" customFormat="1" ht="19.5" customHeight="1">
      <c r="A398" s="191" t="s">
        <v>604</v>
      </c>
      <c r="B398" s="113" t="s">
        <v>1814</v>
      </c>
      <c r="C398" s="672">
        <v>0</v>
      </c>
      <c r="D398" s="673"/>
      <c r="E398" s="126" t="s">
        <v>1949</v>
      </c>
      <c r="F398" s="137" t="s">
        <v>1950</v>
      </c>
      <c r="G398" s="257" t="s">
        <v>25</v>
      </c>
      <c r="H398" s="459" t="s">
        <v>602</v>
      </c>
      <c r="I398" s="135" t="str">
        <f t="shared" si="28"/>
        <v>-</v>
      </c>
      <c r="J398" s="107" t="str">
        <f t="shared" si="29"/>
        <v>USD 20 / 25</v>
      </c>
      <c r="K398" s="451">
        <f t="array" ref="K398">INDEX(Table1[[CBM]:[TON]],MATCH(运价!$M398&amp;运价!$N398&amp;运价!$O398&amp;运价!$P398&amp;运价!$Q398,Table1[港口名]&amp;Table1[中转港]&amp;Table1[运价类型]&amp;Table1[直客/
同行]&amp;Table1[RT范围],0),MATCH(运价!K$28,Table1[[#Headers],[CBM]:[TON]],0))</f>
        <v>20</v>
      </c>
      <c r="L398" s="451">
        <f t="array" ref="L398">INDEX(Table1[[CBM]:[TON]],MATCH(运价!$M398&amp;运价!$N398&amp;运价!$O398&amp;运价!$P398&amp;运价!$Q398,Table1[港口名]&amp;Table1[中转港]&amp;Table1[运价类型]&amp;Table1[直客/
同行]&amp;Table1[RT范围],0),MATCH(运价!L$28,Table1[[#Headers],[CBM]:[TON]],0))</f>
        <v>25</v>
      </c>
      <c r="M398" s="274" t="s">
        <v>600</v>
      </c>
      <c r="N398" s="274" t="s">
        <v>600</v>
      </c>
      <c r="O398" s="274" t="s">
        <v>55</v>
      </c>
      <c r="P398" s="274" t="s">
        <v>56</v>
      </c>
      <c r="Q398" s="296" t="s">
        <v>1746</v>
      </c>
    </row>
    <row r="399" spans="1:19" s="62" customFormat="1" ht="19.5" customHeight="1">
      <c r="A399" s="136" t="s">
        <v>1856</v>
      </c>
      <c r="B399" s="113" t="s">
        <v>3085</v>
      </c>
      <c r="C399" s="672">
        <v>0</v>
      </c>
      <c r="D399" s="673"/>
      <c r="E399" s="126" t="s">
        <v>1951</v>
      </c>
      <c r="F399" s="137" t="s">
        <v>606</v>
      </c>
      <c r="G399" s="103" t="s">
        <v>607</v>
      </c>
      <c r="H399" s="459">
        <v>28</v>
      </c>
      <c r="I399" s="135" t="str">
        <f t="shared" si="28"/>
        <v>-</v>
      </c>
      <c r="J399" s="107" t="str">
        <f t="shared" si="29"/>
        <v>USD 15 / 20</v>
      </c>
      <c r="K399" s="451">
        <f t="array" ref="K399">INDEX(Table1[[CBM]:[TON]],MATCH(运价!$M399&amp;运价!$N399&amp;运价!$O399&amp;运价!$P399&amp;运价!$Q399,Table1[港口名]&amp;Table1[中转港]&amp;Table1[运价类型]&amp;Table1[直客/
同行]&amp;Table1[RT范围],0),MATCH(运价!K$28,Table1[[#Headers],[CBM]:[TON]],0))</f>
        <v>15</v>
      </c>
      <c r="L399" s="451">
        <f t="array" ref="L399">INDEX(Table1[[CBM]:[TON]],MATCH(运价!$M399&amp;运价!$N399&amp;运价!$O399&amp;运价!$P399&amp;运价!$Q399,Table1[港口名]&amp;Table1[中转港]&amp;Table1[运价类型]&amp;Table1[直客/
同行]&amp;Table1[RT范围],0),MATCH(运价!L$28,Table1[[#Headers],[CBM]:[TON]],0))</f>
        <v>20</v>
      </c>
      <c r="M399" s="274" t="s">
        <v>1857</v>
      </c>
      <c r="N399" s="296" t="s">
        <v>1780</v>
      </c>
      <c r="O399" s="274" t="s">
        <v>55</v>
      </c>
      <c r="P399" s="274" t="s">
        <v>56</v>
      </c>
      <c r="Q399" s="296" t="s">
        <v>1746</v>
      </c>
    </row>
    <row r="400" spans="1:19" s="62" customFormat="1" ht="19.5" customHeight="1">
      <c r="A400" s="136" t="s">
        <v>1858</v>
      </c>
      <c r="B400" s="113" t="s">
        <v>3085</v>
      </c>
      <c r="C400" s="672">
        <v>0</v>
      </c>
      <c r="D400" s="673"/>
      <c r="E400" s="397" t="s">
        <v>1951</v>
      </c>
      <c r="F400" s="137" t="s">
        <v>606</v>
      </c>
      <c r="G400" s="103" t="s">
        <v>607</v>
      </c>
      <c r="H400" s="459" t="s">
        <v>609</v>
      </c>
      <c r="I400" s="135" t="str">
        <f t="shared" si="28"/>
        <v>-</v>
      </c>
      <c r="J400" s="107" t="str">
        <f t="shared" si="29"/>
        <v>USD 15 / 20</v>
      </c>
      <c r="K400" s="451">
        <f t="array" ref="K400">INDEX(Table1[[CBM]:[TON]],MATCH(运价!$M400&amp;运价!$N400&amp;运价!$O400&amp;运价!$P400&amp;运价!$Q400,Table1[港口名]&amp;Table1[中转港]&amp;Table1[运价类型]&amp;Table1[直客/
同行]&amp;Table1[RT范围],0),MATCH(运价!K$28,Table1[[#Headers],[CBM]:[TON]],0))</f>
        <v>15</v>
      </c>
      <c r="L400" s="451">
        <f t="array" ref="L400">INDEX(Table1[[CBM]:[TON]],MATCH(运价!$M400&amp;运价!$N400&amp;运价!$O400&amp;运价!$P400&amp;运价!$Q400,Table1[港口名]&amp;Table1[中转港]&amp;Table1[运价类型]&amp;Table1[直客/
同行]&amp;Table1[RT范围],0),MATCH(运价!L$28,Table1[[#Headers],[CBM]:[TON]],0))</f>
        <v>20</v>
      </c>
      <c r="M400" s="274" t="s">
        <v>603</v>
      </c>
      <c r="N400" s="296" t="s">
        <v>1780</v>
      </c>
      <c r="O400" s="274" t="s">
        <v>55</v>
      </c>
      <c r="P400" s="274" t="s">
        <v>56</v>
      </c>
      <c r="Q400" s="296" t="s">
        <v>1746</v>
      </c>
    </row>
    <row r="401" spans="1:18" s="62" customFormat="1" ht="19.5" customHeight="1">
      <c r="A401" s="136" t="s">
        <v>1859</v>
      </c>
      <c r="B401" s="113" t="s">
        <v>3085</v>
      </c>
      <c r="C401" s="672">
        <v>0</v>
      </c>
      <c r="D401" s="673"/>
      <c r="E401" s="397" t="s">
        <v>1951</v>
      </c>
      <c r="F401" s="137" t="s">
        <v>606</v>
      </c>
      <c r="G401" s="103" t="s">
        <v>607</v>
      </c>
      <c r="H401" s="459" t="s">
        <v>609</v>
      </c>
      <c r="I401" s="135" t="str">
        <f t="shared" si="28"/>
        <v>-</v>
      </c>
      <c r="J401" s="107" t="str">
        <f t="shared" si="29"/>
        <v>USD 15 / 20</v>
      </c>
      <c r="K401" s="451">
        <f t="array" ref="K401">INDEX(Table1[[CBM]:[TON]],MATCH(运价!$M401&amp;运价!$N401&amp;运价!$O401&amp;运价!$P401&amp;运价!$Q401,Table1[港口名]&amp;Table1[中转港]&amp;Table1[运价类型]&amp;Table1[直客/
同行]&amp;Table1[RT范围],0),MATCH(运价!K$28,Table1[[#Headers],[CBM]:[TON]],0))</f>
        <v>15</v>
      </c>
      <c r="L401" s="451">
        <f t="array" ref="L401">INDEX(Table1[[CBM]:[TON]],MATCH(运价!$M401&amp;运价!$N401&amp;运价!$O401&amp;运价!$P401&amp;运价!$Q401,Table1[港口名]&amp;Table1[中转港]&amp;Table1[运价类型]&amp;Table1[直客/
同行]&amp;Table1[RT范围],0),MATCH(运价!L$28,Table1[[#Headers],[CBM]:[TON]],0))</f>
        <v>20</v>
      </c>
      <c r="M401" s="274" t="s">
        <v>605</v>
      </c>
      <c r="N401" s="296" t="s">
        <v>1780</v>
      </c>
      <c r="O401" s="274" t="s">
        <v>55</v>
      </c>
      <c r="P401" s="274" t="s">
        <v>56</v>
      </c>
      <c r="Q401" s="296" t="s">
        <v>1746</v>
      </c>
    </row>
    <row r="402" spans="1:18" s="62" customFormat="1" ht="19.5" customHeight="1">
      <c r="A402" s="136" t="s">
        <v>1860</v>
      </c>
      <c r="B402" s="113" t="s">
        <v>3243</v>
      </c>
      <c r="C402" s="672">
        <v>0</v>
      </c>
      <c r="D402" s="673"/>
      <c r="E402" s="397" t="s">
        <v>1951</v>
      </c>
      <c r="F402" s="137" t="s">
        <v>606</v>
      </c>
      <c r="G402" s="103" t="s">
        <v>607</v>
      </c>
      <c r="H402" s="459" t="s">
        <v>609</v>
      </c>
      <c r="I402" s="135" t="str">
        <f t="shared" si="28"/>
        <v>-</v>
      </c>
      <c r="J402" s="107" t="str">
        <f t="shared" si="29"/>
        <v>USD 55 / 60</v>
      </c>
      <c r="K402" s="451">
        <f t="array" ref="K402">INDEX(Table1[[CBM]:[TON]],MATCH(运价!$M402&amp;运价!$N402&amp;运价!$O402&amp;运价!$P402&amp;运价!$Q402,Table1[港口名]&amp;Table1[中转港]&amp;Table1[运价类型]&amp;Table1[直客/
同行]&amp;Table1[RT范围],0),MATCH(运价!K$28,Table1[[#Headers],[CBM]:[TON]],0))</f>
        <v>55</v>
      </c>
      <c r="L402" s="451">
        <f t="array" ref="L402">INDEX(Table1[[CBM]:[TON]],MATCH(运价!$M402&amp;运价!$N402&amp;运价!$O402&amp;运价!$P402&amp;运价!$Q402,Table1[港口名]&amp;Table1[中转港]&amp;Table1[运价类型]&amp;Table1[直客/
同行]&amp;Table1[RT范围],0),MATCH(运价!L$28,Table1[[#Headers],[CBM]:[TON]],0))</f>
        <v>60</v>
      </c>
      <c r="M402" s="274" t="s">
        <v>608</v>
      </c>
      <c r="N402" s="296" t="s">
        <v>1780</v>
      </c>
      <c r="O402" s="274" t="s">
        <v>55</v>
      </c>
      <c r="P402" s="274" t="s">
        <v>56</v>
      </c>
      <c r="Q402" s="296" t="s">
        <v>1746</v>
      </c>
    </row>
    <row r="403" spans="1:18" s="62" customFormat="1" ht="19.5" customHeight="1">
      <c r="A403" s="136" t="s">
        <v>1861</v>
      </c>
      <c r="B403" s="113" t="s">
        <v>3085</v>
      </c>
      <c r="C403" s="672">
        <v>0</v>
      </c>
      <c r="D403" s="673"/>
      <c r="E403" s="397" t="s">
        <v>1951</v>
      </c>
      <c r="F403" s="137" t="s">
        <v>606</v>
      </c>
      <c r="G403" s="103" t="s">
        <v>607</v>
      </c>
      <c r="H403" s="459" t="s">
        <v>609</v>
      </c>
      <c r="I403" s="135" t="str">
        <f t="shared" si="28"/>
        <v>-</v>
      </c>
      <c r="J403" s="107" t="str">
        <f t="shared" si="29"/>
        <v>USD 15 / 20</v>
      </c>
      <c r="K403" s="451">
        <f t="array" ref="K403">INDEX(Table1[[CBM]:[TON]],MATCH(运价!$M403&amp;运价!$N403&amp;运价!$O403&amp;运价!$P403&amp;运价!$Q403,Table1[港口名]&amp;Table1[中转港]&amp;Table1[运价类型]&amp;Table1[直客/
同行]&amp;Table1[RT范围],0),MATCH(运价!K$28,Table1[[#Headers],[CBM]:[TON]],0))</f>
        <v>15</v>
      </c>
      <c r="L403" s="451">
        <f t="array" ref="L403">INDEX(Table1[[CBM]:[TON]],MATCH(运价!$M403&amp;运价!$N403&amp;运价!$O403&amp;运价!$P403&amp;运价!$Q403,Table1[港口名]&amp;Table1[中转港]&amp;Table1[运价类型]&amp;Table1[直客/
同行]&amp;Table1[RT范围],0),MATCH(运价!L$28,Table1[[#Headers],[CBM]:[TON]],0))</f>
        <v>20</v>
      </c>
      <c r="M403" s="296" t="s">
        <v>610</v>
      </c>
      <c r="N403" s="296" t="s">
        <v>1780</v>
      </c>
      <c r="O403" s="274" t="s">
        <v>55</v>
      </c>
      <c r="P403" s="274" t="s">
        <v>56</v>
      </c>
      <c r="Q403" s="296" t="s">
        <v>1746</v>
      </c>
    </row>
    <row r="404" spans="1:18" s="76" customFormat="1" ht="19.5" customHeight="1">
      <c r="A404" s="136" t="s">
        <v>613</v>
      </c>
      <c r="B404" s="113" t="s">
        <v>3085</v>
      </c>
      <c r="C404" s="672">
        <v>0</v>
      </c>
      <c r="D404" s="673"/>
      <c r="E404" s="397" t="s">
        <v>1951</v>
      </c>
      <c r="F404" s="137" t="s">
        <v>606</v>
      </c>
      <c r="G404" s="103" t="s">
        <v>607</v>
      </c>
      <c r="H404" s="459" t="s">
        <v>609</v>
      </c>
      <c r="I404" s="135" t="str">
        <f t="shared" si="28"/>
        <v>-</v>
      </c>
      <c r="J404" s="107" t="str">
        <f t="shared" si="29"/>
        <v>USD 15 / 20</v>
      </c>
      <c r="K404" s="451">
        <f t="array" ref="K404">INDEX(Table1[[CBM]:[TON]],MATCH(运价!$M404&amp;运价!$N404&amp;运价!$O404&amp;运价!$P404&amp;运价!$Q404,Table1[港口名]&amp;Table1[中转港]&amp;Table1[运价类型]&amp;Table1[直客/
同行]&amp;Table1[RT范围],0),MATCH(运价!K$28,Table1[[#Headers],[CBM]:[TON]],0))</f>
        <v>15</v>
      </c>
      <c r="L404" s="451">
        <f t="array" ref="L404">INDEX(Table1[[CBM]:[TON]],MATCH(运价!$M404&amp;运价!$N404&amp;运价!$O404&amp;运价!$P404&amp;运价!$Q404,Table1[港口名]&amp;Table1[中转港]&amp;Table1[运价类型]&amp;Table1[直客/
同行]&amp;Table1[RT范围],0),MATCH(运价!L$28,Table1[[#Headers],[CBM]:[TON]],0))</f>
        <v>20</v>
      </c>
      <c r="M404" s="299" t="s">
        <v>611</v>
      </c>
      <c r="N404" s="296" t="s">
        <v>1780</v>
      </c>
      <c r="O404" s="274" t="s">
        <v>55</v>
      </c>
      <c r="P404" s="274" t="s">
        <v>56</v>
      </c>
      <c r="Q404" s="296" t="s">
        <v>1746</v>
      </c>
    </row>
    <row r="405" spans="1:18" s="62" customFormat="1" ht="19.5" customHeight="1">
      <c r="A405" s="136" t="s">
        <v>1862</v>
      </c>
      <c r="B405" s="113" t="s">
        <v>3085</v>
      </c>
      <c r="C405" s="672">
        <v>0</v>
      </c>
      <c r="D405" s="673"/>
      <c r="E405" s="397" t="s">
        <v>1951</v>
      </c>
      <c r="F405" s="137" t="s">
        <v>606</v>
      </c>
      <c r="G405" s="103" t="s">
        <v>607</v>
      </c>
      <c r="H405" s="459" t="s">
        <v>609</v>
      </c>
      <c r="I405" s="135" t="str">
        <f t="shared" si="28"/>
        <v>-</v>
      </c>
      <c r="J405" s="107" t="str">
        <f t="shared" si="29"/>
        <v>USD 15 / 20</v>
      </c>
      <c r="K405" s="451">
        <f t="array" ref="K405">INDEX(Table1[[CBM]:[TON]],MATCH(运价!$M405&amp;运价!$N405&amp;运价!$O405&amp;运价!$P405&amp;运价!$Q405,Table1[港口名]&amp;Table1[中转港]&amp;Table1[运价类型]&amp;Table1[直客/
同行]&amp;Table1[RT范围],0),MATCH(运价!K$28,Table1[[#Headers],[CBM]:[TON]],0))</f>
        <v>15</v>
      </c>
      <c r="L405" s="451">
        <f t="array" ref="L405">INDEX(Table1[[CBM]:[TON]],MATCH(运价!$M405&amp;运价!$N405&amp;运价!$O405&amp;运价!$P405&amp;运价!$Q405,Table1[港口名]&amp;Table1[中转港]&amp;Table1[运价类型]&amp;Table1[直客/
同行]&amp;Table1[RT范围],0),MATCH(运价!L$28,Table1[[#Headers],[CBM]:[TON]],0))</f>
        <v>20</v>
      </c>
      <c r="M405" s="296" t="s">
        <v>612</v>
      </c>
      <c r="N405" s="296" t="s">
        <v>1780</v>
      </c>
      <c r="O405" s="274" t="s">
        <v>55</v>
      </c>
      <c r="P405" s="274" t="s">
        <v>56</v>
      </c>
      <c r="Q405" s="296" t="s">
        <v>1746</v>
      </c>
    </row>
    <row r="406" spans="1:18" s="62" customFormat="1" ht="19.5" customHeight="1">
      <c r="A406" s="665" t="s">
        <v>455</v>
      </c>
      <c r="B406" s="666"/>
      <c r="C406" s="666"/>
      <c r="D406" s="666"/>
      <c r="E406" s="666"/>
      <c r="F406" s="666"/>
      <c r="G406" s="666"/>
      <c r="H406" s="667"/>
      <c r="I406" s="135"/>
      <c r="J406" s="107"/>
      <c r="K406" s="451"/>
      <c r="L406" s="451"/>
      <c r="M406" s="274"/>
      <c r="N406" s="274"/>
      <c r="O406" s="274"/>
      <c r="P406" s="274"/>
      <c r="Q406" s="274"/>
    </row>
    <row r="407" spans="1:18" s="63" customFormat="1" ht="19.5" customHeight="1">
      <c r="A407" s="676" t="s">
        <v>435</v>
      </c>
      <c r="B407" s="677"/>
      <c r="C407" s="677"/>
      <c r="D407" s="677"/>
      <c r="E407" s="677"/>
      <c r="F407" s="677"/>
      <c r="G407" s="677"/>
      <c r="H407" s="678"/>
      <c r="I407" s="135"/>
      <c r="J407" s="107"/>
      <c r="K407" s="451"/>
      <c r="L407" s="451"/>
      <c r="M407" s="275"/>
      <c r="N407" s="274"/>
      <c r="O407" s="274"/>
      <c r="P407" s="275"/>
      <c r="Q407" s="274"/>
    </row>
    <row r="408" spans="1:18" s="63" customFormat="1" ht="19.5" customHeight="1">
      <c r="A408" s="165" t="s">
        <v>614</v>
      </c>
      <c r="B408" s="116"/>
      <c r="C408" s="116"/>
      <c r="D408" s="116"/>
      <c r="E408" s="116"/>
      <c r="F408" s="116"/>
      <c r="G408" s="108"/>
      <c r="H408" s="473"/>
      <c r="I408" s="135"/>
      <c r="J408" s="107"/>
      <c r="K408" s="451"/>
      <c r="L408" s="451"/>
      <c r="M408" s="275"/>
      <c r="N408" s="274"/>
      <c r="O408" s="274"/>
      <c r="P408" s="275"/>
      <c r="Q408" s="274"/>
    </row>
    <row r="409" spans="1:18" s="62" customFormat="1" ht="19.5" customHeight="1">
      <c r="A409" s="165" t="s">
        <v>615</v>
      </c>
      <c r="B409" s="116"/>
      <c r="C409" s="116"/>
      <c r="D409" s="116"/>
      <c r="E409" s="116"/>
      <c r="F409" s="116"/>
      <c r="G409" s="108"/>
      <c r="H409" s="473"/>
      <c r="I409" s="135"/>
      <c r="J409" s="134"/>
      <c r="K409" s="451"/>
      <c r="L409" s="451"/>
      <c r="M409" s="273"/>
      <c r="N409" s="273"/>
      <c r="O409" s="273"/>
      <c r="P409" s="273"/>
      <c r="Q409" s="273"/>
      <c r="R409"/>
    </row>
    <row r="410" spans="1:18" s="62" customFormat="1" ht="19.5" customHeight="1" thickBot="1">
      <c r="A410" s="162" t="s">
        <v>616</v>
      </c>
      <c r="B410" s="149"/>
      <c r="C410" s="149"/>
      <c r="D410" s="149"/>
      <c r="E410" s="149"/>
      <c r="F410" s="149"/>
      <c r="G410" s="117"/>
      <c r="H410" s="468"/>
      <c r="I410" s="135"/>
      <c r="J410" s="107"/>
      <c r="K410" s="451"/>
      <c r="L410" s="451"/>
      <c r="M410" s="274"/>
      <c r="N410" s="274"/>
      <c r="O410" s="274"/>
      <c r="P410" s="274"/>
      <c r="Q410" s="274"/>
    </row>
    <row r="411" spans="1:18" s="62" customFormat="1" ht="19.5" customHeight="1">
      <c r="A411" s="682"/>
      <c r="B411" s="683"/>
      <c r="C411" s="683"/>
      <c r="D411" s="683"/>
      <c r="E411" s="683"/>
      <c r="F411" s="683"/>
      <c r="G411" s="683"/>
      <c r="H411" s="684"/>
      <c r="I411" s="135"/>
      <c r="J411" s="107"/>
      <c r="K411" s="451"/>
      <c r="L411" s="451"/>
      <c r="M411" s="274"/>
      <c r="N411" s="274"/>
      <c r="O411" s="274"/>
      <c r="P411" s="274"/>
      <c r="Q411" s="274"/>
    </row>
    <row r="412" spans="1:18" s="62" customFormat="1" ht="19.5" customHeight="1">
      <c r="A412" s="184" t="s">
        <v>538</v>
      </c>
      <c r="B412" s="96" t="s">
        <v>18</v>
      </c>
      <c r="C412" s="681" t="s">
        <v>439</v>
      </c>
      <c r="D412" s="681"/>
      <c r="E412" s="98" t="s">
        <v>19</v>
      </c>
      <c r="F412" s="98" t="s">
        <v>20</v>
      </c>
      <c r="G412" s="98" t="s">
        <v>21</v>
      </c>
      <c r="H412" s="479" t="s">
        <v>22</v>
      </c>
      <c r="I412" s="135"/>
      <c r="J412" s="134" t="s">
        <v>9</v>
      </c>
      <c r="K412" s="451" t="s">
        <v>10</v>
      </c>
      <c r="L412" s="451" t="s">
        <v>11</v>
      </c>
      <c r="M412" s="273" t="s">
        <v>12</v>
      </c>
      <c r="N412" s="273" t="s">
        <v>13</v>
      </c>
      <c r="O412" s="273" t="s">
        <v>14</v>
      </c>
      <c r="P412" s="273" t="s">
        <v>15</v>
      </c>
      <c r="Q412" s="273" t="s">
        <v>16</v>
      </c>
    </row>
    <row r="413" spans="1:18" s="62" customFormat="1" ht="19.5" customHeight="1">
      <c r="A413" s="143" t="s">
        <v>619</v>
      </c>
      <c r="B413" s="113" t="s">
        <v>3085</v>
      </c>
      <c r="C413" s="674">
        <v>0</v>
      </c>
      <c r="D413" s="675"/>
      <c r="E413" s="146" t="s">
        <v>3104</v>
      </c>
      <c r="F413" s="138" t="s">
        <v>577</v>
      </c>
      <c r="G413" s="256" t="s">
        <v>25</v>
      </c>
      <c r="H413" s="466" t="s">
        <v>620</v>
      </c>
      <c r="I413" s="135" t="str">
        <f>IF(J413="","",IF(J413="SYSTEM PRICE","",IF(B413=J413,"-","check")))</f>
        <v>-</v>
      </c>
      <c r="J413" s="107" t="str">
        <f>"USD "&amp;IF(K413&lt;0,"( "&amp;-K413&amp;" )",K413)&amp;" / "&amp;IF(L413&lt;0,"( "&amp;-L413&amp;" )",L413)</f>
        <v>USD 15 / 20</v>
      </c>
      <c r="K413" s="451">
        <f t="array" ref="K413">INDEX(Table1[[CBM]:[TON]],MATCH(运价!$M413&amp;运价!$N413&amp;运价!$O413&amp;运价!$P413&amp;运价!$Q413,Table1[港口名]&amp;Table1[中转港]&amp;Table1[运价类型]&amp;Table1[直客/
同行]&amp;Table1[RT范围],0),MATCH(运价!K$28,Table1[[#Headers],[CBM]:[TON]],0))</f>
        <v>15</v>
      </c>
      <c r="L413" s="451">
        <f t="array" ref="L413">INDEX(Table1[[CBM]:[TON]],MATCH(运价!$M413&amp;运价!$N413&amp;运价!$O413&amp;运价!$P413&amp;运价!$Q413,Table1[港口名]&amp;Table1[中转港]&amp;Table1[运价类型]&amp;Table1[直客/
同行]&amp;Table1[RT范围],0),MATCH(运价!L$28,Table1[[#Headers],[CBM]:[TON]],0))</f>
        <v>20</v>
      </c>
      <c r="M413" s="296" t="s">
        <v>617</v>
      </c>
      <c r="N413" s="296" t="s">
        <v>617</v>
      </c>
      <c r="O413" s="274" t="s">
        <v>55</v>
      </c>
      <c r="P413" s="274" t="s">
        <v>56</v>
      </c>
      <c r="Q413" s="274" t="s">
        <v>1746</v>
      </c>
    </row>
    <row r="414" spans="1:18" s="76" customFormat="1" ht="19.5" customHeight="1">
      <c r="A414" s="143" t="s">
        <v>621</v>
      </c>
      <c r="B414" s="113" t="s">
        <v>3348</v>
      </c>
      <c r="C414" s="674" t="s">
        <v>545</v>
      </c>
      <c r="D414" s="675"/>
      <c r="E414" s="146" t="s">
        <v>3104</v>
      </c>
      <c r="F414" s="138" t="s">
        <v>577</v>
      </c>
      <c r="G414" s="138" t="s">
        <v>617</v>
      </c>
      <c r="H414" s="466" t="s">
        <v>622</v>
      </c>
      <c r="I414" s="135" t="str">
        <f>IF(J414="","",IF(J414="SYSTEM PRICE","",IF(B414=J414,"-","check")))</f>
        <v>-</v>
      </c>
      <c r="J414" s="107" t="str">
        <f>"USD "&amp;IF(K414&lt;0,"( "&amp;-K414&amp;" )",K414)&amp;" / "&amp;IF(L414&lt;0,"( "&amp;-L414&amp;" )",L414)</f>
        <v>USD 175 / 180</v>
      </c>
      <c r="K414" s="451">
        <f t="array" ref="K414">INDEX(Table1[[CBM]:[TON]],MATCH(运价!$M414&amp;运价!$N414&amp;运价!$O414&amp;运价!$P414&amp;运价!$Q414,Table1[港口名]&amp;Table1[中转港]&amp;Table1[运价类型]&amp;Table1[直客/
同行]&amp;Table1[RT范围],0),MATCH(运价!K$28,Table1[[#Headers],[CBM]:[TON]],0))</f>
        <v>175</v>
      </c>
      <c r="L414" s="451">
        <f t="array" ref="L414">INDEX(Table1[[CBM]:[TON]],MATCH(运价!$M414&amp;运价!$N414&amp;运价!$O414&amp;运价!$P414&amp;运价!$Q414,Table1[港口名]&amp;Table1[中转港]&amp;Table1[运价类型]&amp;Table1[直客/
同行]&amp;Table1[RT范围],0),MATCH(运价!L$28,Table1[[#Headers],[CBM]:[TON]],0))</f>
        <v>180</v>
      </c>
      <c r="M414" s="299" t="s">
        <v>618</v>
      </c>
      <c r="N414" s="296" t="s">
        <v>617</v>
      </c>
      <c r="O414" s="274" t="s">
        <v>55</v>
      </c>
      <c r="P414" s="274" t="s">
        <v>56</v>
      </c>
      <c r="Q414" s="274" t="s">
        <v>1746</v>
      </c>
    </row>
    <row r="415" spans="1:18" s="62" customFormat="1" ht="19.5" customHeight="1">
      <c r="A415" s="665" t="s">
        <v>455</v>
      </c>
      <c r="B415" s="666"/>
      <c r="C415" s="666"/>
      <c r="D415" s="666"/>
      <c r="E415" s="666"/>
      <c r="F415" s="666"/>
      <c r="G415" s="666"/>
      <c r="H415" s="667"/>
      <c r="I415" s="135"/>
      <c r="J415" s="107"/>
      <c r="K415" s="451"/>
      <c r="L415" s="451"/>
      <c r="M415" s="274"/>
      <c r="N415" s="274"/>
      <c r="O415" s="274"/>
      <c r="P415" s="274"/>
      <c r="Q415" s="274"/>
    </row>
    <row r="416" spans="1:18" s="62" customFormat="1" ht="19.5" customHeight="1">
      <c r="A416" s="165" t="s">
        <v>623</v>
      </c>
      <c r="B416" s="217"/>
      <c r="C416" s="217"/>
      <c r="D416" s="217"/>
      <c r="E416" s="217"/>
      <c r="F416" s="217"/>
      <c r="G416" s="218"/>
      <c r="H416" s="488"/>
      <c r="I416" s="135"/>
      <c r="J416" s="134"/>
      <c r="K416" s="451"/>
      <c r="L416" s="451"/>
      <c r="M416" s="273"/>
      <c r="N416" s="273"/>
      <c r="O416" s="273"/>
      <c r="P416" s="273"/>
      <c r="Q416" s="273"/>
      <c r="R416"/>
    </row>
    <row r="417" spans="1:19" s="62" customFormat="1" ht="19.5" customHeight="1" thickBot="1">
      <c r="A417" s="676" t="s">
        <v>435</v>
      </c>
      <c r="B417" s="677"/>
      <c r="C417" s="677"/>
      <c r="D417" s="677"/>
      <c r="E417" s="677"/>
      <c r="F417" s="677"/>
      <c r="G417" s="677"/>
      <c r="H417" s="678"/>
      <c r="I417" s="135"/>
      <c r="J417" s="107"/>
      <c r="K417" s="451"/>
      <c r="L417" s="451"/>
      <c r="M417" s="274"/>
      <c r="N417" s="274"/>
      <c r="O417" s="274"/>
      <c r="P417" s="274"/>
      <c r="Q417" s="274"/>
    </row>
    <row r="418" spans="1:19" s="62" customFormat="1" ht="19.5" customHeight="1">
      <c r="A418" s="153"/>
      <c r="B418" s="154"/>
      <c r="C418" s="154"/>
      <c r="D418" s="154"/>
      <c r="E418" s="154"/>
      <c r="F418" s="154"/>
      <c r="G418" s="154"/>
      <c r="H418" s="489"/>
      <c r="I418" s="135"/>
      <c r="J418" s="107"/>
      <c r="K418" s="451"/>
      <c r="L418" s="451"/>
      <c r="M418" s="274"/>
      <c r="N418" s="274"/>
      <c r="O418" s="274"/>
      <c r="P418" s="274"/>
      <c r="Q418" s="274"/>
    </row>
    <row r="419" spans="1:19" s="62" customFormat="1" ht="19.5" customHeight="1">
      <c r="A419" s="184" t="s">
        <v>538</v>
      </c>
      <c r="B419" s="96" t="s">
        <v>18</v>
      </c>
      <c r="C419" s="681" t="s">
        <v>439</v>
      </c>
      <c r="D419" s="681"/>
      <c r="E419" s="98" t="s">
        <v>19</v>
      </c>
      <c r="F419" s="98" t="s">
        <v>20</v>
      </c>
      <c r="G419" s="98" t="s">
        <v>21</v>
      </c>
      <c r="H419" s="479" t="s">
        <v>22</v>
      </c>
      <c r="I419" s="135"/>
      <c r="J419" s="134" t="s">
        <v>9</v>
      </c>
      <c r="K419" s="451" t="s">
        <v>10</v>
      </c>
      <c r="L419" s="451" t="s">
        <v>11</v>
      </c>
      <c r="M419" s="273" t="s">
        <v>12</v>
      </c>
      <c r="N419" s="273" t="s">
        <v>13</v>
      </c>
      <c r="O419" s="273" t="s">
        <v>14</v>
      </c>
      <c r="P419" s="273" t="s">
        <v>15</v>
      </c>
      <c r="Q419" s="273" t="s">
        <v>16</v>
      </c>
    </row>
    <row r="420" spans="1:19" s="62" customFormat="1" ht="19.5" customHeight="1">
      <c r="A420" s="136" t="s">
        <v>626</v>
      </c>
      <c r="B420" s="107" t="s">
        <v>3253</v>
      </c>
      <c r="C420" s="672">
        <v>0</v>
      </c>
      <c r="D420" s="673"/>
      <c r="E420" s="126" t="s">
        <v>3264</v>
      </c>
      <c r="F420" s="137" t="s">
        <v>627</v>
      </c>
      <c r="G420" s="257" t="s">
        <v>25</v>
      </c>
      <c r="H420" s="459" t="s">
        <v>628</v>
      </c>
      <c r="I420" s="135" t="str">
        <f t="shared" ref="I420:I429" si="30">IF(J420="","",IF(J420="SYSTEM PRICE","",IF(B420=J420,"-","check")))</f>
        <v>-</v>
      </c>
      <c r="J420" s="107" t="str">
        <f t="shared" ref="J420:J429" si="31">"USD "&amp;IF(K420&lt;0,"( "&amp;-K420&amp;" )",K420)&amp;" / "&amp;IF(L420&lt;0,"( "&amp;-L420&amp;" )",L420)</f>
        <v>USD 35 / 40</v>
      </c>
      <c r="K420" s="451">
        <f t="array" ref="K420">INDEX(Table1[[CBM]:[TON]],MATCH(运价!$M420&amp;运价!$N420&amp;运价!$O420&amp;运价!$P420&amp;运价!$Q420,Table1[港口名]&amp;Table1[中转港]&amp;Table1[运价类型]&amp;Table1[直客/
同行]&amp;Table1[RT范围],0),MATCH(运价!K$28,Table1[[#Headers],[CBM]:[TON]],0))</f>
        <v>35</v>
      </c>
      <c r="L420" s="451">
        <f t="array" ref="L420">INDEX(Table1[[CBM]:[TON]],MATCH(运价!$M420&amp;运价!$N420&amp;运价!$O420&amp;运价!$P420&amp;运价!$Q420,Table1[港口名]&amp;Table1[中转港]&amp;Table1[运价类型]&amp;Table1[直客/
同行]&amp;Table1[RT范围],0),MATCH(运价!L$28,Table1[[#Headers],[CBM]:[TON]],0))</f>
        <v>40</v>
      </c>
      <c r="M420" s="274" t="s">
        <v>624</v>
      </c>
      <c r="N420" s="274" t="s">
        <v>624</v>
      </c>
      <c r="O420" s="274" t="s">
        <v>55</v>
      </c>
      <c r="P420" s="274" t="s">
        <v>56</v>
      </c>
      <c r="Q420" s="274" t="s">
        <v>1746</v>
      </c>
    </row>
    <row r="421" spans="1:19" s="62" customFormat="1" ht="19.5" customHeight="1">
      <c r="A421" s="136" t="s">
        <v>1863</v>
      </c>
      <c r="B421" s="113" t="s">
        <v>3349</v>
      </c>
      <c r="C421" s="672">
        <v>0</v>
      </c>
      <c r="D421" s="673"/>
      <c r="E421" s="650" t="s">
        <v>3270</v>
      </c>
      <c r="F421" s="137" t="s">
        <v>627</v>
      </c>
      <c r="G421" s="137" t="s">
        <v>630</v>
      </c>
      <c r="H421" s="459" t="s">
        <v>631</v>
      </c>
      <c r="I421" s="313" t="str">
        <f t="shared" si="30"/>
        <v>-</v>
      </c>
      <c r="J421" s="314" t="str">
        <f t="shared" si="31"/>
        <v>USD 50 / 55</v>
      </c>
      <c r="K421" s="453">
        <f t="array" ref="K421">INDEX(Table1[[CBM]:[TON]],MATCH(运价!$M421&amp;运价!$N421&amp;运价!$O421&amp;运价!$P421&amp;运价!$Q421,Table1[港口名]&amp;Table1[中转港]&amp;Table1[运价类型]&amp;Table1[直客/
同行]&amp;Table1[RT范围],0),MATCH(运价!K$28,Table1[[#Headers],[CBM]:[TON]],0))</f>
        <v>50</v>
      </c>
      <c r="L421" s="453">
        <f t="array" ref="L421">INDEX(Table1[[CBM]:[TON]],MATCH(运价!$M421&amp;运价!$N421&amp;运价!$O421&amp;运价!$P421&amp;运价!$Q421,Table1[港口名]&amp;Table1[中转港]&amp;Table1[运价类型]&amp;Table1[直客/
同行]&amp;Table1[RT范围],0),MATCH(运价!L$28,Table1[[#Headers],[CBM]:[TON]],0))</f>
        <v>55</v>
      </c>
      <c r="M421" s="311" t="s">
        <v>1886</v>
      </c>
      <c r="N421" s="308" t="s">
        <v>624</v>
      </c>
      <c r="O421" s="311" t="s">
        <v>55</v>
      </c>
      <c r="P421" s="274" t="s">
        <v>56</v>
      </c>
      <c r="Q421" s="274" t="s">
        <v>1746</v>
      </c>
    </row>
    <row r="422" spans="1:19" s="62" customFormat="1" ht="19.5" customHeight="1">
      <c r="A422" s="136" t="s">
        <v>1864</v>
      </c>
      <c r="B422" s="125" t="s">
        <v>3350</v>
      </c>
      <c r="C422" s="672"/>
      <c r="D422" s="673"/>
      <c r="E422" s="650" t="s">
        <v>3271</v>
      </c>
      <c r="F422" s="137" t="s">
        <v>627</v>
      </c>
      <c r="G422" s="137" t="s">
        <v>630</v>
      </c>
      <c r="H422" s="459" t="s">
        <v>633</v>
      </c>
      <c r="I422" s="135" t="str">
        <f t="shared" si="30"/>
        <v>-</v>
      </c>
      <c r="J422" s="107" t="str">
        <f t="shared" si="31"/>
        <v>USD 342 / 347</v>
      </c>
      <c r="K422" s="451">
        <f t="array" ref="K422">INDEX(Table1[[CBM]:[TON]],MATCH(运价!$M422&amp;运价!$N422&amp;运价!$O422&amp;运价!$P422&amp;运价!$Q422,Table1[港口名]&amp;Table1[中转港]&amp;Table1[运价类型]&amp;Table1[直客/
同行]&amp;Table1[RT范围],0),MATCH(运价!K$28,Table1[[#Headers],[CBM]:[TON]],0))</f>
        <v>342</v>
      </c>
      <c r="L422" s="451">
        <f t="array" ref="L422">INDEX(Table1[[CBM]:[TON]],MATCH(运价!$M422&amp;运价!$N422&amp;运价!$O422&amp;运价!$P422&amp;运价!$Q422,Table1[港口名]&amp;Table1[中转港]&amp;Table1[运价类型]&amp;Table1[直客/
同行]&amp;Table1[RT范围],0),MATCH(运价!L$28,Table1[[#Headers],[CBM]:[TON]],0))</f>
        <v>347</v>
      </c>
      <c r="M422" s="274" t="s">
        <v>625</v>
      </c>
      <c r="N422" s="274" t="s">
        <v>624</v>
      </c>
      <c r="O422" s="274" t="s">
        <v>55</v>
      </c>
      <c r="P422" s="274" t="s">
        <v>56</v>
      </c>
      <c r="Q422" s="274" t="s">
        <v>1746</v>
      </c>
    </row>
    <row r="423" spans="1:19" s="62" customFormat="1" ht="18.75" customHeight="1">
      <c r="A423" s="136" t="s">
        <v>635</v>
      </c>
      <c r="B423" s="113" t="s">
        <v>3351</v>
      </c>
      <c r="C423" s="672">
        <v>0</v>
      </c>
      <c r="D423" s="673"/>
      <c r="E423" s="126" t="s">
        <v>171</v>
      </c>
      <c r="F423" s="137" t="s">
        <v>636</v>
      </c>
      <c r="G423" s="257" t="s">
        <v>25</v>
      </c>
      <c r="H423" s="459" t="s">
        <v>480</v>
      </c>
      <c r="I423" s="135" t="str">
        <f t="shared" si="30"/>
        <v>-</v>
      </c>
      <c r="J423" s="107" t="str">
        <f t="shared" si="31"/>
        <v>USD 70 / 75</v>
      </c>
      <c r="K423" s="451">
        <f t="array" ref="K423">INDEX(Table1[[CBM]:[TON]],MATCH(运价!$M423&amp;运价!$N423&amp;运价!$O423&amp;运价!$P423&amp;运价!$Q423,Table1[港口名]&amp;Table1[中转港]&amp;Table1[运价类型]&amp;Table1[直客/
同行]&amp;Table1[RT范围],0),MATCH(运价!K$28,Table1[[#Headers],[CBM]:[TON]],0))</f>
        <v>70</v>
      </c>
      <c r="L423" s="451">
        <f t="array" ref="L423">INDEX(Table1[[CBM]:[TON]],MATCH(运价!$M423&amp;运价!$N423&amp;运价!$O423&amp;运价!$P423&amp;运价!$Q423,Table1[港口名]&amp;Table1[中转港]&amp;Table1[运价类型]&amp;Table1[直客/
同行]&amp;Table1[RT范围],0),MATCH(运价!L$28,Table1[[#Headers],[CBM]:[TON]],0))</f>
        <v>75</v>
      </c>
      <c r="M423" s="274" t="s">
        <v>629</v>
      </c>
      <c r="N423" s="274" t="s">
        <v>629</v>
      </c>
      <c r="O423" s="274" t="s">
        <v>55</v>
      </c>
      <c r="P423" s="274" t="s">
        <v>56</v>
      </c>
      <c r="Q423" s="274" t="s">
        <v>1746</v>
      </c>
    </row>
    <row r="424" spans="1:19" ht="19.5" customHeight="1">
      <c r="A424" s="136" t="s">
        <v>638</v>
      </c>
      <c r="B424" s="125" t="s">
        <v>3352</v>
      </c>
      <c r="C424" s="672">
        <v>0</v>
      </c>
      <c r="D424" s="673"/>
      <c r="E424" s="126" t="s">
        <v>171</v>
      </c>
      <c r="F424" s="137" t="s">
        <v>636</v>
      </c>
      <c r="G424" s="137" t="s">
        <v>629</v>
      </c>
      <c r="H424" s="459">
        <v>40</v>
      </c>
      <c r="I424" s="135" t="str">
        <f t="shared" si="30"/>
        <v>-</v>
      </c>
      <c r="J424" s="107" t="str">
        <f t="shared" si="31"/>
        <v>USD 97 / 102</v>
      </c>
      <c r="K424" s="451">
        <f t="array" ref="K424">INDEX(Table1[[CBM]:[TON]],MATCH(运价!$M424&amp;运价!$N424&amp;运价!$O424&amp;运价!$P424&amp;运价!$Q424,Table1[港口名]&amp;Table1[中转港]&amp;Table1[运价类型]&amp;Table1[直客/
同行]&amp;Table1[RT范围],0),MATCH(运价!K$28,Table1[[#Headers],[CBM]:[TON]],0))</f>
        <v>97</v>
      </c>
      <c r="L424" s="451">
        <f t="array" ref="L424">INDEX(Table1[[CBM]:[TON]],MATCH(运价!$M424&amp;运价!$N424&amp;运价!$O424&amp;运价!$P424&amp;运价!$Q424,Table1[港口名]&amp;Table1[中转港]&amp;Table1[运价类型]&amp;Table1[直客/
同行]&amp;Table1[RT范围],0),MATCH(运价!L$28,Table1[[#Headers],[CBM]:[TON]],0))</f>
        <v>102</v>
      </c>
      <c r="M424" s="274" t="s">
        <v>632</v>
      </c>
      <c r="N424" s="274" t="s">
        <v>629</v>
      </c>
      <c r="O424" s="274" t="s">
        <v>55</v>
      </c>
      <c r="P424" s="274" t="s">
        <v>56</v>
      </c>
      <c r="Q424" s="274" t="s">
        <v>1746</v>
      </c>
    </row>
    <row r="425" spans="1:19" s="78" customFormat="1" ht="19.5" customHeight="1">
      <c r="A425" s="99" t="s">
        <v>640</v>
      </c>
      <c r="B425" s="125" t="s">
        <v>3194</v>
      </c>
      <c r="C425" s="672"/>
      <c r="D425" s="673"/>
      <c r="E425" s="126" t="s">
        <v>171</v>
      </c>
      <c r="F425" s="137" t="s">
        <v>636</v>
      </c>
      <c r="G425" s="137" t="s">
        <v>629</v>
      </c>
      <c r="H425" s="459">
        <v>42</v>
      </c>
      <c r="I425" s="135" t="str">
        <f t="shared" si="30"/>
        <v>-</v>
      </c>
      <c r="J425" s="107" t="str">
        <f t="shared" si="31"/>
        <v>USD 98 / 103</v>
      </c>
      <c r="K425" s="451">
        <f t="array" ref="K425">INDEX(Table1[[CBM]:[TON]],MATCH(运价!$M425&amp;运价!$N425&amp;运价!$O425&amp;运价!$P425&amp;运价!$Q425,Table1[港口名]&amp;Table1[中转港]&amp;Table1[运价类型]&amp;Table1[直客/
同行]&amp;Table1[RT范围],0),MATCH(运价!K$28,Table1[[#Headers],[CBM]:[TON]],0))</f>
        <v>98</v>
      </c>
      <c r="L425" s="451">
        <f t="array" ref="L425">INDEX(Table1[[CBM]:[TON]],MATCH(运价!$M425&amp;运价!$N425&amp;运价!$O425&amp;运价!$P425&amp;运价!$Q425,Table1[港口名]&amp;Table1[中转港]&amp;Table1[运价类型]&amp;Table1[直客/
同行]&amp;Table1[RT范围],0),MATCH(运价!L$28,Table1[[#Headers],[CBM]:[TON]],0))</f>
        <v>103</v>
      </c>
      <c r="M425" s="274" t="s">
        <v>634</v>
      </c>
      <c r="N425" s="274" t="s">
        <v>629</v>
      </c>
      <c r="O425" s="274" t="s">
        <v>55</v>
      </c>
      <c r="P425" s="274" t="s">
        <v>56</v>
      </c>
      <c r="Q425" s="274" t="s">
        <v>1746</v>
      </c>
    </row>
    <row r="426" spans="1:19" s="62" customFormat="1" ht="19.5" customHeight="1">
      <c r="A426" s="136" t="s">
        <v>643</v>
      </c>
      <c r="B426" s="113" t="s">
        <v>3353</v>
      </c>
      <c r="C426" s="672">
        <v>0</v>
      </c>
      <c r="D426" s="673"/>
      <c r="E426" s="126" t="s">
        <v>42</v>
      </c>
      <c r="F426" s="189" t="s">
        <v>246</v>
      </c>
      <c r="G426" s="257" t="s">
        <v>25</v>
      </c>
      <c r="H426" s="459">
        <v>30</v>
      </c>
      <c r="I426" s="135" t="str">
        <f t="shared" si="30"/>
        <v>-</v>
      </c>
      <c r="J426" s="107" t="str">
        <f t="shared" si="31"/>
        <v>USD 5 / ( 5 )</v>
      </c>
      <c r="K426" s="451">
        <f t="array" ref="K426">INDEX(Table1[[CBM]:[TON]],MATCH(运价!$M426&amp;运价!$N426&amp;运价!$O426&amp;运价!$P426&amp;运价!$Q426,Table1[港口名]&amp;Table1[中转港]&amp;Table1[运价类型]&amp;Table1[直客/
同行]&amp;Table1[RT范围],0),MATCH(运价!K$28,Table1[[#Headers],[CBM]:[TON]],0))</f>
        <v>5</v>
      </c>
      <c r="L426" s="451">
        <f t="array" ref="L426">INDEX(Table1[[CBM]:[TON]],MATCH(运价!$M426&amp;运价!$N426&amp;运价!$O426&amp;运价!$P426&amp;运价!$Q426,Table1[港口名]&amp;Table1[中转港]&amp;Table1[运价类型]&amp;Table1[直客/
同行]&amp;Table1[RT范围],0),MATCH(运价!L$28,Table1[[#Headers],[CBM]:[TON]],0))</f>
        <v>-5</v>
      </c>
      <c r="M426" s="296" t="s">
        <v>637</v>
      </c>
      <c r="N426" s="296" t="s">
        <v>637</v>
      </c>
      <c r="O426" s="274" t="s">
        <v>55</v>
      </c>
      <c r="P426" s="274" t="s">
        <v>56</v>
      </c>
      <c r="Q426" s="274" t="s">
        <v>1746</v>
      </c>
    </row>
    <row r="427" spans="1:19" s="79" customFormat="1" ht="19.5" customHeight="1">
      <c r="A427" s="136" t="s">
        <v>644</v>
      </c>
      <c r="B427" s="113" t="s">
        <v>2021</v>
      </c>
      <c r="C427" s="672">
        <v>0</v>
      </c>
      <c r="D427" s="673"/>
      <c r="E427" s="126" t="s">
        <v>42</v>
      </c>
      <c r="F427" s="189" t="s">
        <v>645</v>
      </c>
      <c r="G427" s="137" t="s">
        <v>637</v>
      </c>
      <c r="H427" s="459" t="s">
        <v>646</v>
      </c>
      <c r="I427" s="135" t="str">
        <f t="shared" si="30"/>
        <v>-</v>
      </c>
      <c r="J427" s="107" t="str">
        <f t="shared" si="31"/>
        <v>USD 75 / 85</v>
      </c>
      <c r="K427" s="451">
        <f t="array" ref="K427">INDEX(Table1[[CBM]:[TON]],MATCH(运价!$M427&amp;运价!$N427&amp;运价!$O427&amp;运价!$P427&amp;运价!$Q427,Table1[港口名]&amp;Table1[中转港]&amp;Table1[运价类型]&amp;Table1[直客/
同行]&amp;Table1[RT范围],0),MATCH(运价!K$28,Table1[[#Headers],[CBM]:[TON]],0))</f>
        <v>75</v>
      </c>
      <c r="L427" s="451">
        <f t="array" ref="L427">INDEX(Table1[[CBM]:[TON]],MATCH(运价!$M427&amp;运价!$N427&amp;运价!$O427&amp;运价!$P427&amp;运价!$Q427,Table1[港口名]&amp;Table1[中转港]&amp;Table1[运价类型]&amp;Table1[直客/
同行]&amp;Table1[RT范围],0),MATCH(运价!L$28,Table1[[#Headers],[CBM]:[TON]],0))</f>
        <v>85</v>
      </c>
      <c r="M427" s="297" t="s">
        <v>639</v>
      </c>
      <c r="N427" s="296" t="s">
        <v>637</v>
      </c>
      <c r="O427" s="274" t="s">
        <v>55</v>
      </c>
      <c r="P427" s="274" t="s">
        <v>56</v>
      </c>
      <c r="Q427" s="274" t="s">
        <v>1746</v>
      </c>
      <c r="R427" s="62"/>
      <c r="S427" s="62"/>
    </row>
    <row r="428" spans="1:19" s="76" customFormat="1" ht="19.5" customHeight="1">
      <c r="A428" s="191" t="s">
        <v>647</v>
      </c>
      <c r="B428" s="113" t="s">
        <v>3354</v>
      </c>
      <c r="C428" s="672">
        <v>0</v>
      </c>
      <c r="D428" s="673"/>
      <c r="E428" s="126" t="s">
        <v>1952</v>
      </c>
      <c r="F428" s="137" t="s">
        <v>648</v>
      </c>
      <c r="G428" s="257" t="s">
        <v>25</v>
      </c>
      <c r="H428" s="459">
        <v>38</v>
      </c>
      <c r="I428" s="135" t="str">
        <f t="shared" si="30"/>
        <v>-</v>
      </c>
      <c r="J428" s="107" t="str">
        <f t="shared" si="31"/>
        <v>USD 10 / 20</v>
      </c>
      <c r="K428" s="451">
        <f t="array" ref="K428">INDEX(Table1[[CBM]:[TON]],MATCH(运价!$M428&amp;运价!$N428&amp;运价!$O428&amp;运价!$P428&amp;运价!$Q428,Table1[港口名]&amp;Table1[中转港]&amp;Table1[运价类型]&amp;Table1[直客/
同行]&amp;Table1[RT范围],0),MATCH(运价!K$28,Table1[[#Headers],[CBM]:[TON]],0))</f>
        <v>10</v>
      </c>
      <c r="L428" s="451">
        <f t="array" ref="L428">INDEX(Table1[[CBM]:[TON]],MATCH(运价!$M428&amp;运价!$N428&amp;运价!$O428&amp;运价!$P428&amp;运价!$Q428,Table1[港口名]&amp;Table1[中转港]&amp;Table1[运价类型]&amp;Table1[直客/
同行]&amp;Table1[RT范围],0),MATCH(运价!L$28,Table1[[#Headers],[CBM]:[TON]],0))</f>
        <v>20</v>
      </c>
      <c r="M428" s="299" t="s">
        <v>1782</v>
      </c>
      <c r="N428" s="299" t="s">
        <v>1782</v>
      </c>
      <c r="O428" s="274" t="s">
        <v>55</v>
      </c>
      <c r="P428" s="274" t="s">
        <v>56</v>
      </c>
      <c r="Q428" s="274" t="s">
        <v>1746</v>
      </c>
      <c r="R428" s="62"/>
      <c r="S428" s="62"/>
    </row>
    <row r="429" spans="1:19" s="62" customFormat="1" ht="19.5" customHeight="1">
      <c r="A429" s="191" t="s">
        <v>649</v>
      </c>
      <c r="B429" s="113" t="s">
        <v>3354</v>
      </c>
      <c r="C429" s="672">
        <v>0</v>
      </c>
      <c r="D429" s="673"/>
      <c r="E429" s="126" t="s">
        <v>1934</v>
      </c>
      <c r="F429" s="137" t="s">
        <v>648</v>
      </c>
      <c r="G429" s="257" t="s">
        <v>650</v>
      </c>
      <c r="H429" s="459">
        <v>40</v>
      </c>
      <c r="I429" s="135" t="str">
        <f t="shared" si="30"/>
        <v>-</v>
      </c>
      <c r="J429" s="107" t="str">
        <f t="shared" si="31"/>
        <v>USD 10 / 20</v>
      </c>
      <c r="K429" s="451">
        <f t="array" ref="K429">INDEX(Table1[[CBM]:[TON]],MATCH(运价!$M429&amp;运价!$N429&amp;运价!$O429&amp;运价!$P429&amp;运价!$Q429,Table1[港口名]&amp;Table1[中转港]&amp;Table1[运价类型]&amp;Table1[直客/
同行]&amp;Table1[RT范围],0),MATCH(运价!K$28,Table1[[#Headers],[CBM]:[TON]],0))</f>
        <v>10</v>
      </c>
      <c r="L429" s="451">
        <f t="array" ref="L429">INDEX(Table1[[CBM]:[TON]],MATCH(运价!$M429&amp;运价!$N429&amp;运价!$O429&amp;运价!$P429&amp;运价!$Q429,Table1[港口名]&amp;Table1[中转港]&amp;Table1[运价类型]&amp;Table1[直客/
同行]&amp;Table1[RT范围],0),MATCH(运价!L$28,Table1[[#Headers],[CBM]:[TON]],0))</f>
        <v>20</v>
      </c>
      <c r="M429" s="296" t="s">
        <v>1783</v>
      </c>
      <c r="N429" s="296" t="s">
        <v>1782</v>
      </c>
      <c r="O429" s="274" t="s">
        <v>55</v>
      </c>
      <c r="P429" s="274" t="s">
        <v>56</v>
      </c>
      <c r="Q429" s="274" t="s">
        <v>1746</v>
      </c>
    </row>
    <row r="430" spans="1:19" s="62" customFormat="1" ht="19.5" customHeight="1">
      <c r="A430" s="142" t="s">
        <v>455</v>
      </c>
      <c r="B430" s="185"/>
      <c r="C430" s="185"/>
      <c r="D430" s="185"/>
      <c r="E430" s="185"/>
      <c r="F430" s="186"/>
      <c r="G430" s="185"/>
      <c r="H430" s="487"/>
      <c r="I430" s="135"/>
      <c r="J430" s="107"/>
      <c r="K430" s="451"/>
      <c r="L430" s="451"/>
      <c r="M430" s="274"/>
      <c r="N430" s="274"/>
      <c r="O430" s="274"/>
      <c r="P430" s="274"/>
      <c r="Q430" s="274"/>
    </row>
    <row r="431" spans="1:19" s="62" customFormat="1" ht="19.5" customHeight="1">
      <c r="A431" s="676" t="s">
        <v>435</v>
      </c>
      <c r="B431" s="677"/>
      <c r="C431" s="677"/>
      <c r="D431" s="677"/>
      <c r="E431" s="677"/>
      <c r="F431" s="677"/>
      <c r="G431" s="677"/>
      <c r="H431" s="678"/>
      <c r="I431" s="135"/>
      <c r="J431" s="134"/>
      <c r="K431" s="451"/>
      <c r="L431" s="451"/>
      <c r="M431" s="273"/>
      <c r="N431" s="273"/>
      <c r="O431" s="273"/>
      <c r="P431" s="273"/>
      <c r="Q431" s="273"/>
      <c r="R431"/>
    </row>
    <row r="432" spans="1:19" s="80" customFormat="1" ht="19.5" customHeight="1" thickBot="1">
      <c r="A432" s="148" t="s">
        <v>651</v>
      </c>
      <c r="B432" s="149"/>
      <c r="C432" s="149"/>
      <c r="D432" s="149"/>
      <c r="E432" s="149"/>
      <c r="F432" s="149"/>
      <c r="G432" s="117"/>
      <c r="H432" s="468"/>
      <c r="I432" s="135"/>
      <c r="J432" s="107"/>
      <c r="K432" s="451"/>
      <c r="L432" s="451"/>
      <c r="M432" s="274"/>
      <c r="N432" s="274"/>
      <c r="O432" s="274"/>
      <c r="P432" s="274"/>
      <c r="Q432" s="274"/>
    </row>
    <row r="433" spans="1:19" s="63" customFormat="1" ht="19.5" customHeight="1">
      <c r="A433" s="153"/>
      <c r="B433" s="154"/>
      <c r="C433" s="154"/>
      <c r="D433" s="154"/>
      <c r="E433" s="154"/>
      <c r="F433" s="154"/>
      <c r="G433" s="154"/>
      <c r="H433" s="489"/>
      <c r="I433" s="135"/>
      <c r="J433" s="107"/>
      <c r="K433" s="451"/>
      <c r="L433" s="451"/>
      <c r="M433" s="274"/>
      <c r="N433" s="274"/>
      <c r="O433" s="274"/>
      <c r="P433" s="274"/>
      <c r="Q433" s="274"/>
    </row>
    <row r="434" spans="1:19" s="63" customFormat="1" ht="19.5" customHeight="1">
      <c r="A434" s="184" t="s">
        <v>653</v>
      </c>
      <c r="B434" s="96" t="s">
        <v>18</v>
      </c>
      <c r="C434" s="681" t="s">
        <v>439</v>
      </c>
      <c r="D434" s="681"/>
      <c r="E434" s="98" t="s">
        <v>19</v>
      </c>
      <c r="F434" s="98" t="s">
        <v>20</v>
      </c>
      <c r="G434" s="98" t="s">
        <v>21</v>
      </c>
      <c r="H434" s="479" t="s">
        <v>22</v>
      </c>
      <c r="I434" s="135"/>
      <c r="J434" s="134" t="s">
        <v>9</v>
      </c>
      <c r="K434" s="451" t="s">
        <v>10</v>
      </c>
      <c r="L434" s="451" t="s">
        <v>11</v>
      </c>
      <c r="M434" s="273" t="s">
        <v>12</v>
      </c>
      <c r="N434" s="273" t="s">
        <v>13</v>
      </c>
      <c r="O434" s="273" t="s">
        <v>14</v>
      </c>
      <c r="P434" s="273" t="s">
        <v>15</v>
      </c>
      <c r="Q434" s="273" t="s">
        <v>16</v>
      </c>
    </row>
    <row r="435" spans="1:19" ht="19.5" customHeight="1">
      <c r="A435" s="136" t="s">
        <v>1865</v>
      </c>
      <c r="B435" s="113" t="s">
        <v>3355</v>
      </c>
      <c r="C435" s="672">
        <v>0</v>
      </c>
      <c r="D435" s="673"/>
      <c r="E435" s="146" t="s">
        <v>27</v>
      </c>
      <c r="F435" s="138" t="s">
        <v>654</v>
      </c>
      <c r="G435" s="257" t="s">
        <v>25</v>
      </c>
      <c r="H435" s="459">
        <v>39</v>
      </c>
      <c r="I435" s="135" t="str">
        <f t="shared" ref="I435:I446" si="32">IF(J435="","",IF(J435="SYSTEM PRICE","",IF(B435=J435,"-","check")))</f>
        <v>-</v>
      </c>
      <c r="J435" s="107" t="str">
        <f t="shared" ref="J435:J446" si="33">"USD "&amp;IF(K435&lt;0,"( "&amp;-K435&amp;" )",K435)&amp;" / "&amp;IF(L435&lt;0,"( "&amp;-L435&amp;" )",L435)</f>
        <v>USD 95 / 100</v>
      </c>
      <c r="K435" s="451">
        <f t="array" ref="K435">INDEX(Table1[[CBM]:[TON]],MATCH(运价!$M435&amp;运价!$N435&amp;运价!$O435&amp;运价!$P435&amp;运价!$Q435,Table1[港口名]&amp;Table1[中转港]&amp;Table1[运价类型]&amp;Table1[直客/
同行]&amp;Table1[RT范围],0),MATCH(运价!K$28,Table1[[#Headers],[CBM]:[TON]],0))</f>
        <v>95</v>
      </c>
      <c r="L435" s="451">
        <f t="array" ref="L435">INDEX(Table1[[CBM]:[TON]],MATCH(运价!$M435&amp;运价!$N435&amp;运价!$O435&amp;运价!$P435&amp;运价!$Q435,Table1[港口名]&amp;Table1[中转港]&amp;Table1[运价类型]&amp;Table1[直客/
同行]&amp;Table1[RT范围],0),MATCH(运价!L$28,Table1[[#Headers],[CBM]:[TON]],0))</f>
        <v>100</v>
      </c>
      <c r="M435" s="274" t="s">
        <v>652</v>
      </c>
      <c r="N435" s="274" t="s">
        <v>652</v>
      </c>
      <c r="O435" s="274" t="s">
        <v>55</v>
      </c>
      <c r="P435" s="274" t="s">
        <v>56</v>
      </c>
      <c r="Q435" s="274" t="s">
        <v>1931</v>
      </c>
    </row>
    <row r="436" spans="1:19" s="56" customFormat="1" ht="19.5" customHeight="1">
      <c r="A436" s="136" t="s">
        <v>656</v>
      </c>
      <c r="B436" s="113" t="s">
        <v>3355</v>
      </c>
      <c r="C436" s="672">
        <v>0</v>
      </c>
      <c r="D436" s="673"/>
      <c r="E436" s="146" t="s">
        <v>27</v>
      </c>
      <c r="F436" s="138" t="s">
        <v>654</v>
      </c>
      <c r="G436" s="257" t="s">
        <v>25</v>
      </c>
      <c r="H436" s="459">
        <v>39</v>
      </c>
      <c r="I436" s="135" t="str">
        <f t="shared" si="32"/>
        <v>-</v>
      </c>
      <c r="J436" s="107" t="str">
        <f t="shared" si="33"/>
        <v>USD 95 / 100</v>
      </c>
      <c r="K436" s="451">
        <f t="array" ref="K436">INDEX(Table1[[CBM]:[TON]],MATCH(运价!$M436&amp;运价!$N436&amp;运价!$O436&amp;运价!$P436&amp;运价!$Q436,Table1[港口名]&amp;Table1[中转港]&amp;Table1[运价类型]&amp;Table1[直客/
同行]&amp;Table1[RT范围],0),MATCH(运价!K$28,Table1[[#Headers],[CBM]:[TON]],0))</f>
        <v>95</v>
      </c>
      <c r="L436" s="451">
        <f t="array" ref="L436">INDEX(Table1[[CBM]:[TON]],MATCH(运价!$M436&amp;运价!$N436&amp;运价!$O436&amp;运价!$P436&amp;运价!$Q436,Table1[港口名]&amp;Table1[中转港]&amp;Table1[运价类型]&amp;Table1[直客/
同行]&amp;Table1[RT范围],0),MATCH(运价!L$28,Table1[[#Headers],[CBM]:[TON]],0))</f>
        <v>100</v>
      </c>
      <c r="M436" s="274" t="s">
        <v>655</v>
      </c>
      <c r="N436" s="274" t="s">
        <v>655</v>
      </c>
      <c r="O436" s="274" t="s">
        <v>55</v>
      </c>
      <c r="P436" s="274" t="s">
        <v>56</v>
      </c>
      <c r="Q436" s="274" t="s">
        <v>1931</v>
      </c>
    </row>
    <row r="437" spans="1:19" ht="19.5" customHeight="1">
      <c r="A437" s="136" t="s">
        <v>1866</v>
      </c>
      <c r="B437" s="113" t="s">
        <v>3193</v>
      </c>
      <c r="C437" s="672">
        <v>0</v>
      </c>
      <c r="D437" s="673"/>
      <c r="E437" s="146" t="s">
        <v>3208</v>
      </c>
      <c r="F437" s="137" t="s">
        <v>3209</v>
      </c>
      <c r="G437" s="257" t="s">
        <v>25</v>
      </c>
      <c r="H437" s="459" t="s">
        <v>658</v>
      </c>
      <c r="I437" s="135" t="str">
        <f t="shared" si="32"/>
        <v>-</v>
      </c>
      <c r="J437" s="107" t="str">
        <f t="shared" si="33"/>
        <v>USD 75 / 80</v>
      </c>
      <c r="K437" s="451">
        <f t="array" ref="K437">INDEX(Table1[[CBM]:[TON]],MATCH(运价!$M437&amp;运价!$N437&amp;运价!$O437&amp;运价!$P437&amp;运价!$Q437,Table1[港口名]&amp;Table1[中转港]&amp;Table1[运价类型]&amp;Table1[直客/
同行]&amp;Table1[RT范围],0),MATCH(运价!K$28,Table1[[#Headers],[CBM]:[TON]],0))</f>
        <v>75</v>
      </c>
      <c r="L437" s="451">
        <f t="array" ref="L437">INDEX(Table1[[CBM]:[TON]],MATCH(运价!$M437&amp;运价!$N437&amp;运价!$O437&amp;运价!$P437&amp;运价!$Q437,Table1[港口名]&amp;Table1[中转港]&amp;Table1[运价类型]&amp;Table1[直客/
同行]&amp;Table1[RT范围],0),MATCH(运价!L$28,Table1[[#Headers],[CBM]:[TON]],0))</f>
        <v>80</v>
      </c>
      <c r="M437" s="274" t="s">
        <v>657</v>
      </c>
      <c r="N437" s="274" t="s">
        <v>657</v>
      </c>
      <c r="O437" s="274" t="s">
        <v>55</v>
      </c>
      <c r="P437" s="274" t="s">
        <v>56</v>
      </c>
      <c r="Q437" s="274" t="s">
        <v>1931</v>
      </c>
    </row>
    <row r="438" spans="1:19" s="62" customFormat="1" ht="19.5" customHeight="1">
      <c r="A438" s="150" t="s">
        <v>659</v>
      </c>
      <c r="B438" s="113" t="s">
        <v>3067</v>
      </c>
      <c r="C438" s="672">
        <v>0</v>
      </c>
      <c r="D438" s="673"/>
      <c r="E438" s="651" t="s">
        <v>3208</v>
      </c>
      <c r="F438" s="652" t="s">
        <v>3209</v>
      </c>
      <c r="G438" s="137" t="s">
        <v>657</v>
      </c>
      <c r="H438" s="459" t="s">
        <v>660</v>
      </c>
      <c r="I438" s="135" t="str">
        <f t="shared" si="32"/>
        <v>-</v>
      </c>
      <c r="J438" s="107" t="str">
        <f t="shared" si="33"/>
        <v>USD 90 / 95</v>
      </c>
      <c r="K438" s="451">
        <f t="array" ref="K438">INDEX(Table1[[CBM]:[TON]],MATCH(运价!$M438&amp;运价!$N438&amp;运价!$O438&amp;运价!$P438&amp;运价!$Q438,Table1[港口名]&amp;Table1[中转港]&amp;Table1[运价类型]&amp;Table1[直客/
同行]&amp;Table1[RT范围],0),MATCH(运价!K$28,Table1[[#Headers],[CBM]:[TON]],0))</f>
        <v>90</v>
      </c>
      <c r="L438" s="451">
        <f t="array" ref="L438">INDEX(Table1[[CBM]:[TON]],MATCH(运价!$M438&amp;运价!$N438&amp;运价!$O438&amp;运价!$P438&amp;运价!$Q438,Table1[港口名]&amp;Table1[中转港]&amp;Table1[运价类型]&amp;Table1[直客/
同行]&amp;Table1[RT范围],0),MATCH(运价!L$28,Table1[[#Headers],[CBM]:[TON]],0))</f>
        <v>95</v>
      </c>
      <c r="M438" s="274" t="s">
        <v>815</v>
      </c>
      <c r="N438" s="274" t="s">
        <v>657</v>
      </c>
      <c r="O438" s="274" t="s">
        <v>55</v>
      </c>
      <c r="P438" s="274" t="s">
        <v>56</v>
      </c>
      <c r="Q438" s="274" t="s">
        <v>1746</v>
      </c>
    </row>
    <row r="439" spans="1:19" s="62" customFormat="1" ht="19.5" customHeight="1">
      <c r="A439" s="143" t="s">
        <v>1867</v>
      </c>
      <c r="B439" s="113" t="s">
        <v>3067</v>
      </c>
      <c r="C439" s="674">
        <v>0</v>
      </c>
      <c r="D439" s="675"/>
      <c r="E439" s="651" t="s">
        <v>3208</v>
      </c>
      <c r="F439" s="652" t="s">
        <v>3209</v>
      </c>
      <c r="G439" s="138" t="s">
        <v>657</v>
      </c>
      <c r="H439" s="466">
        <v>46</v>
      </c>
      <c r="I439" s="135" t="str">
        <f t="shared" si="32"/>
        <v>-</v>
      </c>
      <c r="J439" s="107" t="str">
        <f t="shared" si="33"/>
        <v>USD 90 / 95</v>
      </c>
      <c r="K439" s="451">
        <f t="array" ref="K439">INDEX(Table1[[CBM]:[TON]],MATCH(运价!$M439&amp;运价!$N439&amp;运价!$O439&amp;运价!$P439&amp;运价!$Q439,Table1[港口名]&amp;Table1[中转港]&amp;Table1[运价类型]&amp;Table1[直客/
同行]&amp;Table1[RT范围],0),MATCH(运价!K$28,Table1[[#Headers],[CBM]:[TON]],0))</f>
        <v>90</v>
      </c>
      <c r="L439" s="451">
        <f t="array" ref="L439">INDEX(Table1[[CBM]:[TON]],MATCH(运价!$M439&amp;运价!$N439&amp;运价!$O439&amp;运价!$P439&amp;运价!$Q439,Table1[港口名]&amp;Table1[中转港]&amp;Table1[运价类型]&amp;Table1[直客/
同行]&amp;Table1[RT范围],0),MATCH(运价!L$28,Table1[[#Headers],[CBM]:[TON]],0))</f>
        <v>95</v>
      </c>
      <c r="M439" s="274" t="s">
        <v>818</v>
      </c>
      <c r="N439" s="274" t="s">
        <v>657</v>
      </c>
      <c r="O439" s="274" t="s">
        <v>55</v>
      </c>
      <c r="P439" s="274" t="s">
        <v>56</v>
      </c>
      <c r="Q439" s="274" t="s">
        <v>1746</v>
      </c>
    </row>
    <row r="440" spans="1:19" s="63" customFormat="1" ht="19.5" customHeight="1">
      <c r="A440" s="143" t="s">
        <v>1868</v>
      </c>
      <c r="B440" s="113" t="s">
        <v>3067</v>
      </c>
      <c r="C440" s="674">
        <v>0</v>
      </c>
      <c r="D440" s="675"/>
      <c r="E440" s="651" t="s">
        <v>3208</v>
      </c>
      <c r="F440" s="652" t="s">
        <v>3209</v>
      </c>
      <c r="G440" s="138" t="s">
        <v>657</v>
      </c>
      <c r="H440" s="466">
        <v>46</v>
      </c>
      <c r="I440" s="135" t="str">
        <f t="shared" si="32"/>
        <v>-</v>
      </c>
      <c r="J440" s="314" t="str">
        <f t="shared" si="33"/>
        <v>USD 90 / 95</v>
      </c>
      <c r="K440" s="451">
        <f t="array" ref="K440">INDEX(Table1[[CBM]:[TON]],MATCH(运价!$M440&amp;运价!$N440&amp;运价!$O440&amp;运价!$P440&amp;运价!$Q440,Table1[港口名]&amp;Table1[中转港]&amp;Table1[运价类型]&amp;Table1[直客/
同行]&amp;Table1[RT范围],0),MATCH(运价!K$28,Table1[[#Headers],[CBM]:[TON]],0))</f>
        <v>90</v>
      </c>
      <c r="L440" s="451">
        <f t="array" ref="L440">INDEX(Table1[[CBM]:[TON]],MATCH(运价!$M440&amp;运价!$N440&amp;运价!$O440&amp;运价!$P440&amp;运价!$Q440,Table1[港口名]&amp;Table1[中转港]&amp;Table1[运价类型]&amp;Table1[直客/
同行]&amp;Table1[RT范围],0),MATCH(运价!L$28,Table1[[#Headers],[CBM]:[TON]],0))</f>
        <v>95</v>
      </c>
      <c r="M440" s="274" t="s">
        <v>1887</v>
      </c>
      <c r="N440" s="308" t="s">
        <v>657</v>
      </c>
      <c r="O440" s="274" t="s">
        <v>55</v>
      </c>
      <c r="P440" s="274" t="s">
        <v>56</v>
      </c>
      <c r="Q440" s="274" t="s">
        <v>1746</v>
      </c>
    </row>
    <row r="441" spans="1:19" s="62" customFormat="1" ht="19.5" customHeight="1">
      <c r="A441" s="143" t="s">
        <v>1718</v>
      </c>
      <c r="B441" s="113" t="s">
        <v>3356</v>
      </c>
      <c r="C441" s="674">
        <v>0</v>
      </c>
      <c r="D441" s="675"/>
      <c r="E441" s="146" t="s">
        <v>92</v>
      </c>
      <c r="F441" s="137" t="s">
        <v>445</v>
      </c>
      <c r="G441" s="256" t="s">
        <v>25</v>
      </c>
      <c r="H441" s="466">
        <v>38</v>
      </c>
      <c r="I441" s="135" t="str">
        <f t="shared" si="32"/>
        <v>-</v>
      </c>
      <c r="J441" s="314" t="str">
        <f t="shared" si="33"/>
        <v>USD 78 / 83</v>
      </c>
      <c r="K441" s="451">
        <f t="array" ref="K441">INDEX(Table1[[CBM]:[TON]],MATCH(运价!$M441&amp;运价!$N441&amp;运价!$O441&amp;运价!$P441&amp;运价!$Q441,Table1[港口名]&amp;Table1[中转港]&amp;Table1[运价类型]&amp;Table1[直客/
同行]&amp;Table1[RT范围],0),MATCH(运价!K$28,Table1[[#Headers],[CBM]:[TON]],0))</f>
        <v>78</v>
      </c>
      <c r="L441" s="451">
        <f t="array" ref="L441">INDEX(Table1[[CBM]:[TON]],MATCH(运价!$M441&amp;运价!$N441&amp;运价!$O441&amp;运价!$P441&amp;运价!$Q441,Table1[港口名]&amp;Table1[中转港]&amp;Table1[运价类型]&amp;Table1[直客/
同行]&amp;Table1[RT范围],0),MATCH(运价!L$28,Table1[[#Headers],[CBM]:[TON]],0))</f>
        <v>83</v>
      </c>
      <c r="M441" s="274" t="s">
        <v>661</v>
      </c>
      <c r="N441" s="274" t="s">
        <v>661</v>
      </c>
      <c r="O441" s="274" t="s">
        <v>55</v>
      </c>
      <c r="P441" s="274" t="s">
        <v>56</v>
      </c>
      <c r="Q441" s="274" t="s">
        <v>1931</v>
      </c>
    </row>
    <row r="442" spans="1:19" ht="19.5" customHeight="1">
      <c r="A442" s="143" t="s">
        <v>1869</v>
      </c>
      <c r="B442" s="125" t="s">
        <v>3357</v>
      </c>
      <c r="C442" s="674">
        <v>0</v>
      </c>
      <c r="D442" s="675"/>
      <c r="E442" s="146" t="s">
        <v>92</v>
      </c>
      <c r="F442" s="137" t="s">
        <v>445</v>
      </c>
      <c r="G442" s="138" t="s">
        <v>661</v>
      </c>
      <c r="H442" s="466">
        <v>43</v>
      </c>
      <c r="I442" s="135" t="str">
        <f t="shared" si="32"/>
        <v>-</v>
      </c>
      <c r="J442" s="314" t="str">
        <f t="shared" si="33"/>
        <v>USD 143 / 148</v>
      </c>
      <c r="K442" s="451">
        <f t="array" ref="K442">INDEX(Table1[[CBM]:[TON]],MATCH(运价!$M442&amp;运价!$N442&amp;运价!$O442&amp;运价!$P442&amp;运价!$Q442,Table1[港口名]&amp;Table1[中转港]&amp;Table1[运价类型]&amp;Table1[直客/
同行]&amp;Table1[RT范围],0),MATCH(运价!K$28,Table1[[#Headers],[CBM]:[TON]],0))</f>
        <v>143</v>
      </c>
      <c r="L442" s="451">
        <f t="array" ref="L442">INDEX(Table1[[CBM]:[TON]],MATCH(运价!$M442&amp;运价!$N442&amp;运价!$O442&amp;运价!$P442&amp;运价!$Q442,Table1[港口名]&amp;Table1[中转港]&amp;Table1[运价类型]&amp;Table1[直客/
同行]&amp;Table1[RT范围],0),MATCH(运价!L$28,Table1[[#Headers],[CBM]:[TON]],0))</f>
        <v>148</v>
      </c>
      <c r="M442" s="274" t="s">
        <v>1888</v>
      </c>
      <c r="N442" s="274" t="s">
        <v>661</v>
      </c>
      <c r="O442" s="274" t="s">
        <v>55</v>
      </c>
      <c r="P442" s="274" t="s">
        <v>56</v>
      </c>
      <c r="Q442" s="274" t="s">
        <v>1746</v>
      </c>
    </row>
    <row r="443" spans="1:19" s="81" customFormat="1" ht="19.5" customHeight="1">
      <c r="A443" s="143" t="s">
        <v>1870</v>
      </c>
      <c r="B443" s="125" t="s">
        <v>3357</v>
      </c>
      <c r="C443" s="674">
        <v>0</v>
      </c>
      <c r="D443" s="675"/>
      <c r="E443" s="146" t="s">
        <v>92</v>
      </c>
      <c r="F443" s="137" t="s">
        <v>445</v>
      </c>
      <c r="G443" s="138" t="s">
        <v>661</v>
      </c>
      <c r="H443" s="466">
        <v>43</v>
      </c>
      <c r="I443" s="135" t="str">
        <f t="shared" si="32"/>
        <v>-</v>
      </c>
      <c r="J443" s="107" t="str">
        <f t="shared" si="33"/>
        <v>USD 143 / 148</v>
      </c>
      <c r="K443" s="451">
        <f t="array" ref="K443">INDEX(Table1[[CBM]:[TON]],MATCH(运价!$M443&amp;运价!$N443&amp;运价!$O443&amp;运价!$P443&amp;运价!$Q443,Table1[港口名]&amp;Table1[中转港]&amp;Table1[运价类型]&amp;Table1[直客/
同行]&amp;Table1[RT范围],0),MATCH(运价!K$28,Table1[[#Headers],[CBM]:[TON]],0))</f>
        <v>143</v>
      </c>
      <c r="L443" s="451">
        <f t="array" ref="L443">INDEX(Table1[[CBM]:[TON]],MATCH(运价!$M443&amp;运价!$N443&amp;运价!$O443&amp;运价!$P443&amp;运价!$Q443,Table1[港口名]&amp;Table1[中转港]&amp;Table1[运价类型]&amp;Table1[直客/
同行]&amp;Table1[RT范围],0),MATCH(运价!L$28,Table1[[#Headers],[CBM]:[TON]],0))</f>
        <v>148</v>
      </c>
      <c r="M443" s="274" t="s">
        <v>662</v>
      </c>
      <c r="N443" s="274" t="s">
        <v>661</v>
      </c>
      <c r="O443" s="274" t="s">
        <v>55</v>
      </c>
      <c r="P443" s="274" t="s">
        <v>56</v>
      </c>
      <c r="Q443" s="274" t="s">
        <v>1746</v>
      </c>
    </row>
    <row r="444" spans="1:19" s="82" customFormat="1" ht="19.5" customHeight="1">
      <c r="A444" s="219" t="s">
        <v>1719</v>
      </c>
      <c r="B444" s="220" t="s">
        <v>3067</v>
      </c>
      <c r="C444" s="674">
        <v>0</v>
      </c>
      <c r="D444" s="675"/>
      <c r="E444" s="146" t="s">
        <v>92</v>
      </c>
      <c r="F444" s="137" t="s">
        <v>445</v>
      </c>
      <c r="G444" s="256" t="s">
        <v>25</v>
      </c>
      <c r="H444" s="466" t="s">
        <v>666</v>
      </c>
      <c r="I444" s="135" t="str">
        <f t="shared" si="32"/>
        <v>-</v>
      </c>
      <c r="J444" s="107" t="str">
        <f t="shared" si="33"/>
        <v>USD 90 / 95</v>
      </c>
      <c r="K444" s="451">
        <f t="array" ref="K444">INDEX(Table1[[CBM]:[TON]],MATCH(运价!$M444&amp;运价!$N444&amp;运价!$O444&amp;运价!$P444&amp;运价!$Q444,Table1[港口名]&amp;Table1[中转港]&amp;Table1[运价类型]&amp;Table1[直客/
同行]&amp;Table1[RT范围],0),MATCH(运价!K$28,Table1[[#Headers],[CBM]:[TON]],0))</f>
        <v>90</v>
      </c>
      <c r="L444" s="451">
        <f t="array" ref="L444">INDEX(Table1[[CBM]:[TON]],MATCH(运价!$M444&amp;运价!$N444&amp;运价!$O444&amp;运价!$P444&amp;运价!$Q444,Table1[港口名]&amp;Table1[中转港]&amp;Table1[运价类型]&amp;Table1[直客/
同行]&amp;Table1[RT范围],0),MATCH(运价!L$28,Table1[[#Headers],[CBM]:[TON]],0))</f>
        <v>95</v>
      </c>
      <c r="M444" s="298" t="s">
        <v>663</v>
      </c>
      <c r="N444" s="298" t="s">
        <v>663</v>
      </c>
      <c r="O444" s="274" t="s">
        <v>55</v>
      </c>
      <c r="P444" s="274" t="s">
        <v>56</v>
      </c>
      <c r="Q444" s="274" t="s">
        <v>1931</v>
      </c>
      <c r="R444" s="62"/>
      <c r="S444" s="62"/>
    </row>
    <row r="445" spans="1:19" s="82" customFormat="1" ht="19.5" customHeight="1">
      <c r="A445" s="219" t="s">
        <v>667</v>
      </c>
      <c r="B445" s="220" t="s">
        <v>3358</v>
      </c>
      <c r="C445" s="674">
        <v>0</v>
      </c>
      <c r="D445" s="675"/>
      <c r="E445" s="146" t="s">
        <v>92</v>
      </c>
      <c r="F445" s="137" t="s">
        <v>445</v>
      </c>
      <c r="G445" s="138" t="s">
        <v>663</v>
      </c>
      <c r="H445" s="466" t="s">
        <v>668</v>
      </c>
      <c r="I445" s="135" t="str">
        <f t="shared" si="32"/>
        <v>-</v>
      </c>
      <c r="J445" s="107" t="str">
        <f t="shared" si="33"/>
        <v>USD 136 / 141</v>
      </c>
      <c r="K445" s="451">
        <f t="array" ref="K445">INDEX(Table1[[CBM]:[TON]],MATCH(运价!$M445&amp;运价!$N445&amp;运价!$O445&amp;运价!$P445&amp;运价!$Q445,Table1[港口名]&amp;Table1[中转港]&amp;Table1[运价类型]&amp;Table1[直客/
同行]&amp;Table1[RT范围],0),MATCH(运价!K$28,Table1[[#Headers],[CBM]:[TON]],0))</f>
        <v>136</v>
      </c>
      <c r="L445" s="451">
        <f t="array" ref="L445">INDEX(Table1[[CBM]:[TON]],MATCH(运价!$M445&amp;运价!$N445&amp;运价!$O445&amp;运价!$P445&amp;运价!$Q445,Table1[港口名]&amp;Table1[中转港]&amp;Table1[运价类型]&amp;Table1[直客/
同行]&amp;Table1[RT范围],0),MATCH(运价!L$28,Table1[[#Headers],[CBM]:[TON]],0))</f>
        <v>141</v>
      </c>
      <c r="M445" s="298" t="s">
        <v>664</v>
      </c>
      <c r="N445" s="296" t="s">
        <v>663</v>
      </c>
      <c r="O445" s="274" t="s">
        <v>55</v>
      </c>
      <c r="P445" s="274" t="s">
        <v>56</v>
      </c>
      <c r="Q445" s="274" t="s">
        <v>1746</v>
      </c>
      <c r="R445" s="62"/>
      <c r="S445" s="62"/>
    </row>
    <row r="446" spans="1:19" s="76" customFormat="1" ht="19.5" customHeight="1">
      <c r="A446" s="219" t="s">
        <v>669</v>
      </c>
      <c r="B446" s="220" t="s">
        <v>3358</v>
      </c>
      <c r="C446" s="674"/>
      <c r="D446" s="675"/>
      <c r="E446" s="146" t="s">
        <v>92</v>
      </c>
      <c r="F446" s="137" t="s">
        <v>445</v>
      </c>
      <c r="G446" s="138" t="s">
        <v>663</v>
      </c>
      <c r="H446" s="466" t="s">
        <v>668</v>
      </c>
      <c r="I446" s="135" t="str">
        <f t="shared" si="32"/>
        <v>-</v>
      </c>
      <c r="J446" s="107" t="str">
        <f t="shared" si="33"/>
        <v>USD 136 / 141</v>
      </c>
      <c r="K446" s="451">
        <f t="array" ref="K446">INDEX(Table1[[CBM]:[TON]],MATCH(运价!$M446&amp;运价!$N446&amp;运价!$O446&amp;运价!$P446&amp;运价!$Q446,Table1[港口名]&amp;Table1[中转港]&amp;Table1[运价类型]&amp;Table1[直客/
同行]&amp;Table1[RT范围],0),MATCH(运价!K$28,Table1[[#Headers],[CBM]:[TON]],0))</f>
        <v>136</v>
      </c>
      <c r="L446" s="451">
        <f t="array" ref="L446">INDEX(Table1[[CBM]:[TON]],MATCH(运价!$M446&amp;运价!$N446&amp;运价!$O446&amp;运价!$P446&amp;运价!$Q446,Table1[港口名]&amp;Table1[中转港]&amp;Table1[运价类型]&amp;Table1[直客/
同行]&amp;Table1[RT范围],0),MATCH(运价!L$28,Table1[[#Headers],[CBM]:[TON]],0))</f>
        <v>141</v>
      </c>
      <c r="M446" s="299" t="s">
        <v>665</v>
      </c>
      <c r="N446" s="296" t="s">
        <v>663</v>
      </c>
      <c r="O446" s="274" t="s">
        <v>55</v>
      </c>
      <c r="P446" s="274" t="s">
        <v>56</v>
      </c>
      <c r="Q446" s="274" t="s">
        <v>1746</v>
      </c>
      <c r="R446" s="62"/>
      <c r="S446" s="62"/>
    </row>
    <row r="447" spans="1:19" s="63" customFormat="1" ht="19.5" customHeight="1">
      <c r="A447" s="665" t="s">
        <v>455</v>
      </c>
      <c r="B447" s="666"/>
      <c r="C447" s="666"/>
      <c r="D447" s="666"/>
      <c r="E447" s="666"/>
      <c r="F447" s="666"/>
      <c r="G447" s="666"/>
      <c r="H447" s="667"/>
      <c r="I447" s="135"/>
      <c r="J447" s="107"/>
      <c r="K447" s="451"/>
      <c r="L447" s="451"/>
      <c r="M447" s="275"/>
      <c r="N447" s="274"/>
      <c r="O447" s="274"/>
      <c r="P447" s="274"/>
      <c r="Q447" s="274"/>
      <c r="R447" s="62"/>
      <c r="S447" s="62"/>
    </row>
    <row r="448" spans="1:19" s="63" customFormat="1" ht="19.5" customHeight="1">
      <c r="A448" s="676" t="s">
        <v>670</v>
      </c>
      <c r="B448" s="677"/>
      <c r="C448" s="677"/>
      <c r="D448" s="677"/>
      <c r="E448" s="677"/>
      <c r="F448" s="677"/>
      <c r="G448" s="677"/>
      <c r="H448" s="678"/>
      <c r="I448" s="135"/>
      <c r="J448" s="134"/>
      <c r="K448" s="451"/>
      <c r="L448" s="451"/>
      <c r="M448" s="273"/>
      <c r="N448" s="273"/>
      <c r="O448" s="273"/>
      <c r="P448" s="273"/>
      <c r="Q448" s="273"/>
      <c r="R448"/>
    </row>
    <row r="449" spans="1:17" s="63" customFormat="1" ht="19.5" customHeight="1" thickBot="1">
      <c r="A449" s="676" t="s">
        <v>671</v>
      </c>
      <c r="B449" s="677"/>
      <c r="C449" s="677"/>
      <c r="D449" s="677"/>
      <c r="E449" s="677"/>
      <c r="F449" s="677"/>
      <c r="G449" s="677"/>
      <c r="H449" s="678"/>
      <c r="I449" s="135"/>
      <c r="J449" s="107"/>
      <c r="K449" s="451"/>
      <c r="L449" s="451"/>
      <c r="M449" s="274"/>
      <c r="N449" s="274"/>
      <c r="O449" s="274"/>
      <c r="P449" s="274"/>
      <c r="Q449" s="274"/>
    </row>
    <row r="450" spans="1:17" s="63" customFormat="1" ht="19.5" customHeight="1">
      <c r="A450" s="153"/>
      <c r="B450" s="154"/>
      <c r="C450" s="154"/>
      <c r="D450" s="154"/>
      <c r="E450" s="154"/>
      <c r="F450" s="154"/>
      <c r="G450" s="154"/>
      <c r="H450" s="489"/>
      <c r="I450" s="135"/>
      <c r="J450" s="107"/>
      <c r="K450" s="451"/>
      <c r="L450" s="451"/>
      <c r="M450" s="274"/>
      <c r="N450" s="274"/>
      <c r="O450" s="274"/>
      <c r="P450" s="274"/>
      <c r="Q450" s="274"/>
    </row>
    <row r="451" spans="1:17" ht="19.5" customHeight="1">
      <c r="A451" s="95" t="s">
        <v>674</v>
      </c>
      <c r="B451" s="96" t="s">
        <v>18</v>
      </c>
      <c r="C451" s="96" t="s">
        <v>675</v>
      </c>
      <c r="D451" s="96" t="s">
        <v>149</v>
      </c>
      <c r="E451" s="221" t="s">
        <v>676</v>
      </c>
      <c r="F451" s="98" t="s">
        <v>20</v>
      </c>
      <c r="G451" s="98" t="s">
        <v>21</v>
      </c>
      <c r="H451" s="458" t="s">
        <v>22</v>
      </c>
      <c r="I451" s="135"/>
      <c r="J451" s="134" t="s">
        <v>9</v>
      </c>
      <c r="K451" s="451" t="s">
        <v>10</v>
      </c>
      <c r="L451" s="451" t="s">
        <v>11</v>
      </c>
      <c r="M451" s="273" t="s">
        <v>12</v>
      </c>
      <c r="N451" s="273" t="s">
        <v>13</v>
      </c>
      <c r="O451" s="273" t="s">
        <v>14</v>
      </c>
      <c r="P451" s="273" t="s">
        <v>15</v>
      </c>
      <c r="Q451" s="273" t="s">
        <v>16</v>
      </c>
    </row>
    <row r="452" spans="1:17" s="62" customFormat="1" ht="19.5" customHeight="1">
      <c r="A452" s="222" t="s">
        <v>2926</v>
      </c>
      <c r="B452" s="220" t="s">
        <v>3376</v>
      </c>
      <c r="C452" s="137"/>
      <c r="D452" s="137" t="s">
        <v>678</v>
      </c>
      <c r="E452" s="223" t="s">
        <v>2977</v>
      </c>
      <c r="F452" s="137" t="s">
        <v>679</v>
      </c>
      <c r="G452" s="256" t="s">
        <v>25</v>
      </c>
      <c r="H452" s="459">
        <v>33</v>
      </c>
      <c r="I452" s="135" t="str">
        <f t="shared" ref="I452:I459" si="34">IF(J452="","",IF(J452="SYSTEM PRICE","",IF(B452=J452,"-","check")))</f>
        <v>-</v>
      </c>
      <c r="J452" s="107" t="str">
        <f>"USD "&amp;IF(K452&lt;0,"( "&amp;-K452&amp;" )",K452)&amp;" / "&amp;IF(L452&lt;0,"( "&amp;-L452&amp;" )",L452)</f>
        <v>USD 58 / 68</v>
      </c>
      <c r="K452" s="451">
        <f t="array" ref="K452">INDEX(Table1[[CBM]:[TON]],MATCH(运价!$M452&amp;运价!$N452&amp;运价!$O452&amp;运价!$P452&amp;运价!$Q452,Table1[港口名]&amp;Table1[中转港]&amp;Table1[运价类型]&amp;Table1[直客/
同行]&amp;Table1[RT范围],0),MATCH(运价!K$28,Table1[[#Headers],[CBM]:[TON]],0))</f>
        <v>58</v>
      </c>
      <c r="L452" s="451">
        <f t="array" ref="L452">INDEX(Table1[[CBM]:[TON]],MATCH(运价!$M452&amp;运价!$N452&amp;运价!$O452&amp;运价!$P452&amp;运价!$Q452,Table1[港口名]&amp;Table1[中转港]&amp;Table1[运价类型]&amp;Table1[直客/
同行]&amp;Table1[RT范围],0),MATCH(运价!L$28,Table1[[#Headers],[CBM]:[TON]],0))</f>
        <v>68</v>
      </c>
      <c r="M452" s="274" t="s">
        <v>672</v>
      </c>
      <c r="N452" s="274" t="s">
        <v>672</v>
      </c>
      <c r="O452" s="274" t="s">
        <v>55</v>
      </c>
      <c r="P452" s="274" t="s">
        <v>56</v>
      </c>
      <c r="Q452" s="296" t="s">
        <v>1746</v>
      </c>
    </row>
    <row r="453" spans="1:17" ht="19.5" customHeight="1">
      <c r="A453" s="222" t="s">
        <v>681</v>
      </c>
      <c r="B453" s="220" t="s">
        <v>3221</v>
      </c>
      <c r="C453" s="137"/>
      <c r="D453" s="137" t="s">
        <v>682</v>
      </c>
      <c r="E453" s="223" t="s">
        <v>2978</v>
      </c>
      <c r="F453" s="137" t="s">
        <v>679</v>
      </c>
      <c r="G453" s="256" t="s">
        <v>25</v>
      </c>
      <c r="H453" s="459">
        <v>37</v>
      </c>
      <c r="I453" s="135" t="str">
        <f t="shared" si="34"/>
        <v>-</v>
      </c>
      <c r="J453" s="107" t="str">
        <f t="shared" ref="J453:J459" si="35">"USD "&amp;IF(K453&lt;0,"( "&amp;-K453&amp;" )",K453)&amp;" / "&amp;IF(L453&lt;0,"( "&amp;-L453&amp;" )",L453)</f>
        <v>USD 18 / 28</v>
      </c>
      <c r="K453" s="451">
        <f t="array" ref="K453">INDEX(Table1[[CBM]:[TON]],MATCH(运价!$M453&amp;运价!$N453&amp;运价!$O453&amp;运价!$P453&amp;运价!$Q453,Table1[港口名]&amp;Table1[中转港]&amp;Table1[运价类型]&amp;Table1[直客/
同行]&amp;Table1[RT范围],0),MATCH(运价!K$28,Table1[[#Headers],[CBM]:[TON]],0))</f>
        <v>18</v>
      </c>
      <c r="L453" s="451">
        <f t="array" ref="L453">INDEX(Table1[[CBM]:[TON]],MATCH(运价!$M453&amp;运价!$N453&amp;运价!$O453&amp;运价!$P453&amp;运价!$Q453,Table1[港口名]&amp;Table1[中转港]&amp;Table1[运价类型]&amp;Table1[直客/
同行]&amp;Table1[RT范围],0),MATCH(运价!L$28,Table1[[#Headers],[CBM]:[TON]],0))</f>
        <v>28</v>
      </c>
      <c r="M453" s="274" t="s">
        <v>673</v>
      </c>
      <c r="N453" s="274" t="s">
        <v>673</v>
      </c>
      <c r="O453" s="274" t="s">
        <v>55</v>
      </c>
      <c r="P453" s="274" t="s">
        <v>56</v>
      </c>
      <c r="Q453" s="296" t="s">
        <v>1746</v>
      </c>
    </row>
    <row r="454" spans="1:17" s="62" customFormat="1" ht="19.5" customHeight="1">
      <c r="A454" s="222" t="s">
        <v>684</v>
      </c>
      <c r="B454" s="220" t="s">
        <v>3377</v>
      </c>
      <c r="C454" s="137"/>
      <c r="D454" s="137" t="s">
        <v>682</v>
      </c>
      <c r="E454" s="534" t="s">
        <v>2978</v>
      </c>
      <c r="F454" s="137" t="s">
        <v>679</v>
      </c>
      <c r="G454" s="256" t="s">
        <v>673</v>
      </c>
      <c r="H454" s="459">
        <v>50</v>
      </c>
      <c r="I454" s="135" t="str">
        <f t="shared" si="34"/>
        <v>-</v>
      </c>
      <c r="J454" s="107" t="str">
        <f t="shared" si="35"/>
        <v>USD 144 / 154</v>
      </c>
      <c r="K454" s="451">
        <f t="array" ref="K454">INDEX(Table1[[CBM]:[TON]],MATCH(运价!$M454&amp;运价!$N454&amp;运价!$O454&amp;运价!$P454&amp;运价!$Q454,Table1[港口名]&amp;Table1[中转港]&amp;Table1[运价类型]&amp;Table1[直客/
同行]&amp;Table1[RT范围],0),MATCH(运价!K$28,Table1[[#Headers],[CBM]:[TON]],0))</f>
        <v>144</v>
      </c>
      <c r="L454" s="451">
        <f t="array" ref="L454">INDEX(Table1[[CBM]:[TON]],MATCH(运价!$M454&amp;运价!$N454&amp;运价!$O454&amp;运价!$P454&amp;运价!$Q454,Table1[港口名]&amp;Table1[中转港]&amp;Table1[运价类型]&amp;Table1[直客/
同行]&amp;Table1[RT范围],0),MATCH(运价!L$28,Table1[[#Headers],[CBM]:[TON]],0))</f>
        <v>154</v>
      </c>
      <c r="M454" s="274" t="s">
        <v>677</v>
      </c>
      <c r="N454" s="274" t="s">
        <v>673</v>
      </c>
      <c r="O454" s="274" t="s">
        <v>55</v>
      </c>
      <c r="P454" s="274" t="s">
        <v>56</v>
      </c>
      <c r="Q454" s="274" t="s">
        <v>1746</v>
      </c>
    </row>
    <row r="455" spans="1:17" s="62" customFormat="1" ht="19.5" customHeight="1">
      <c r="A455" s="222" t="s">
        <v>3160</v>
      </c>
      <c r="B455" s="220" t="s">
        <v>3377</v>
      </c>
      <c r="C455" s="645"/>
      <c r="D455" s="645" t="s">
        <v>682</v>
      </c>
      <c r="E455" s="646" t="s">
        <v>2978</v>
      </c>
      <c r="F455" s="645" t="s">
        <v>679</v>
      </c>
      <c r="G455" s="256" t="s">
        <v>673</v>
      </c>
      <c r="H455" s="459">
        <v>42</v>
      </c>
      <c r="I455" s="135" t="str">
        <f t="shared" ref="I455:I456" si="36">IF(J455="","",IF(J455="SYSTEM PRICE","",IF(B455=J455,"-","check")))</f>
        <v>-</v>
      </c>
      <c r="J455" s="107" t="str">
        <f t="shared" ref="J455:J456" si="37">"USD "&amp;IF(K455&lt;0,"( "&amp;-K455&amp;" )",K455)&amp;" / "&amp;IF(L455&lt;0,"( "&amp;-L455&amp;" )",L455)</f>
        <v>USD 144 / 154</v>
      </c>
      <c r="K455" s="451">
        <f t="array" ref="K455">INDEX(Table1[[CBM]:[TON]],MATCH(运价!$M455&amp;运价!$N455&amp;运价!$O455&amp;运价!$P455&amp;运价!$Q455,Table1[港口名]&amp;Table1[中转港]&amp;Table1[运价类型]&amp;Table1[直客/
同行]&amp;Table1[RT范围],0),MATCH(运价!K$28,Table1[[#Headers],[CBM]:[TON]],0))</f>
        <v>144</v>
      </c>
      <c r="L455" s="451">
        <f t="array" ref="L455">INDEX(Table1[[CBM]:[TON]],MATCH(运价!$M455&amp;运价!$N455&amp;运价!$O455&amp;运价!$P455&amp;运价!$Q455,Table1[港口名]&amp;Table1[中转港]&amp;Table1[运价类型]&amp;Table1[直客/
同行]&amp;Table1[RT范围],0),MATCH(运价!L$28,Table1[[#Headers],[CBM]:[TON]],0))</f>
        <v>154</v>
      </c>
      <c r="M455" s="296" t="s">
        <v>3157</v>
      </c>
      <c r="N455" s="296" t="s">
        <v>673</v>
      </c>
      <c r="O455" s="296" t="s">
        <v>55</v>
      </c>
      <c r="P455" s="296" t="s">
        <v>56</v>
      </c>
      <c r="Q455" s="296" t="s">
        <v>1746</v>
      </c>
    </row>
    <row r="456" spans="1:17" s="62" customFormat="1" ht="19.5" customHeight="1">
      <c r="A456" s="222" t="s">
        <v>3158</v>
      </c>
      <c r="B456" s="220" t="s">
        <v>3377</v>
      </c>
      <c r="C456" s="645"/>
      <c r="D456" s="645" t="s">
        <v>682</v>
      </c>
      <c r="E456" s="646" t="s">
        <v>2978</v>
      </c>
      <c r="F456" s="645" t="s">
        <v>679</v>
      </c>
      <c r="G456" s="256" t="s">
        <v>673</v>
      </c>
      <c r="H456" s="459">
        <v>42</v>
      </c>
      <c r="I456" s="135" t="str">
        <f t="shared" si="36"/>
        <v>-</v>
      </c>
      <c r="J456" s="107" t="str">
        <f t="shared" si="37"/>
        <v>USD 144 / 154</v>
      </c>
      <c r="K456" s="451">
        <f t="array" ref="K456">INDEX(Table1[[CBM]:[TON]],MATCH(运价!$M456&amp;运价!$N456&amp;运价!$O456&amp;运价!$P456&amp;运价!$Q456,Table1[港口名]&amp;Table1[中转港]&amp;Table1[运价类型]&amp;Table1[直客/
同行]&amp;Table1[RT范围],0),MATCH(运价!K$28,Table1[[#Headers],[CBM]:[TON]],0))</f>
        <v>144</v>
      </c>
      <c r="L456" s="451">
        <f t="array" ref="L456">INDEX(Table1[[CBM]:[TON]],MATCH(运价!$M456&amp;运价!$N456&amp;运价!$O456&amp;运价!$P456&amp;运价!$Q456,Table1[港口名]&amp;Table1[中转港]&amp;Table1[运价类型]&amp;Table1[直客/
同行]&amp;Table1[RT范围],0),MATCH(运价!L$28,Table1[[#Headers],[CBM]:[TON]],0))</f>
        <v>154</v>
      </c>
      <c r="M456" s="296" t="s">
        <v>3159</v>
      </c>
      <c r="N456" s="296" t="s">
        <v>673</v>
      </c>
      <c r="O456" s="296" t="s">
        <v>55</v>
      </c>
      <c r="P456" s="296" t="s">
        <v>56</v>
      </c>
      <c r="Q456" s="296" t="s">
        <v>1746</v>
      </c>
    </row>
    <row r="457" spans="1:17" s="62" customFormat="1" ht="19.5" customHeight="1">
      <c r="A457" s="222" t="s">
        <v>685</v>
      </c>
      <c r="B457" s="220" t="s">
        <v>3378</v>
      </c>
      <c r="C457" s="137"/>
      <c r="D457" s="137"/>
      <c r="E457" s="223" t="s">
        <v>2977</v>
      </c>
      <c r="F457" s="137" t="s">
        <v>686</v>
      </c>
      <c r="G457" s="256" t="s">
        <v>25</v>
      </c>
      <c r="H457" s="459">
        <v>35</v>
      </c>
      <c r="I457" s="135" t="str">
        <f t="shared" si="34"/>
        <v>-</v>
      </c>
      <c r="J457" s="107" t="str">
        <f t="shared" si="35"/>
        <v>USD 55 / 55</v>
      </c>
      <c r="K457" s="451">
        <f t="array" ref="K457">INDEX(Table1[[CBM]:[TON]],MATCH(运价!$M457&amp;运价!$N457&amp;运价!$O457&amp;运价!$P457&amp;运价!$Q457,Table1[港口名]&amp;Table1[中转港]&amp;Table1[运价类型]&amp;Table1[直客/
同行]&amp;Table1[RT范围],0),MATCH(运价!K$28,Table1[[#Headers],[CBM]:[TON]],0))</f>
        <v>55</v>
      </c>
      <c r="L457" s="451">
        <f t="array" ref="L457">INDEX(Table1[[CBM]:[TON]],MATCH(运价!$M457&amp;运价!$N457&amp;运价!$O457&amp;运价!$P457&amp;运价!$Q457,Table1[港口名]&amp;Table1[中转港]&amp;Table1[运价类型]&amp;Table1[直客/
同行]&amp;Table1[RT范围],0),MATCH(运价!L$28,Table1[[#Headers],[CBM]:[TON]],0))</f>
        <v>55</v>
      </c>
      <c r="M457" s="274" t="s">
        <v>680</v>
      </c>
      <c r="N457" s="274" t="s">
        <v>680</v>
      </c>
      <c r="O457" s="274" t="s">
        <v>55</v>
      </c>
      <c r="P457" s="274" t="s">
        <v>56</v>
      </c>
      <c r="Q457" s="274" t="s">
        <v>1746</v>
      </c>
    </row>
    <row r="458" spans="1:17" s="62" customFormat="1" ht="19.5" customHeight="1">
      <c r="A458" s="222" t="s">
        <v>687</v>
      </c>
      <c r="B458" s="220" t="s">
        <v>3379</v>
      </c>
      <c r="C458" s="137"/>
      <c r="D458" s="137" t="s">
        <v>678</v>
      </c>
      <c r="E458" s="223" t="s">
        <v>2979</v>
      </c>
      <c r="F458" s="137" t="s">
        <v>679</v>
      </c>
      <c r="G458" s="256" t="s">
        <v>25</v>
      </c>
      <c r="H458" s="459">
        <v>33</v>
      </c>
      <c r="I458" s="135" t="str">
        <f t="shared" si="34"/>
        <v>-</v>
      </c>
      <c r="J458" s="107" t="str">
        <f t="shared" si="35"/>
        <v>USD ( 35 ) / ( 25 )</v>
      </c>
      <c r="K458" s="451">
        <f t="array" ref="K458">INDEX(Table1[[CBM]:[TON]],MATCH(运价!$M458&amp;运价!$N458&amp;运价!$O458&amp;运价!$P458&amp;运价!$Q458,Table1[港口名]&amp;Table1[中转港]&amp;Table1[运价类型]&amp;Table1[直客/
同行]&amp;Table1[RT范围],0),MATCH(运价!K$28,Table1[[#Headers],[CBM]:[TON]],0))</f>
        <v>-35</v>
      </c>
      <c r="L458" s="451">
        <f t="array" ref="L458">INDEX(Table1[[CBM]:[TON]],MATCH(运价!$M458&amp;运价!$N458&amp;运价!$O458&amp;运价!$P458&amp;运价!$Q458,Table1[港口名]&amp;Table1[中转港]&amp;Table1[运价类型]&amp;Table1[直客/
同行]&amp;Table1[RT范围],0),MATCH(运价!L$28,Table1[[#Headers],[CBM]:[TON]],0))</f>
        <v>-25</v>
      </c>
      <c r="M458" s="274" t="s">
        <v>683</v>
      </c>
      <c r="N458" s="274" t="s">
        <v>683</v>
      </c>
      <c r="O458" s="274" t="s">
        <v>55</v>
      </c>
      <c r="P458" s="274" t="s">
        <v>56</v>
      </c>
      <c r="Q458" s="274" t="s">
        <v>1746</v>
      </c>
    </row>
    <row r="459" spans="1:17" s="62" customFormat="1" ht="19.5" customHeight="1">
      <c r="A459" s="222" t="s">
        <v>689</v>
      </c>
      <c r="B459" s="220" t="s">
        <v>3218</v>
      </c>
      <c r="C459" s="137"/>
      <c r="D459" s="137" t="s">
        <v>678</v>
      </c>
      <c r="E459" s="534" t="s">
        <v>2979</v>
      </c>
      <c r="F459" s="137" t="s">
        <v>679</v>
      </c>
      <c r="G459" s="138" t="s">
        <v>683</v>
      </c>
      <c r="H459" s="459">
        <v>50</v>
      </c>
      <c r="I459" s="135" t="str">
        <f t="shared" si="34"/>
        <v>-</v>
      </c>
      <c r="J459" s="107" t="str">
        <f t="shared" si="35"/>
        <v>USD 98 / 128</v>
      </c>
      <c r="K459" s="451">
        <f t="array" ref="K459">INDEX(Table1[[CBM]:[TON]],MATCH(运价!$M459&amp;运价!$N459&amp;运价!$O459&amp;运价!$P459&amp;运价!$Q459,Table1[港口名]&amp;Table1[中转港]&amp;Table1[运价类型]&amp;Table1[直客/
同行]&amp;Table1[RT范围],0),MATCH(运价!K$28,Table1[[#Headers],[CBM]:[TON]],0))</f>
        <v>98</v>
      </c>
      <c r="L459" s="451">
        <f t="array" ref="L459">INDEX(Table1[[CBM]:[TON]],MATCH(运价!$M459&amp;运价!$N459&amp;运价!$O459&amp;运价!$P459&amp;运价!$Q459,Table1[港口名]&amp;Table1[中转港]&amp;Table1[运价类型]&amp;Table1[直客/
同行]&amp;Table1[RT范围],0),MATCH(运价!L$28,Table1[[#Headers],[CBM]:[TON]],0))</f>
        <v>128</v>
      </c>
      <c r="M459" s="274" t="s">
        <v>1779</v>
      </c>
      <c r="N459" s="296" t="s">
        <v>683</v>
      </c>
      <c r="O459" s="274" t="s">
        <v>55</v>
      </c>
      <c r="P459" s="274" t="s">
        <v>56</v>
      </c>
      <c r="Q459" s="274" t="s">
        <v>1746</v>
      </c>
    </row>
    <row r="460" spans="1:17" s="62" customFormat="1" ht="19.5" customHeight="1">
      <c r="A460" s="109" t="s">
        <v>690</v>
      </c>
      <c r="B460" s="110"/>
      <c r="C460" s="110"/>
      <c r="D460" s="110"/>
      <c r="E460" s="110"/>
      <c r="F460" s="110"/>
      <c r="G460" s="105"/>
      <c r="H460" s="481"/>
      <c r="I460" s="135"/>
      <c r="J460" s="107"/>
      <c r="K460" s="451"/>
      <c r="L460" s="451"/>
      <c r="M460" s="274"/>
      <c r="N460" s="274"/>
      <c r="O460" s="274"/>
      <c r="P460" s="274"/>
      <c r="Q460" s="274"/>
    </row>
    <row r="461" spans="1:17" s="62" customFormat="1" ht="19.5" customHeight="1">
      <c r="A461" s="109" t="s">
        <v>691</v>
      </c>
      <c r="B461" s="110"/>
      <c r="C461" s="110"/>
      <c r="D461" s="110"/>
      <c r="E461" s="110"/>
      <c r="F461" s="110"/>
      <c r="G461" s="105"/>
      <c r="H461" s="481"/>
      <c r="I461" s="135"/>
      <c r="J461" s="107"/>
      <c r="K461" s="451"/>
      <c r="L461" s="451"/>
      <c r="M461" s="274"/>
      <c r="N461" s="274"/>
      <c r="O461" s="274"/>
      <c r="P461" s="274"/>
      <c r="Q461" s="274"/>
    </row>
    <row r="462" spans="1:17" s="62" customFormat="1" ht="19.5" customHeight="1">
      <c r="A462" s="197" t="s">
        <v>692</v>
      </c>
      <c r="B462" s="198"/>
      <c r="C462" s="198"/>
      <c r="D462" s="198"/>
      <c r="E462" s="198"/>
      <c r="F462" s="198"/>
      <c r="G462" s="84"/>
      <c r="H462" s="490"/>
      <c r="I462" s="135"/>
      <c r="J462" s="107"/>
      <c r="K462" s="451"/>
      <c r="L462" s="451"/>
      <c r="M462" s="274"/>
      <c r="N462" s="274"/>
      <c r="O462" s="274"/>
      <c r="P462" s="274"/>
      <c r="Q462" s="274"/>
    </row>
    <row r="463" spans="1:17" s="62" customFormat="1" ht="19.5" customHeight="1">
      <c r="A463" s="109" t="s">
        <v>693</v>
      </c>
      <c r="B463" s="110"/>
      <c r="C463" s="110"/>
      <c r="D463" s="110"/>
      <c r="E463" s="110"/>
      <c r="F463" s="110"/>
      <c r="G463" s="105"/>
      <c r="H463" s="481"/>
      <c r="I463" s="135"/>
      <c r="J463" s="107"/>
      <c r="K463" s="451"/>
      <c r="L463" s="451"/>
      <c r="M463" s="274"/>
      <c r="N463" s="274"/>
      <c r="O463" s="274"/>
      <c r="P463" s="274"/>
      <c r="Q463" s="274"/>
    </row>
    <row r="464" spans="1:17" s="62" customFormat="1" ht="19.5" customHeight="1" thickBot="1">
      <c r="A464" s="162" t="s">
        <v>694</v>
      </c>
      <c r="B464" s="224"/>
      <c r="C464" s="224"/>
      <c r="D464" s="224"/>
      <c r="E464" s="224"/>
      <c r="F464" s="224"/>
      <c r="G464" s="225"/>
      <c r="H464" s="491"/>
      <c r="I464" s="135"/>
      <c r="J464" s="107"/>
      <c r="K464" s="451"/>
      <c r="L464" s="451"/>
      <c r="M464" s="274"/>
      <c r="N464" s="274"/>
      <c r="O464" s="274"/>
      <c r="P464" s="274"/>
      <c r="Q464" s="274"/>
    </row>
    <row r="465" spans="1:17" s="62" customFormat="1" ht="19.5" customHeight="1">
      <c r="A465" s="226"/>
      <c r="B465" s="227"/>
      <c r="C465" s="228"/>
      <c r="D465" s="228"/>
      <c r="E465" s="227"/>
      <c r="F465" s="227"/>
      <c r="G465" s="229"/>
      <c r="H465" s="492"/>
      <c r="I465" s="135"/>
      <c r="J465" s="107"/>
      <c r="K465" s="451"/>
      <c r="L465" s="451"/>
      <c r="M465" s="274"/>
      <c r="N465" s="274"/>
      <c r="O465" s="274"/>
      <c r="P465" s="274"/>
      <c r="Q465" s="274"/>
    </row>
    <row r="466" spans="1:17" s="62" customFormat="1" ht="19.5" customHeight="1">
      <c r="A466" s="95" t="s">
        <v>697</v>
      </c>
      <c r="B466" s="96" t="s">
        <v>18</v>
      </c>
      <c r="C466" s="96" t="s">
        <v>675</v>
      </c>
      <c r="D466" s="96" t="s">
        <v>149</v>
      </c>
      <c r="E466" s="221" t="s">
        <v>676</v>
      </c>
      <c r="F466" s="98" t="s">
        <v>20</v>
      </c>
      <c r="G466" s="98" t="s">
        <v>21</v>
      </c>
      <c r="H466" s="458" t="s">
        <v>22</v>
      </c>
      <c r="I466" s="135"/>
      <c r="J466" s="134" t="s">
        <v>9</v>
      </c>
      <c r="K466" s="451" t="s">
        <v>10</v>
      </c>
      <c r="L466" s="451" t="s">
        <v>11</v>
      </c>
      <c r="M466" s="273" t="s">
        <v>12</v>
      </c>
      <c r="N466" s="273" t="s">
        <v>13</v>
      </c>
      <c r="O466" s="273" t="s">
        <v>14</v>
      </c>
      <c r="P466" s="273" t="s">
        <v>15</v>
      </c>
      <c r="Q466" s="273" t="s">
        <v>16</v>
      </c>
    </row>
    <row r="467" spans="1:17" s="62" customFormat="1" ht="19.5" customHeight="1">
      <c r="A467" s="230" t="s">
        <v>699</v>
      </c>
      <c r="B467" s="306" t="s">
        <v>3380</v>
      </c>
      <c r="C467" s="231"/>
      <c r="D467" s="231" t="s">
        <v>682</v>
      </c>
      <c r="E467" s="232" t="s">
        <v>2974</v>
      </c>
      <c r="F467" s="137" t="s">
        <v>700</v>
      </c>
      <c r="G467" s="257" t="s">
        <v>25</v>
      </c>
      <c r="H467" s="493">
        <v>31</v>
      </c>
      <c r="I467" s="135" t="str">
        <f t="shared" ref="I467:I475" si="38">IF(J467="","",IF(J467="SYSTEM PRICE","",IF(B467=J467,"-","check")))</f>
        <v>-</v>
      </c>
      <c r="J467" s="107" t="str">
        <f t="shared" ref="J467:J475" si="39">"USD "&amp;IF(K467&lt;0,"( "&amp;-K467&amp;" )",K467)&amp;" / "&amp;IF(L467&lt;0,"( "&amp;-L467&amp;" )",L467)</f>
        <v>USD 47 / 57</v>
      </c>
      <c r="K467" s="451">
        <f t="array" ref="K467">INDEX(Table1[[CBM]:[TON]],MATCH(运价!$M467&amp;运价!$N467&amp;运价!$O467&amp;运价!$P467&amp;运价!$Q467,Table1[港口名]&amp;Table1[中转港]&amp;Table1[运价类型]&amp;Table1[直客/
同行]&amp;Table1[RT范围],0),MATCH(运价!K$28,Table1[[#Headers],[CBM]:[TON]],0))</f>
        <v>47</v>
      </c>
      <c r="L467" s="451">
        <f t="array" ref="L467">INDEX(Table1[[CBM]:[TON]],MATCH(运价!$M467&amp;运价!$N467&amp;运价!$O467&amp;运价!$P467&amp;运价!$Q467,Table1[港口名]&amp;Table1[中转港]&amp;Table1[运价类型]&amp;Table1[直客/
同行]&amp;Table1[RT范围],0),MATCH(运价!L$28,Table1[[#Headers],[CBM]:[TON]],0))</f>
        <v>57</v>
      </c>
      <c r="M467" s="274" t="s">
        <v>1778</v>
      </c>
      <c r="N467" s="274" t="s">
        <v>1778</v>
      </c>
      <c r="O467" s="274" t="s">
        <v>55</v>
      </c>
      <c r="P467" s="274" t="s">
        <v>56</v>
      </c>
      <c r="Q467" s="274" t="s">
        <v>1746</v>
      </c>
    </row>
    <row r="468" spans="1:17" s="62" customFormat="1" ht="19.5" customHeight="1">
      <c r="A468" s="233" t="s">
        <v>1871</v>
      </c>
      <c r="B468" s="306" t="s">
        <v>3086</v>
      </c>
      <c r="C468" s="137"/>
      <c r="D468" s="137" t="s">
        <v>702</v>
      </c>
      <c r="E468" s="137" t="s">
        <v>2975</v>
      </c>
      <c r="F468" s="137" t="s">
        <v>703</v>
      </c>
      <c r="G468" s="257" t="s">
        <v>25</v>
      </c>
      <c r="H468" s="459" t="s">
        <v>704</v>
      </c>
      <c r="I468" s="135" t="str">
        <f t="shared" si="38"/>
        <v>-</v>
      </c>
      <c r="J468" s="107" t="str">
        <f t="shared" si="39"/>
        <v>USD 0 / 10</v>
      </c>
      <c r="K468" s="451">
        <f t="array" ref="K468">INDEX(Table1[[CBM]:[TON]],MATCH(运价!$M468&amp;运价!$N468&amp;运价!$O468&amp;运价!$P468&amp;运价!$Q468,Table1[港口名]&amp;Table1[中转港]&amp;Table1[运价类型]&amp;Table1[直客/
同行]&amp;Table1[RT范围],0),MATCH(运价!K$28,Table1[[#Headers],[CBM]:[TON]],0))</f>
        <v>0</v>
      </c>
      <c r="L468" s="451">
        <f t="array" ref="L468">INDEX(Table1[[CBM]:[TON]],MATCH(运价!$M468&amp;运价!$N468&amp;运价!$O468&amp;运价!$P468&amp;运价!$Q468,Table1[港口名]&amp;Table1[中转港]&amp;Table1[运价类型]&amp;Table1[直客/
同行]&amp;Table1[RT范围],0),MATCH(运价!L$28,Table1[[#Headers],[CBM]:[TON]],0))</f>
        <v>10</v>
      </c>
      <c r="M468" s="274" t="s">
        <v>696</v>
      </c>
      <c r="N468" s="274" t="s">
        <v>696</v>
      </c>
      <c r="O468" s="274" t="s">
        <v>55</v>
      </c>
      <c r="P468" s="274" t="s">
        <v>56</v>
      </c>
      <c r="Q468" s="274" t="s">
        <v>1746</v>
      </c>
    </row>
    <row r="469" spans="1:17" s="62" customFormat="1" ht="19.5" customHeight="1">
      <c r="A469" s="233" t="s">
        <v>1872</v>
      </c>
      <c r="B469" s="306" t="s">
        <v>3086</v>
      </c>
      <c r="C469" s="137"/>
      <c r="D469" s="137" t="s">
        <v>702</v>
      </c>
      <c r="E469" s="532" t="s">
        <v>2975</v>
      </c>
      <c r="F469" s="137" t="s">
        <v>703</v>
      </c>
      <c r="G469" s="103" t="s">
        <v>696</v>
      </c>
      <c r="H469" s="459" t="s">
        <v>706</v>
      </c>
      <c r="I469" s="135" t="str">
        <f t="shared" si="38"/>
        <v>-</v>
      </c>
      <c r="J469" s="107" t="str">
        <f t="shared" si="39"/>
        <v>USD 0 / 10</v>
      </c>
      <c r="K469" s="451">
        <f t="array" ref="K469">INDEX(Table1[[CBM]:[TON]],MATCH(运价!$M469&amp;运价!$N469&amp;运价!$O469&amp;运价!$P469&amp;运价!$Q469,Table1[港口名]&amp;Table1[中转港]&amp;Table1[运价类型]&amp;Table1[直客/
同行]&amp;Table1[RT范围],0),MATCH(运价!K$28,Table1[[#Headers],[CBM]:[TON]],0))</f>
        <v>0</v>
      </c>
      <c r="L469" s="451">
        <f t="array" ref="L469">INDEX(Table1[[CBM]:[TON]],MATCH(运价!$M469&amp;运价!$N469&amp;运价!$O469&amp;运价!$P469&amp;运价!$Q469,Table1[港口名]&amp;Table1[中转港]&amp;Table1[运价类型]&amp;Table1[直客/
同行]&amp;Table1[RT范围],0),MATCH(运价!L$28,Table1[[#Headers],[CBM]:[TON]],0))</f>
        <v>10</v>
      </c>
      <c r="M469" s="274" t="s">
        <v>698</v>
      </c>
      <c r="N469" s="274" t="s">
        <v>696</v>
      </c>
      <c r="O469" s="274" t="s">
        <v>55</v>
      </c>
      <c r="P469" s="274" t="s">
        <v>56</v>
      </c>
      <c r="Q469" s="274" t="s">
        <v>1746</v>
      </c>
    </row>
    <row r="470" spans="1:17" s="62" customFormat="1" ht="19.5" customHeight="1">
      <c r="A470" s="233" t="s">
        <v>708</v>
      </c>
      <c r="B470" s="306" t="s">
        <v>3381</v>
      </c>
      <c r="C470" s="137"/>
      <c r="D470" s="137" t="s">
        <v>702</v>
      </c>
      <c r="E470" s="532" t="s">
        <v>2975</v>
      </c>
      <c r="F470" s="137" t="s">
        <v>703</v>
      </c>
      <c r="G470" s="307" t="s">
        <v>707</v>
      </c>
      <c r="H470" s="459" t="s">
        <v>709</v>
      </c>
      <c r="I470" s="135" t="str">
        <f t="shared" si="38"/>
        <v>-</v>
      </c>
      <c r="J470" s="107" t="str">
        <f t="shared" si="39"/>
        <v>USD 126 / 136</v>
      </c>
      <c r="K470" s="451">
        <f t="array" ref="K470">INDEX(Table1[[CBM]:[TON]],MATCH(运价!$M470&amp;运价!$N470&amp;运价!$O470&amp;运价!$P470&amp;运价!$Q470,Table1[港口名]&amp;Table1[中转港]&amp;Table1[运价类型]&amp;Table1[直客/
同行]&amp;Table1[RT范围],0),MATCH(运价!K$28,Table1[[#Headers],[CBM]:[TON]],0))</f>
        <v>126</v>
      </c>
      <c r="L470" s="451">
        <f t="array" ref="L470">INDEX(Table1[[CBM]:[TON]],MATCH(运价!$M470&amp;运价!$N470&amp;运价!$O470&amp;运价!$P470&amp;运价!$Q470,Table1[港口名]&amp;Table1[中转港]&amp;Table1[运价类型]&amp;Table1[直客/
同行]&amp;Table1[RT范围],0),MATCH(运价!L$28,Table1[[#Headers],[CBM]:[TON]],0))</f>
        <v>136</v>
      </c>
      <c r="M470" s="266" t="s">
        <v>701</v>
      </c>
      <c r="N470" s="274" t="s">
        <v>707</v>
      </c>
      <c r="O470" s="274" t="s">
        <v>55</v>
      </c>
      <c r="P470" s="274" t="s">
        <v>56</v>
      </c>
      <c r="Q470" s="274" t="s">
        <v>1746</v>
      </c>
    </row>
    <row r="471" spans="1:17" s="62" customFormat="1" ht="19.5" customHeight="1">
      <c r="A471" s="234" t="s">
        <v>1873</v>
      </c>
      <c r="B471" s="306" t="s">
        <v>3382</v>
      </c>
      <c r="C471" s="138"/>
      <c r="D471" s="138" t="s">
        <v>682</v>
      </c>
      <c r="E471" s="232" t="s">
        <v>2976</v>
      </c>
      <c r="F471" s="103" t="s">
        <v>711</v>
      </c>
      <c r="G471" s="256" t="s">
        <v>25</v>
      </c>
      <c r="H471" s="466" t="s">
        <v>704</v>
      </c>
      <c r="I471" s="135" t="str">
        <f t="shared" si="38"/>
        <v>-</v>
      </c>
      <c r="J471" s="314" t="str">
        <f t="shared" si="39"/>
        <v>USD 35 / 35</v>
      </c>
      <c r="K471" s="453">
        <f t="array" ref="K471">INDEX(Table1[[CBM]:[TON]],MATCH(运价!$M471&amp;运价!$N471&amp;运价!$O471&amp;运价!$P471&amp;运价!$Q471,Table1[港口名]&amp;Table1[中转港]&amp;Table1[运价类型]&amp;Table1[直客/
同行]&amp;Table1[RT范围],0),MATCH(运价!K$28,Table1[[#Headers],[CBM]:[TON]],0))</f>
        <v>35</v>
      </c>
      <c r="L471" s="453">
        <f t="array" ref="L471">INDEX(Table1[[CBM]:[TON]],MATCH(运价!$M471&amp;运价!$N471&amp;运价!$O471&amp;运价!$P471&amp;运价!$Q471,Table1[港口名]&amp;Table1[中转港]&amp;Table1[运价类型]&amp;Table1[直客/
同行]&amp;Table1[RT范围],0),MATCH(运价!L$28,Table1[[#Headers],[CBM]:[TON]],0))</f>
        <v>35</v>
      </c>
      <c r="M471" s="311" t="s">
        <v>1889</v>
      </c>
      <c r="N471" s="311" t="s">
        <v>1889</v>
      </c>
      <c r="O471" s="311" t="s">
        <v>55</v>
      </c>
      <c r="P471" s="274" t="s">
        <v>56</v>
      </c>
      <c r="Q471" s="274" t="s">
        <v>1746</v>
      </c>
    </row>
    <row r="472" spans="1:17" s="62" customFormat="1" ht="18" customHeight="1">
      <c r="A472" s="233" t="s">
        <v>1874</v>
      </c>
      <c r="B472" s="306" t="s">
        <v>3383</v>
      </c>
      <c r="C472" s="137">
        <v>0</v>
      </c>
      <c r="D472" s="137" t="s">
        <v>702</v>
      </c>
      <c r="E472" s="125" t="s">
        <v>2973</v>
      </c>
      <c r="F472" s="137" t="s">
        <v>713</v>
      </c>
      <c r="G472" s="257" t="s">
        <v>25</v>
      </c>
      <c r="H472" s="459" t="s">
        <v>609</v>
      </c>
      <c r="I472" s="135" t="str">
        <f t="shared" si="38"/>
        <v>-</v>
      </c>
      <c r="J472" s="107" t="str">
        <f t="shared" si="39"/>
        <v>USD 46 / 56</v>
      </c>
      <c r="K472" s="451">
        <f t="array" ref="K472">INDEX(Table1[[CBM]:[TON]],MATCH(运价!$M472&amp;运价!$N472&amp;运价!$O472&amp;运价!$P472&amp;运价!$Q472,Table1[港口名]&amp;Table1[中转港]&amp;Table1[运价类型]&amp;Table1[直客/
同行]&amp;Table1[RT范围],0),MATCH(运价!K$28,Table1[[#Headers],[CBM]:[TON]],0))</f>
        <v>46</v>
      </c>
      <c r="L472" s="451">
        <f t="array" ref="L472">INDEX(Table1[[CBM]:[TON]],MATCH(运价!$M472&amp;运价!$N472&amp;运价!$O472&amp;运价!$P472&amp;运价!$Q472,Table1[港口名]&amp;Table1[中转港]&amp;Table1[运价类型]&amp;Table1[直客/
同行]&amp;Table1[RT范围],0),MATCH(运价!L$28,Table1[[#Headers],[CBM]:[TON]],0))</f>
        <v>56</v>
      </c>
      <c r="M472" s="274" t="s">
        <v>707</v>
      </c>
      <c r="N472" s="274" t="s">
        <v>707</v>
      </c>
      <c r="O472" s="274" t="s">
        <v>55</v>
      </c>
      <c r="P472" s="274" t="s">
        <v>56</v>
      </c>
      <c r="Q472" s="274" t="s">
        <v>1746</v>
      </c>
    </row>
    <row r="473" spans="1:17" s="62" customFormat="1" ht="19.5" customHeight="1">
      <c r="A473" s="233" t="s">
        <v>1875</v>
      </c>
      <c r="B473" s="306" t="s">
        <v>3383</v>
      </c>
      <c r="C473" s="137">
        <v>0</v>
      </c>
      <c r="D473" s="137" t="s">
        <v>702</v>
      </c>
      <c r="E473" s="530" t="s">
        <v>2973</v>
      </c>
      <c r="F473" s="137" t="s">
        <v>713</v>
      </c>
      <c r="G473" s="103" t="s">
        <v>707</v>
      </c>
      <c r="H473" s="459" t="s">
        <v>609</v>
      </c>
      <c r="I473" s="135" t="str">
        <f t="shared" si="38"/>
        <v>-</v>
      </c>
      <c r="J473" s="107" t="str">
        <f t="shared" si="39"/>
        <v>USD 46 / 56</v>
      </c>
      <c r="K473" s="451">
        <f t="array" ref="K473">INDEX(Table1[[CBM]:[TON]],MATCH(运价!$M473&amp;运价!$N473&amp;运价!$O473&amp;运价!$P473&amp;运价!$Q473,Table1[港口名]&amp;Table1[中转港]&amp;Table1[运价类型]&amp;Table1[直客/
同行]&amp;Table1[RT范围],0),MATCH(运价!K$28,Table1[[#Headers],[CBM]:[TON]],0))</f>
        <v>46</v>
      </c>
      <c r="L473" s="451">
        <f t="array" ref="L473">INDEX(Table1[[CBM]:[TON]],MATCH(运价!$M473&amp;运价!$N473&amp;运价!$O473&amp;运价!$P473&amp;运价!$Q473,Table1[港口名]&amp;Table1[中转港]&amp;Table1[运价类型]&amp;Table1[直客/
同行]&amp;Table1[RT范围],0),MATCH(运价!L$28,Table1[[#Headers],[CBM]:[TON]],0))</f>
        <v>56</v>
      </c>
      <c r="M473" s="266" t="s">
        <v>710</v>
      </c>
      <c r="N473" s="296" t="s">
        <v>707</v>
      </c>
      <c r="O473" s="274" t="s">
        <v>55</v>
      </c>
      <c r="P473" s="274" t="s">
        <v>56</v>
      </c>
      <c r="Q473" s="274" t="s">
        <v>1746</v>
      </c>
    </row>
    <row r="474" spans="1:17" s="62" customFormat="1" ht="19.5" customHeight="1">
      <c r="A474" s="233" t="s">
        <v>715</v>
      </c>
      <c r="B474" s="306" t="s">
        <v>3384</v>
      </c>
      <c r="C474" s="137">
        <v>0</v>
      </c>
      <c r="D474" s="137" t="s">
        <v>702</v>
      </c>
      <c r="E474" s="530" t="s">
        <v>2973</v>
      </c>
      <c r="F474" s="137" t="s">
        <v>713</v>
      </c>
      <c r="G474" s="103" t="s">
        <v>707</v>
      </c>
      <c r="H474" s="459" t="s">
        <v>716</v>
      </c>
      <c r="I474" s="135" t="str">
        <f t="shared" si="38"/>
        <v>-</v>
      </c>
      <c r="J474" s="107" t="str">
        <f t="shared" si="39"/>
        <v>USD 89 / 99</v>
      </c>
      <c r="K474" s="451">
        <f t="array" ref="K474">INDEX(Table1[[CBM]:[TON]],MATCH(运价!$M474&amp;运价!$N474&amp;运价!$O474&amp;运价!$P474&amp;运价!$Q474,Table1[港口名]&amp;Table1[中转港]&amp;Table1[运价类型]&amp;Table1[直客/
同行]&amp;Table1[RT范围],0),MATCH(运价!K$28,Table1[[#Headers],[CBM]:[TON]],0))</f>
        <v>89</v>
      </c>
      <c r="L474" s="451">
        <f t="array" ref="L474">INDEX(Table1[[CBM]:[TON]],MATCH(运价!$M474&amp;运价!$N474&amp;运价!$O474&amp;运价!$P474&amp;运价!$Q474,Table1[港口名]&amp;Table1[中转港]&amp;Table1[运价类型]&amp;Table1[直客/
同行]&amp;Table1[RT范围],0),MATCH(运价!L$28,Table1[[#Headers],[CBM]:[TON]],0))</f>
        <v>99</v>
      </c>
      <c r="M474" s="296" t="s">
        <v>712</v>
      </c>
      <c r="N474" s="296" t="s">
        <v>707</v>
      </c>
      <c r="O474" s="274" t="s">
        <v>55</v>
      </c>
      <c r="P474" s="274" t="s">
        <v>56</v>
      </c>
      <c r="Q474" s="274" t="s">
        <v>1746</v>
      </c>
    </row>
    <row r="475" spans="1:17" s="62" customFormat="1" ht="19.5" customHeight="1">
      <c r="A475" s="233" t="s">
        <v>717</v>
      </c>
      <c r="B475" s="306" t="s">
        <v>3385</v>
      </c>
      <c r="C475" s="137">
        <v>0</v>
      </c>
      <c r="D475" s="137" t="s">
        <v>702</v>
      </c>
      <c r="E475" s="530" t="s">
        <v>2973</v>
      </c>
      <c r="F475" s="137" t="s">
        <v>713</v>
      </c>
      <c r="G475" s="103" t="s">
        <v>707</v>
      </c>
      <c r="H475" s="459" t="s">
        <v>718</v>
      </c>
      <c r="I475" s="135" t="str">
        <f t="shared" si="38"/>
        <v>-</v>
      </c>
      <c r="J475" s="107" t="str">
        <f t="shared" si="39"/>
        <v>USD 125 / 135</v>
      </c>
      <c r="K475" s="451">
        <f t="array" ref="K475">INDEX(Table1[[CBM]:[TON]],MATCH(运价!$M475&amp;运价!$N475&amp;运价!$O475&amp;运价!$P475&amp;运价!$Q475,Table1[港口名]&amp;Table1[中转港]&amp;Table1[运价类型]&amp;Table1[直客/
同行]&amp;Table1[RT范围],0),MATCH(运价!K$28,Table1[[#Headers],[CBM]:[TON]],0))</f>
        <v>125</v>
      </c>
      <c r="L475" s="451">
        <f t="array" ref="L475">INDEX(Table1[[CBM]:[TON]],MATCH(运价!$M475&amp;运价!$N475&amp;运价!$O475&amp;运价!$P475&amp;运价!$Q475,Table1[港口名]&amp;Table1[中转港]&amp;Table1[运价类型]&amp;Table1[直客/
同行]&amp;Table1[RT范围],0),MATCH(运价!L$28,Table1[[#Headers],[CBM]:[TON]],0))</f>
        <v>135</v>
      </c>
      <c r="M475" s="296" t="s">
        <v>714</v>
      </c>
      <c r="N475" s="296" t="s">
        <v>707</v>
      </c>
      <c r="O475" s="274" t="s">
        <v>55</v>
      </c>
      <c r="P475" s="274" t="s">
        <v>56</v>
      </c>
      <c r="Q475" s="274" t="s">
        <v>1746</v>
      </c>
    </row>
    <row r="476" spans="1:17" s="62" customFormat="1" ht="19.5" customHeight="1">
      <c r="A476" s="676" t="s">
        <v>719</v>
      </c>
      <c r="B476" s="677"/>
      <c r="C476" s="677"/>
      <c r="D476" s="677"/>
      <c r="E476" s="677"/>
      <c r="F476" s="677"/>
      <c r="G476" s="677"/>
      <c r="H476" s="678"/>
      <c r="I476" s="135"/>
      <c r="J476" s="107"/>
      <c r="K476" s="451"/>
      <c r="L476" s="451"/>
      <c r="M476" s="274"/>
      <c r="N476" s="274"/>
      <c r="O476" s="274"/>
      <c r="P476" s="274"/>
      <c r="Q476" s="274"/>
    </row>
    <row r="477" spans="1:17" s="62" customFormat="1" ht="19.5" customHeight="1">
      <c r="A477" s="197" t="s">
        <v>720</v>
      </c>
      <c r="B477" s="198"/>
      <c r="C477" s="198"/>
      <c r="D477" s="198"/>
      <c r="E477" s="198"/>
      <c r="F477" s="198"/>
      <c r="G477" s="199"/>
      <c r="H477" s="483"/>
      <c r="I477" s="135"/>
      <c r="J477" s="107"/>
      <c r="K477" s="451"/>
      <c r="L477" s="451"/>
      <c r="M477" s="274"/>
      <c r="N477" s="274"/>
      <c r="O477" s="274"/>
      <c r="P477" s="274"/>
      <c r="Q477" s="274"/>
    </row>
    <row r="478" spans="1:17" s="62" customFormat="1" ht="19.5" customHeight="1" thickBot="1">
      <c r="A478" s="162" t="s">
        <v>694</v>
      </c>
      <c r="B478" s="224"/>
      <c r="C478" s="224"/>
      <c r="D478" s="224"/>
      <c r="E478" s="224"/>
      <c r="F478" s="224"/>
      <c r="G478" s="225"/>
      <c r="H478" s="491"/>
      <c r="I478" s="135"/>
      <c r="J478" s="107"/>
      <c r="K478" s="451"/>
      <c r="L478" s="451"/>
      <c r="M478" s="274"/>
      <c r="N478" s="274"/>
      <c r="O478" s="274"/>
      <c r="P478" s="274"/>
      <c r="Q478" s="274"/>
    </row>
    <row r="479" spans="1:17" s="62" customFormat="1" ht="19.5" customHeight="1">
      <c r="A479" s="226"/>
      <c r="B479" s="227"/>
      <c r="C479" s="228"/>
      <c r="D479" s="228"/>
      <c r="E479" s="227"/>
      <c r="F479" s="227"/>
      <c r="G479" s="229"/>
      <c r="H479" s="492"/>
      <c r="I479" s="135"/>
      <c r="J479" s="107"/>
      <c r="K479" s="451"/>
      <c r="L479" s="451"/>
      <c r="M479" s="274"/>
      <c r="N479" s="274"/>
      <c r="O479" s="274"/>
      <c r="P479" s="274"/>
      <c r="Q479" s="274"/>
    </row>
    <row r="480" spans="1:17" s="62" customFormat="1" ht="19.5" customHeight="1">
      <c r="A480" s="95" t="s">
        <v>722</v>
      </c>
      <c r="B480" s="96" t="s">
        <v>18</v>
      </c>
      <c r="C480" s="96" t="s">
        <v>675</v>
      </c>
      <c r="D480" s="96" t="s">
        <v>149</v>
      </c>
      <c r="E480" s="221" t="s">
        <v>676</v>
      </c>
      <c r="F480" s="98" t="s">
        <v>20</v>
      </c>
      <c r="G480" s="98" t="s">
        <v>21</v>
      </c>
      <c r="H480" s="458" t="s">
        <v>22</v>
      </c>
      <c r="I480" s="135"/>
      <c r="J480" s="134" t="s">
        <v>9</v>
      </c>
      <c r="K480" s="451" t="s">
        <v>10</v>
      </c>
      <c r="L480" s="451" t="s">
        <v>11</v>
      </c>
      <c r="M480" s="273" t="s">
        <v>12</v>
      </c>
      <c r="N480" s="273" t="s">
        <v>13</v>
      </c>
      <c r="O480" s="273" t="s">
        <v>14</v>
      </c>
      <c r="P480" s="273" t="s">
        <v>15</v>
      </c>
      <c r="Q480" s="273" t="s">
        <v>16</v>
      </c>
    </row>
    <row r="481" spans="1:18" s="62" customFormat="1" ht="19.5" customHeight="1">
      <c r="A481" s="222" t="s">
        <v>724</v>
      </c>
      <c r="B481" s="306" t="s">
        <v>3386</v>
      </c>
      <c r="C481" s="137"/>
      <c r="D481" s="138" t="s">
        <v>678</v>
      </c>
      <c r="E481" s="137" t="s">
        <v>2972</v>
      </c>
      <c r="F481" s="103" t="s">
        <v>725</v>
      </c>
      <c r="G481" s="256" t="s">
        <v>25</v>
      </c>
      <c r="H481" s="459" t="s">
        <v>238</v>
      </c>
      <c r="I481" s="135" t="str">
        <f>IF(J481="","",IF(J481="SYSTEM PRICE","",IF(B481=J481,"-","check")))</f>
        <v>-</v>
      </c>
      <c r="J481" s="107" t="str">
        <f>"USD "&amp;IF(K481&lt;0,"( "&amp;-K481&amp;" )",K481)&amp;" / "&amp;IF(L481&lt;0,"( "&amp;-L481&amp;" )",L481)</f>
        <v>USD 73 / 93</v>
      </c>
      <c r="K481" s="451">
        <f t="array" ref="K481">INDEX(Table1[[CBM]:[TON]],MATCH(运价!$M481&amp;运价!$N481&amp;运价!$O481&amp;运价!$P481&amp;运价!$Q481,Table1[港口名]&amp;Table1[中转港]&amp;Table1[运价类型]&amp;Table1[直客/
同行]&amp;Table1[RT范围],0),MATCH(运价!K$28,Table1[[#Headers],[CBM]:[TON]],0))</f>
        <v>73</v>
      </c>
      <c r="L481" s="451">
        <f t="array" ref="L481">INDEX(Table1[[CBM]:[TON]],MATCH(运价!$M481&amp;运价!$N481&amp;运价!$O481&amp;运价!$P481&amp;运价!$Q481,Table1[港口名]&amp;Table1[中转港]&amp;Table1[运价类型]&amp;Table1[直客/
同行]&amp;Table1[RT范围],0),MATCH(运价!L$28,Table1[[#Headers],[CBM]:[TON]],0))</f>
        <v>93</v>
      </c>
      <c r="M481" s="296" t="s">
        <v>721</v>
      </c>
      <c r="N481" s="296" t="s">
        <v>721</v>
      </c>
      <c r="O481" s="274" t="s">
        <v>55</v>
      </c>
      <c r="P481" s="274" t="s">
        <v>56</v>
      </c>
      <c r="Q481" s="274" t="s">
        <v>1746</v>
      </c>
    </row>
    <row r="482" spans="1:18" s="62" customFormat="1" ht="19.5" customHeight="1">
      <c r="A482" s="222" t="s">
        <v>726</v>
      </c>
      <c r="B482" s="306" t="s">
        <v>3387</v>
      </c>
      <c r="C482" s="137"/>
      <c r="D482" s="138" t="s">
        <v>678</v>
      </c>
      <c r="E482" s="532" t="s">
        <v>2972</v>
      </c>
      <c r="F482" s="103" t="s">
        <v>725</v>
      </c>
      <c r="G482" s="235" t="s">
        <v>727</v>
      </c>
      <c r="H482" s="459">
        <v>28</v>
      </c>
      <c r="I482" s="135" t="str">
        <f>IF(J482="","",IF(J482="SYSTEM PRICE","",IF(B482=J482,"-","check")))</f>
        <v>-</v>
      </c>
      <c r="J482" s="107" t="str">
        <f>"USD "&amp;IF(K482&lt;0,"( "&amp;-K482&amp;" )",K482)&amp;" / "&amp;IF(L482&lt;0,"( "&amp;-L482&amp;" )",L482)</f>
        <v>USD 128 / 148</v>
      </c>
      <c r="K482" s="451">
        <f t="array" ref="K482">INDEX(Table1[[CBM]:[TON]],MATCH(运价!$M482&amp;运价!$N482&amp;运价!$O482&amp;运价!$P482&amp;运价!$Q482,Table1[港口名]&amp;Table1[中转港]&amp;Table1[运价类型]&amp;Table1[直客/
同行]&amp;Table1[RT范围],0),MATCH(运价!K$28,Table1[[#Headers],[CBM]:[TON]],0))</f>
        <v>128</v>
      </c>
      <c r="L482" s="451">
        <f t="array" ref="L482">INDEX(Table1[[CBM]:[TON]],MATCH(运价!$M482&amp;运价!$N482&amp;运价!$O482&amp;运价!$P482&amp;运价!$Q482,Table1[港口名]&amp;Table1[中转港]&amp;Table1[运价类型]&amp;Table1[直客/
同行]&amp;Table1[RT范围],0),MATCH(运价!L$28,Table1[[#Headers],[CBM]:[TON]],0))</f>
        <v>148</v>
      </c>
      <c r="M482" s="296" t="s">
        <v>1777</v>
      </c>
      <c r="N482" s="296" t="s">
        <v>1776</v>
      </c>
      <c r="O482" s="274" t="s">
        <v>55</v>
      </c>
      <c r="P482" s="274" t="s">
        <v>56</v>
      </c>
      <c r="Q482" s="274" t="s">
        <v>1746</v>
      </c>
    </row>
    <row r="483" spans="1:18" s="62" customFormat="1" ht="19.5" customHeight="1">
      <c r="A483" s="222" t="s">
        <v>728</v>
      </c>
      <c r="B483" s="306" t="s">
        <v>3388</v>
      </c>
      <c r="C483" s="137"/>
      <c r="D483" s="138" t="s">
        <v>678</v>
      </c>
      <c r="E483" s="532" t="s">
        <v>2972</v>
      </c>
      <c r="F483" s="103" t="s">
        <v>725</v>
      </c>
      <c r="G483" s="235" t="s">
        <v>727</v>
      </c>
      <c r="H483" s="466">
        <v>45</v>
      </c>
      <c r="I483" s="135" t="str">
        <f>IF(J483="","",IF(J483="SYSTEM PRICE","",IF(B483=J483,"-","check")))</f>
        <v>-</v>
      </c>
      <c r="J483" s="107" t="str">
        <f>"USD "&amp;IF(K483&lt;0,"( "&amp;-K483&amp;" )",K483)&amp;" / "&amp;IF(L483&lt;0,"( "&amp;-L483&amp;" )",L483)</f>
        <v>USD 176 / 196</v>
      </c>
      <c r="K483" s="451">
        <f t="array" ref="K483">INDEX(Table1[[CBM]:[TON]],MATCH(运价!$M483&amp;运价!$N483&amp;运价!$O483&amp;运价!$P483&amp;运价!$Q483,Table1[港口名]&amp;Table1[中转港]&amp;Table1[运价类型]&amp;Table1[直客/
同行]&amp;Table1[RT范围],0),MATCH(运价!K$28,Table1[[#Headers],[CBM]:[TON]],0))</f>
        <v>176</v>
      </c>
      <c r="L483" s="451">
        <f t="array" ref="L483">INDEX(Table1[[CBM]:[TON]],MATCH(运价!$M483&amp;运价!$N483&amp;运价!$O483&amp;运价!$P483&amp;运价!$Q483,Table1[港口名]&amp;Table1[中转港]&amp;Table1[运价类型]&amp;Table1[直客/
同行]&amp;Table1[RT范围],0),MATCH(运价!L$28,Table1[[#Headers],[CBM]:[TON]],0))</f>
        <v>196</v>
      </c>
      <c r="M483" s="296" t="s">
        <v>723</v>
      </c>
      <c r="N483" s="296" t="s">
        <v>1776</v>
      </c>
      <c r="O483" s="274" t="s">
        <v>55</v>
      </c>
      <c r="P483" s="274" t="s">
        <v>56</v>
      </c>
      <c r="Q483" s="274" t="s">
        <v>1746</v>
      </c>
    </row>
    <row r="484" spans="1:18" s="63" customFormat="1" ht="19.5" customHeight="1">
      <c r="A484" s="115" t="s">
        <v>729</v>
      </c>
      <c r="B484" s="236"/>
      <c r="C484" s="236"/>
      <c r="D484" s="236"/>
      <c r="E484" s="236"/>
      <c r="F484" s="236"/>
      <c r="G484" s="182"/>
      <c r="H484" s="494"/>
      <c r="I484" s="135"/>
      <c r="J484" s="107"/>
      <c r="K484" s="451"/>
      <c r="L484" s="451"/>
      <c r="M484" s="273"/>
      <c r="N484" s="273"/>
      <c r="O484" s="273"/>
      <c r="P484" s="273"/>
      <c r="Q484" s="273"/>
      <c r="R484"/>
    </row>
    <row r="485" spans="1:18" s="63" customFormat="1" ht="19.5" customHeight="1" thickBot="1">
      <c r="A485" s="668" t="s">
        <v>730</v>
      </c>
      <c r="B485" s="669"/>
      <c r="C485" s="669"/>
      <c r="D485" s="669"/>
      <c r="E485" s="669"/>
      <c r="F485" s="669"/>
      <c r="G485" s="669"/>
      <c r="H485" s="670"/>
      <c r="I485" s="135"/>
      <c r="J485" s="107"/>
      <c r="K485" s="451"/>
      <c r="L485" s="451"/>
      <c r="M485" s="274"/>
      <c r="N485" s="274"/>
      <c r="O485" s="274"/>
      <c r="P485" s="274"/>
      <c r="Q485" s="274"/>
    </row>
    <row r="486" spans="1:18" s="63" customFormat="1" ht="19.5" customHeight="1">
      <c r="A486" s="226"/>
      <c r="B486" s="227"/>
      <c r="C486" s="227"/>
      <c r="D486" s="227"/>
      <c r="E486" s="227"/>
      <c r="F486" s="227"/>
      <c r="G486" s="229"/>
      <c r="H486" s="492"/>
      <c r="I486" s="135"/>
      <c r="J486" s="107"/>
      <c r="K486" s="451"/>
      <c r="L486" s="451"/>
      <c r="M486" s="274"/>
      <c r="N486" s="274"/>
      <c r="O486" s="274"/>
      <c r="P486" s="274"/>
      <c r="Q486" s="274"/>
    </row>
    <row r="487" spans="1:18" s="64" customFormat="1" ht="19.5" customHeight="1">
      <c r="A487" s="95" t="s">
        <v>733</v>
      </c>
      <c r="B487" s="96" t="s">
        <v>18</v>
      </c>
      <c r="C487" s="679"/>
      <c r="D487" s="680"/>
      <c r="E487" s="221" t="s">
        <v>676</v>
      </c>
      <c r="F487" s="98" t="s">
        <v>20</v>
      </c>
      <c r="G487" s="98" t="s">
        <v>21</v>
      </c>
      <c r="H487" s="458" t="s">
        <v>22</v>
      </c>
      <c r="I487" s="135"/>
      <c r="J487" s="134" t="s">
        <v>9</v>
      </c>
      <c r="K487" s="451" t="s">
        <v>10</v>
      </c>
      <c r="L487" s="451" t="s">
        <v>11</v>
      </c>
      <c r="M487" s="273" t="s">
        <v>12</v>
      </c>
      <c r="N487" s="273" t="s">
        <v>13</v>
      </c>
      <c r="O487" s="273" t="s">
        <v>14</v>
      </c>
      <c r="P487" s="273" t="s">
        <v>15</v>
      </c>
      <c r="Q487" s="273" t="s">
        <v>16</v>
      </c>
    </row>
    <row r="488" spans="1:18" ht="19.5" customHeight="1">
      <c r="A488" s="237" t="s">
        <v>3178</v>
      </c>
      <c r="B488" s="530" t="s">
        <v>3257</v>
      </c>
      <c r="C488" s="672"/>
      <c r="D488" s="673"/>
      <c r="E488" s="531" t="s">
        <v>171</v>
      </c>
      <c r="F488" s="532" t="s">
        <v>736</v>
      </c>
      <c r="G488" s="257" t="s">
        <v>25</v>
      </c>
      <c r="H488" s="459">
        <v>35</v>
      </c>
      <c r="I488" s="135" t="str">
        <f>IF(J488="","",IF(J488="SYSTEM PRICE","",IF(B488=J488,"-","check")))</f>
        <v>-</v>
      </c>
      <c r="J488" s="107" t="str">
        <f>"USD "&amp;IF(K488&lt;0,"( "&amp;-K488&amp;" )",K488)&amp;" / "&amp;IF(L488&lt;0,"( "&amp;-L488&amp;" )",L488)</f>
        <v>USD 120 / 130</v>
      </c>
      <c r="K488" s="451">
        <f t="array" ref="K488">INDEX(Table1[[CBM]:[TON]],MATCH(运价!$M488&amp;运价!$N488&amp;运价!$O488&amp;运价!$P488&amp;运价!$Q488,Table1[港口名]&amp;Table1[中转港]&amp;Table1[运价类型]&amp;Table1[直客/
同行]&amp;Table1[RT范围],0),MATCH(运价!K$28,Table1[[#Headers],[CBM]:[TON]],0))</f>
        <v>120</v>
      </c>
      <c r="L488" s="451">
        <f t="array" ref="L488">INDEX(Table1[[CBM]:[TON]],MATCH(运价!$M488&amp;运价!$N488&amp;运价!$O488&amp;运价!$P488&amp;运价!$Q488,Table1[港口名]&amp;Table1[中转港]&amp;Table1[运价类型]&amp;Table1[直客/
同行]&amp;Table1[RT范围],0),MATCH(运价!L$28,Table1[[#Headers],[CBM]:[TON]],0))</f>
        <v>130</v>
      </c>
      <c r="M488" s="296" t="s">
        <v>732</v>
      </c>
      <c r="N488" s="296" t="s">
        <v>732</v>
      </c>
      <c r="O488" s="296" t="s">
        <v>55</v>
      </c>
      <c r="P488" s="296" t="s">
        <v>56</v>
      </c>
      <c r="Q488" s="296" t="s">
        <v>1746</v>
      </c>
    </row>
    <row r="489" spans="1:18" ht="19.5" customHeight="1">
      <c r="A489" s="237" t="s">
        <v>735</v>
      </c>
      <c r="B489" s="306" t="s">
        <v>3389</v>
      </c>
      <c r="C489" s="672" t="s">
        <v>682</v>
      </c>
      <c r="D489" s="673"/>
      <c r="E489" s="126" t="s">
        <v>171</v>
      </c>
      <c r="F489" s="137" t="s">
        <v>736</v>
      </c>
      <c r="G489" s="257" t="s">
        <v>25</v>
      </c>
      <c r="H489" s="459">
        <v>35</v>
      </c>
      <c r="I489" s="135" t="str">
        <f>IF(J489="","",IF(J489="SYSTEM PRICE","",IF(B489=J489,"-","check")))</f>
        <v>-</v>
      </c>
      <c r="J489" s="107" t="str">
        <f>"USD "&amp;IF(K489&lt;0,"( "&amp;-K489&amp;" )",K489)&amp;" / "&amp;IF(L489&lt;0,"( "&amp;-L489&amp;" )",L489)</f>
        <v>USD 95 / 105</v>
      </c>
      <c r="K489" s="451">
        <f t="array" ref="K489">INDEX(Table1[[CBM]:[TON]],MATCH(运价!$M489&amp;运价!$N489&amp;运价!$O489&amp;运价!$P489&amp;运价!$Q489,Table1[港口名]&amp;Table1[中转港]&amp;Table1[运价类型]&amp;Table1[直客/
同行]&amp;Table1[RT范围],0),MATCH(运价!K$28,Table1[[#Headers],[CBM]:[TON]],0))</f>
        <v>95</v>
      </c>
      <c r="L489" s="451">
        <f t="array" ref="L489">INDEX(Table1[[CBM]:[TON]],MATCH(运价!$M489&amp;运价!$N489&amp;运价!$O489&amp;运价!$P489&amp;运价!$Q489,Table1[港口名]&amp;Table1[中转港]&amp;Table1[运价类型]&amp;Table1[直客/
同行]&amp;Table1[RT范围],0),MATCH(运价!L$28,Table1[[#Headers],[CBM]:[TON]],0))</f>
        <v>105</v>
      </c>
      <c r="M489" s="274" t="s">
        <v>1876</v>
      </c>
      <c r="N489" s="274" t="s">
        <v>1876</v>
      </c>
      <c r="O489" s="274" t="s">
        <v>55</v>
      </c>
      <c r="P489" s="274" t="s">
        <v>56</v>
      </c>
      <c r="Q489" s="274" t="s">
        <v>1746</v>
      </c>
    </row>
    <row r="490" spans="1:18" s="64" customFormat="1" ht="19.5" customHeight="1">
      <c r="A490" s="95" t="s">
        <v>738</v>
      </c>
      <c r="B490" s="120" t="s">
        <v>18</v>
      </c>
      <c r="C490" s="679"/>
      <c r="D490" s="680"/>
      <c r="E490" s="221" t="s">
        <v>676</v>
      </c>
      <c r="F490" s="98" t="s">
        <v>20</v>
      </c>
      <c r="G490" s="98" t="s">
        <v>21</v>
      </c>
      <c r="H490" s="458" t="s">
        <v>22</v>
      </c>
      <c r="I490" s="135"/>
      <c r="J490" s="134" t="s">
        <v>9</v>
      </c>
      <c r="K490" s="451" t="s">
        <v>10</v>
      </c>
      <c r="L490" s="451" t="s">
        <v>11</v>
      </c>
      <c r="M490" s="273" t="s">
        <v>12</v>
      </c>
      <c r="N490" s="273" t="s">
        <v>13</v>
      </c>
      <c r="O490" s="273" t="s">
        <v>14</v>
      </c>
      <c r="P490" s="273" t="s">
        <v>15</v>
      </c>
      <c r="Q490" s="273" t="s">
        <v>16</v>
      </c>
    </row>
    <row r="491" spans="1:18" ht="19.5" customHeight="1">
      <c r="A491" s="209" t="s">
        <v>739</v>
      </c>
      <c r="B491" s="306" t="s">
        <v>3240</v>
      </c>
      <c r="C491" s="672" t="s">
        <v>682</v>
      </c>
      <c r="D491" s="673"/>
      <c r="E491" s="126" t="s">
        <v>27</v>
      </c>
      <c r="F491" s="137" t="s">
        <v>740</v>
      </c>
      <c r="G491" s="257" t="s">
        <v>25</v>
      </c>
      <c r="H491" s="459">
        <v>25</v>
      </c>
      <c r="I491" s="135" t="str">
        <f t="shared" ref="I491:I511" si="40">IF(J491="","",IF(J491="SYSTEM PRICE","",IF(B491=J491,"-","check")))</f>
        <v>-</v>
      </c>
      <c r="J491" s="107" t="str">
        <f t="shared" ref="J491:J511" si="41">"USD "&amp;IF(K491&lt;0,"( "&amp;-K491&amp;" )",K491)&amp;" / "&amp;IF(L491&lt;0,"( "&amp;-L491&amp;" )",L491)</f>
        <v>USD 76 / 96</v>
      </c>
      <c r="K491" s="451">
        <f t="array" ref="K491">INDEX(Table1[[CBM]:[TON]],MATCH(运价!$M491&amp;运价!$N491&amp;运价!$O491&amp;运价!$P491&amp;运价!$Q491,Table1[港口名]&amp;Table1[中转港]&amp;Table1[运价类型]&amp;Table1[直客/
同行]&amp;Table1[RT范围],0),MATCH(运价!K$28,Table1[[#Headers],[CBM]:[TON]],0))</f>
        <v>76</v>
      </c>
      <c r="L491" s="451">
        <f t="array" ref="L491">INDEX(Table1[[CBM]:[TON]],MATCH(运价!$M491&amp;运价!$N491&amp;运价!$O491&amp;运价!$P491&amp;运价!$Q491,Table1[港口名]&amp;Table1[中转港]&amp;Table1[运价类型]&amp;Table1[直客/
同行]&amp;Table1[RT范围],0),MATCH(运价!L$28,Table1[[#Headers],[CBM]:[TON]],0))</f>
        <v>96</v>
      </c>
      <c r="M491" s="274" t="s">
        <v>731</v>
      </c>
      <c r="N491" s="274" t="s">
        <v>731</v>
      </c>
      <c r="O491" s="274" t="s">
        <v>55</v>
      </c>
      <c r="P491" s="274" t="s">
        <v>56</v>
      </c>
      <c r="Q491" s="274" t="s">
        <v>1746</v>
      </c>
    </row>
    <row r="492" spans="1:18" ht="19.5" customHeight="1">
      <c r="A492" s="234" t="s">
        <v>1877</v>
      </c>
      <c r="B492" s="306" t="s">
        <v>3390</v>
      </c>
      <c r="C492" s="672" t="s">
        <v>682</v>
      </c>
      <c r="D492" s="673"/>
      <c r="E492" s="126" t="s">
        <v>27</v>
      </c>
      <c r="F492" s="137" t="s">
        <v>740</v>
      </c>
      <c r="G492" s="137" t="s">
        <v>742</v>
      </c>
      <c r="H492" s="459">
        <v>45</v>
      </c>
      <c r="I492" s="135" t="str">
        <f t="shared" si="40"/>
        <v>-</v>
      </c>
      <c r="J492" s="107" t="str">
        <f t="shared" si="41"/>
        <v>USD 90 / 110</v>
      </c>
      <c r="K492" s="451">
        <f t="array" ref="K492">INDEX(Table1[[CBM]:[TON]],MATCH(运价!$M492&amp;运价!$N492&amp;运价!$O492&amp;运价!$P492&amp;运价!$Q492,Table1[港口名]&amp;Table1[中转港]&amp;Table1[运价类型]&amp;Table1[直客/
同行]&amp;Table1[RT范围],0),MATCH(运价!K$28,Table1[[#Headers],[CBM]:[TON]],0))</f>
        <v>90</v>
      </c>
      <c r="L492" s="451">
        <f t="array" ref="L492">INDEX(Table1[[CBM]:[TON]],MATCH(运价!$M492&amp;运价!$N492&amp;运价!$O492&amp;运价!$P492&amp;运价!$Q492,Table1[港口名]&amp;Table1[中转港]&amp;Table1[运价类型]&amp;Table1[直客/
同行]&amp;Table1[RT范围],0),MATCH(运价!L$28,Table1[[#Headers],[CBM]:[TON]],0))</f>
        <v>110</v>
      </c>
      <c r="M492" s="274" t="s">
        <v>734</v>
      </c>
      <c r="N492" s="274" t="s">
        <v>731</v>
      </c>
      <c r="O492" s="274" t="s">
        <v>55</v>
      </c>
      <c r="P492" s="274" t="s">
        <v>56</v>
      </c>
      <c r="Q492" s="274" t="s">
        <v>1746</v>
      </c>
    </row>
    <row r="493" spans="1:18" ht="19.5" customHeight="1">
      <c r="A493" s="234" t="s">
        <v>1878</v>
      </c>
      <c r="B493" s="306" t="s">
        <v>3391</v>
      </c>
      <c r="C493" s="672" t="s">
        <v>682</v>
      </c>
      <c r="D493" s="673"/>
      <c r="E493" s="126" t="s">
        <v>27</v>
      </c>
      <c r="F493" s="137" t="s">
        <v>740</v>
      </c>
      <c r="G493" s="137" t="s">
        <v>742</v>
      </c>
      <c r="H493" s="459">
        <v>50</v>
      </c>
      <c r="I493" s="135" t="str">
        <f t="shared" si="40"/>
        <v>-</v>
      </c>
      <c r="J493" s="107" t="str">
        <f t="shared" si="41"/>
        <v>USD 194 / 214</v>
      </c>
      <c r="K493" s="451">
        <f t="array" ref="K493">INDEX(Table1[[CBM]:[TON]],MATCH(运价!$M493&amp;运价!$N493&amp;运价!$O493&amp;运价!$P493&amp;运价!$Q493,Table1[港口名]&amp;Table1[中转港]&amp;Table1[运价类型]&amp;Table1[直客/
同行]&amp;Table1[RT范围],0),MATCH(运价!K$28,Table1[[#Headers],[CBM]:[TON]],0))</f>
        <v>194</v>
      </c>
      <c r="L493" s="451">
        <f t="array" ref="L493">INDEX(Table1[[CBM]:[TON]],MATCH(运价!$M493&amp;运价!$N493&amp;运价!$O493&amp;运价!$P493&amp;运价!$Q493,Table1[港口名]&amp;Table1[中转港]&amp;Table1[运价类型]&amp;Table1[直客/
同行]&amp;Table1[RT范围],0),MATCH(运价!L$28,Table1[[#Headers],[CBM]:[TON]],0))</f>
        <v>214</v>
      </c>
      <c r="M493" s="274" t="s">
        <v>737</v>
      </c>
      <c r="N493" s="274" t="s">
        <v>731</v>
      </c>
      <c r="O493" s="274" t="s">
        <v>55</v>
      </c>
      <c r="P493" s="274" t="s">
        <v>56</v>
      </c>
      <c r="Q493" s="274" t="s">
        <v>1746</v>
      </c>
    </row>
    <row r="494" spans="1:18" ht="19.5" customHeight="1">
      <c r="A494" s="234" t="s">
        <v>1879</v>
      </c>
      <c r="B494" s="306" t="s">
        <v>3263</v>
      </c>
      <c r="C494" s="672" t="s">
        <v>682</v>
      </c>
      <c r="D494" s="673"/>
      <c r="E494" s="126" t="s">
        <v>27</v>
      </c>
      <c r="F494" s="137" t="s">
        <v>740</v>
      </c>
      <c r="G494" s="137" t="s">
        <v>742</v>
      </c>
      <c r="H494" s="459">
        <v>60</v>
      </c>
      <c r="I494" s="135" t="str">
        <f t="shared" si="40"/>
        <v>-</v>
      </c>
      <c r="J494" s="107" t="str">
        <f t="shared" si="41"/>
        <v>USD 144 / 164</v>
      </c>
      <c r="K494" s="451">
        <f t="array" ref="K494">INDEX(Table1[[CBM]:[TON]],MATCH(运价!$M494&amp;运价!$N494&amp;运价!$O494&amp;运价!$P494&amp;运价!$Q494,Table1[港口名]&amp;Table1[中转港]&amp;Table1[运价类型]&amp;Table1[直客/
同行]&amp;Table1[RT范围],0),MATCH(运价!K$28,Table1[[#Headers],[CBM]:[TON]],0))</f>
        <v>144</v>
      </c>
      <c r="L494" s="451">
        <f t="array" ref="L494">INDEX(Table1[[CBM]:[TON]],MATCH(运价!$M494&amp;运价!$N494&amp;运价!$O494&amp;运价!$P494&amp;运价!$Q494,Table1[港口名]&amp;Table1[中转港]&amp;Table1[运价类型]&amp;Table1[直客/
同行]&amp;Table1[RT范围],0),MATCH(运价!L$28,Table1[[#Headers],[CBM]:[TON]],0))</f>
        <v>164</v>
      </c>
      <c r="M494" s="308" t="s">
        <v>741</v>
      </c>
      <c r="N494" s="274" t="s">
        <v>731</v>
      </c>
      <c r="O494" s="274" t="s">
        <v>55</v>
      </c>
      <c r="P494" s="274" t="s">
        <v>56</v>
      </c>
      <c r="Q494" s="274" t="s">
        <v>1746</v>
      </c>
    </row>
    <row r="495" spans="1:18" ht="19.5" customHeight="1">
      <c r="A495" s="234" t="s">
        <v>1880</v>
      </c>
      <c r="B495" s="306" t="s">
        <v>3263</v>
      </c>
      <c r="C495" s="672" t="s">
        <v>682</v>
      </c>
      <c r="D495" s="673"/>
      <c r="E495" s="126" t="s">
        <v>27</v>
      </c>
      <c r="F495" s="137" t="s">
        <v>740</v>
      </c>
      <c r="G495" s="137" t="s">
        <v>742</v>
      </c>
      <c r="H495" s="459">
        <v>60</v>
      </c>
      <c r="I495" s="135" t="str">
        <f t="shared" si="40"/>
        <v>-</v>
      </c>
      <c r="J495" s="107" t="str">
        <f t="shared" si="41"/>
        <v>USD 144 / 164</v>
      </c>
      <c r="K495" s="451">
        <f t="array" ref="K495">INDEX(Table1[[CBM]:[TON]],MATCH(运价!$M495&amp;运价!$N495&amp;运价!$O495&amp;运价!$P495&amp;运价!$Q495,Table1[港口名]&amp;Table1[中转港]&amp;Table1[运价类型]&amp;Table1[直客/
同行]&amp;Table1[RT范围],0),MATCH(运价!K$28,Table1[[#Headers],[CBM]:[TON]],0))</f>
        <v>144</v>
      </c>
      <c r="L495" s="451">
        <f t="array" ref="L495">INDEX(Table1[[CBM]:[TON]],MATCH(运价!$M495&amp;运价!$N495&amp;运价!$O495&amp;运价!$P495&amp;运价!$Q495,Table1[港口名]&amp;Table1[中转港]&amp;Table1[运价类型]&amp;Table1[直客/
同行]&amp;Table1[RT范围],0),MATCH(运价!L$28,Table1[[#Headers],[CBM]:[TON]],0))</f>
        <v>164</v>
      </c>
      <c r="M495" s="274" t="s">
        <v>743</v>
      </c>
      <c r="N495" s="274" t="s">
        <v>731</v>
      </c>
      <c r="O495" s="274" t="s">
        <v>55</v>
      </c>
      <c r="P495" s="274" t="s">
        <v>56</v>
      </c>
      <c r="Q495" s="274" t="s">
        <v>1746</v>
      </c>
    </row>
    <row r="496" spans="1:18" ht="19.5" customHeight="1">
      <c r="A496" s="234" t="s">
        <v>747</v>
      </c>
      <c r="B496" s="306" t="s">
        <v>3390</v>
      </c>
      <c r="C496" s="672" t="s">
        <v>682</v>
      </c>
      <c r="D496" s="673"/>
      <c r="E496" s="126" t="s">
        <v>27</v>
      </c>
      <c r="F496" s="137" t="s">
        <v>740</v>
      </c>
      <c r="G496" s="137" t="s">
        <v>742</v>
      </c>
      <c r="H496" s="459">
        <v>45</v>
      </c>
      <c r="I496" s="135" t="str">
        <f t="shared" si="40"/>
        <v>-</v>
      </c>
      <c r="J496" s="107" t="str">
        <f t="shared" si="41"/>
        <v>USD 90 / 110</v>
      </c>
      <c r="K496" s="451">
        <f t="array" ref="K496">INDEX(Table1[[CBM]:[TON]],MATCH(运价!$M496&amp;运价!$N496&amp;运价!$O496&amp;运价!$P496&amp;运价!$Q496,Table1[港口名]&amp;Table1[中转港]&amp;Table1[运价类型]&amp;Table1[直客/
同行]&amp;Table1[RT范围],0),MATCH(运价!K$28,Table1[[#Headers],[CBM]:[TON]],0))</f>
        <v>90</v>
      </c>
      <c r="L496" s="451">
        <f t="array" ref="L496">INDEX(Table1[[CBM]:[TON]],MATCH(运价!$M496&amp;运价!$N496&amp;运价!$O496&amp;运价!$P496&amp;运价!$Q496,Table1[港口名]&amp;Table1[中转港]&amp;Table1[运价类型]&amp;Table1[直客/
同行]&amp;Table1[RT范围],0),MATCH(运价!L$28,Table1[[#Headers],[CBM]:[TON]],0))</f>
        <v>110</v>
      </c>
      <c r="M496" s="274" t="s">
        <v>745</v>
      </c>
      <c r="N496" s="274" t="s">
        <v>731</v>
      </c>
      <c r="O496" s="274" t="s">
        <v>55</v>
      </c>
      <c r="P496" s="274" t="s">
        <v>56</v>
      </c>
      <c r="Q496" s="274" t="s">
        <v>1746</v>
      </c>
    </row>
    <row r="497" spans="1:17" ht="19.5" customHeight="1">
      <c r="A497" s="234" t="s">
        <v>1881</v>
      </c>
      <c r="B497" s="306" t="s">
        <v>3392</v>
      </c>
      <c r="C497" s="672">
        <v>0</v>
      </c>
      <c r="D497" s="673"/>
      <c r="E497" s="126" t="s">
        <v>27</v>
      </c>
      <c r="F497" s="137" t="s">
        <v>740</v>
      </c>
      <c r="G497" s="137" t="s">
        <v>742</v>
      </c>
      <c r="H497" s="459">
        <v>60</v>
      </c>
      <c r="I497" s="135" t="str">
        <f t="shared" si="40"/>
        <v>-</v>
      </c>
      <c r="J497" s="107" t="str">
        <f t="shared" si="41"/>
        <v>USD 271 / 291</v>
      </c>
      <c r="K497" s="451">
        <f t="array" ref="K497">INDEX(Table1[[CBM]:[TON]],MATCH(运价!$M497&amp;运价!$N497&amp;运价!$O497&amp;运价!$P497&amp;运价!$Q497,Table1[港口名]&amp;Table1[中转港]&amp;Table1[运价类型]&amp;Table1[直客/
同行]&amp;Table1[RT范围],0),MATCH(运价!K$28,Table1[[#Headers],[CBM]:[TON]],0))</f>
        <v>271</v>
      </c>
      <c r="L497" s="451">
        <f t="array" ref="L497">INDEX(Table1[[CBM]:[TON]],MATCH(运价!$M497&amp;运价!$N497&amp;运价!$O497&amp;运价!$P497&amp;运价!$Q497,Table1[港口名]&amp;Table1[中转港]&amp;Table1[运价类型]&amp;Table1[直客/
同行]&amp;Table1[RT范围],0),MATCH(运价!L$28,Table1[[#Headers],[CBM]:[TON]],0))</f>
        <v>291</v>
      </c>
      <c r="M497" s="274" t="s">
        <v>748</v>
      </c>
      <c r="N497" s="274" t="s">
        <v>731</v>
      </c>
      <c r="O497" s="274" t="s">
        <v>55</v>
      </c>
      <c r="P497" s="274" t="s">
        <v>56</v>
      </c>
      <c r="Q497" s="274" t="s">
        <v>1746</v>
      </c>
    </row>
    <row r="498" spans="1:17" ht="19.5" customHeight="1">
      <c r="A498" s="233" t="s">
        <v>1882</v>
      </c>
      <c r="B498" s="306" t="s">
        <v>3393</v>
      </c>
      <c r="C498" s="672"/>
      <c r="D498" s="673"/>
      <c r="E498" s="126" t="s">
        <v>27</v>
      </c>
      <c r="F498" s="137" t="s">
        <v>740</v>
      </c>
      <c r="G498" s="137" t="s">
        <v>742</v>
      </c>
      <c r="H498" s="459">
        <v>50</v>
      </c>
      <c r="I498" s="135" t="str">
        <f t="shared" si="40"/>
        <v>-</v>
      </c>
      <c r="J498" s="107" t="str">
        <f t="shared" si="41"/>
        <v>USD 254 / 274</v>
      </c>
      <c r="K498" s="451">
        <f t="array" ref="K498">INDEX(Table1[[CBM]:[TON]],MATCH(运价!$M498&amp;运价!$N498&amp;运价!$O498&amp;运价!$P498&amp;运价!$Q498,Table1[港口名]&amp;Table1[中转港]&amp;Table1[运价类型]&amp;Table1[直客/
同行]&amp;Table1[RT范围],0),MATCH(运价!K$28,Table1[[#Headers],[CBM]:[TON]],0))</f>
        <v>254</v>
      </c>
      <c r="L498" s="451">
        <f t="array" ref="L498">INDEX(Table1[[CBM]:[TON]],MATCH(运价!$M498&amp;运价!$N498&amp;运价!$O498&amp;运价!$P498&amp;运价!$Q498,Table1[港口名]&amp;Table1[中转港]&amp;Table1[运价类型]&amp;Table1[直客/
同行]&amp;Table1[RT范围],0),MATCH(运价!L$28,Table1[[#Headers],[CBM]:[TON]],0))</f>
        <v>274</v>
      </c>
      <c r="M498" s="274" t="s">
        <v>749</v>
      </c>
      <c r="N498" s="274" t="s">
        <v>731</v>
      </c>
      <c r="O498" s="274" t="s">
        <v>55</v>
      </c>
      <c r="P498" s="274" t="s">
        <v>56</v>
      </c>
      <c r="Q498" s="274" t="s">
        <v>1746</v>
      </c>
    </row>
    <row r="499" spans="1:17" ht="19.5" customHeight="1">
      <c r="A499" s="234" t="s">
        <v>1883</v>
      </c>
      <c r="B499" s="306" t="s">
        <v>3394</v>
      </c>
      <c r="C499" s="672" t="s">
        <v>682</v>
      </c>
      <c r="D499" s="673"/>
      <c r="E499" s="126" t="s">
        <v>27</v>
      </c>
      <c r="F499" s="137" t="s">
        <v>740</v>
      </c>
      <c r="G499" s="137" t="s">
        <v>742</v>
      </c>
      <c r="H499" s="459">
        <v>60</v>
      </c>
      <c r="I499" s="135" t="str">
        <f t="shared" si="40"/>
        <v>-</v>
      </c>
      <c r="J499" s="107" t="str">
        <f t="shared" si="41"/>
        <v>USD 124 / 144</v>
      </c>
      <c r="K499" s="451">
        <f t="array" ref="K499">INDEX(Table1[[CBM]:[TON]],MATCH(运价!$M499&amp;运价!$N499&amp;运价!$O499&amp;运价!$P499&amp;运价!$Q499,Table1[港口名]&amp;Table1[中转港]&amp;Table1[运价类型]&amp;Table1[直客/
同行]&amp;Table1[RT范围],0),MATCH(运价!K$28,Table1[[#Headers],[CBM]:[TON]],0))</f>
        <v>124</v>
      </c>
      <c r="L499" s="451">
        <f t="array" ref="L499">INDEX(Table1[[CBM]:[TON]],MATCH(运价!$M499&amp;运价!$N499&amp;运价!$O499&amp;运价!$P499&amp;运价!$Q499,Table1[港口名]&amp;Table1[中转港]&amp;Table1[运价类型]&amp;Table1[直客/
同行]&amp;Table1[RT范围],0),MATCH(运价!L$28,Table1[[#Headers],[CBM]:[TON]],0))</f>
        <v>144</v>
      </c>
      <c r="M499" s="274" t="s">
        <v>750</v>
      </c>
      <c r="N499" s="274" t="s">
        <v>731</v>
      </c>
      <c r="O499" s="274" t="s">
        <v>55</v>
      </c>
      <c r="P499" s="274" t="s">
        <v>56</v>
      </c>
      <c r="Q499" s="274" t="s">
        <v>1746</v>
      </c>
    </row>
    <row r="500" spans="1:17" s="1" customFormat="1" ht="19.5" customHeight="1">
      <c r="A500" s="234" t="s">
        <v>1885</v>
      </c>
      <c r="B500" s="306" t="s">
        <v>3390</v>
      </c>
      <c r="C500" s="672" t="s">
        <v>682</v>
      </c>
      <c r="D500" s="673"/>
      <c r="E500" s="126" t="s">
        <v>27</v>
      </c>
      <c r="F500" s="137" t="s">
        <v>740</v>
      </c>
      <c r="G500" s="137" t="s">
        <v>742</v>
      </c>
      <c r="H500" s="459">
        <v>45</v>
      </c>
      <c r="I500" s="135" t="str">
        <f t="shared" si="40"/>
        <v>-</v>
      </c>
      <c r="J500" s="107" t="str">
        <f t="shared" si="41"/>
        <v>USD 90 / 110</v>
      </c>
      <c r="K500" s="451">
        <f t="array" ref="K500">INDEX(Table1[[CBM]:[TON]],MATCH(运价!$M500&amp;运价!$N500&amp;运价!$O500&amp;运价!$P500&amp;运价!$Q500,Table1[港口名]&amp;Table1[中转港]&amp;Table1[运价类型]&amp;Table1[直客/
同行]&amp;Table1[RT范围],0),MATCH(运价!K$28,Table1[[#Headers],[CBM]:[TON]],0))</f>
        <v>90</v>
      </c>
      <c r="L500" s="451">
        <f t="array" ref="L500">INDEX(Table1[[CBM]:[TON]],MATCH(运价!$M500&amp;运价!$N500&amp;运价!$O500&amp;运价!$P500&amp;运价!$Q500,Table1[港口名]&amp;Table1[中转港]&amp;Table1[运价类型]&amp;Table1[直客/
同行]&amp;Table1[RT范围],0),MATCH(运价!L$28,Table1[[#Headers],[CBM]:[TON]],0))</f>
        <v>110</v>
      </c>
      <c r="M500" s="274" t="s">
        <v>753</v>
      </c>
      <c r="N500" s="274" t="s">
        <v>731</v>
      </c>
      <c r="O500" s="274" t="s">
        <v>55</v>
      </c>
      <c r="P500" s="274" t="s">
        <v>56</v>
      </c>
      <c r="Q500" s="274" t="s">
        <v>1746</v>
      </c>
    </row>
    <row r="501" spans="1:17" s="1" customFormat="1" ht="19.5" customHeight="1">
      <c r="A501" s="233" t="s">
        <v>1884</v>
      </c>
      <c r="B501" s="306" t="s">
        <v>3395</v>
      </c>
      <c r="C501" s="672" t="s">
        <v>682</v>
      </c>
      <c r="D501" s="673"/>
      <c r="E501" s="126" t="s">
        <v>27</v>
      </c>
      <c r="F501" s="137" t="s">
        <v>740</v>
      </c>
      <c r="G501" s="137" t="s">
        <v>742</v>
      </c>
      <c r="H501" s="459">
        <v>90</v>
      </c>
      <c r="I501" s="135" t="str">
        <f t="shared" si="40"/>
        <v>-</v>
      </c>
      <c r="J501" s="107" t="str">
        <f t="shared" si="41"/>
        <v>USD 189 / 209</v>
      </c>
      <c r="K501" s="451">
        <f t="array" ref="K501">INDEX(Table1[[CBM]:[TON]],MATCH(运价!$M501&amp;运价!$N501&amp;运价!$O501&amp;运价!$P501&amp;运价!$Q501,Table1[港口名]&amp;Table1[中转港]&amp;Table1[运价类型]&amp;Table1[直客/
同行]&amp;Table1[RT范围],0),MATCH(运价!K$28,Table1[[#Headers],[CBM]:[TON]],0))</f>
        <v>189</v>
      </c>
      <c r="L501" s="451">
        <f t="array" ref="L501">INDEX(Table1[[CBM]:[TON]],MATCH(运价!$M501&amp;运价!$N501&amp;运价!$O501&amp;运价!$P501&amp;运价!$Q501,Table1[港口名]&amp;Table1[中转港]&amp;Table1[运价类型]&amp;Table1[直客/
同行]&amp;Table1[RT范围],0),MATCH(运价!L$28,Table1[[#Headers],[CBM]:[TON]],0))</f>
        <v>209</v>
      </c>
      <c r="M501" s="274" t="s">
        <v>754</v>
      </c>
      <c r="N501" s="274" t="s">
        <v>731</v>
      </c>
      <c r="O501" s="274" t="s">
        <v>55</v>
      </c>
      <c r="P501" s="274" t="s">
        <v>56</v>
      </c>
      <c r="Q501" s="274" t="s">
        <v>1746</v>
      </c>
    </row>
    <row r="502" spans="1:17" s="1" customFormat="1" ht="19.5" customHeight="1">
      <c r="A502" s="234" t="s">
        <v>758</v>
      </c>
      <c r="B502" s="306" t="s">
        <v>3390</v>
      </c>
      <c r="C502" s="672" t="s">
        <v>682</v>
      </c>
      <c r="D502" s="673"/>
      <c r="E502" s="126" t="s">
        <v>27</v>
      </c>
      <c r="F502" s="137" t="s">
        <v>740</v>
      </c>
      <c r="G502" s="137" t="s">
        <v>742</v>
      </c>
      <c r="H502" s="459">
        <v>45</v>
      </c>
      <c r="I502" s="135" t="str">
        <f t="shared" si="40"/>
        <v>-</v>
      </c>
      <c r="J502" s="107" t="str">
        <f t="shared" si="41"/>
        <v>USD 90 / 110</v>
      </c>
      <c r="K502" s="451">
        <f t="array" ref="K502">INDEX(Table1[[CBM]:[TON]],MATCH(运价!$M502&amp;运价!$N502&amp;运价!$O502&amp;运价!$P502&amp;运价!$Q502,Table1[港口名]&amp;Table1[中转港]&amp;Table1[运价类型]&amp;Table1[直客/
同行]&amp;Table1[RT范围],0),MATCH(运价!K$28,Table1[[#Headers],[CBM]:[TON]],0))</f>
        <v>90</v>
      </c>
      <c r="L502" s="451">
        <f t="array" ref="L502">INDEX(Table1[[CBM]:[TON]],MATCH(运价!$M502&amp;运价!$N502&amp;运价!$O502&amp;运价!$P502&amp;运价!$Q502,Table1[港口名]&amp;Table1[中转港]&amp;Table1[运价类型]&amp;Table1[直客/
同行]&amp;Table1[RT范围],0),MATCH(运价!L$28,Table1[[#Headers],[CBM]:[TON]],0))</f>
        <v>110</v>
      </c>
      <c r="M502" s="274" t="s">
        <v>755</v>
      </c>
      <c r="N502" s="274" t="s">
        <v>731</v>
      </c>
      <c r="O502" s="274" t="s">
        <v>55</v>
      </c>
      <c r="P502" s="274" t="s">
        <v>56</v>
      </c>
      <c r="Q502" s="274" t="s">
        <v>1746</v>
      </c>
    </row>
    <row r="503" spans="1:17" s="1" customFormat="1" ht="19.5" customHeight="1">
      <c r="A503" s="234" t="s">
        <v>760</v>
      </c>
      <c r="B503" s="306" t="s">
        <v>3396</v>
      </c>
      <c r="C503" s="672" t="s">
        <v>682</v>
      </c>
      <c r="D503" s="673"/>
      <c r="E503" s="126" t="s">
        <v>27</v>
      </c>
      <c r="F503" s="137" t="s">
        <v>740</v>
      </c>
      <c r="G503" s="137" t="s">
        <v>742</v>
      </c>
      <c r="H503" s="459">
        <v>60</v>
      </c>
      <c r="I503" s="135" t="str">
        <f t="shared" si="40"/>
        <v>-</v>
      </c>
      <c r="J503" s="107" t="str">
        <f t="shared" si="41"/>
        <v>USD 195 / 215</v>
      </c>
      <c r="K503" s="451">
        <f t="array" ref="K503">INDEX(Table1[[CBM]:[TON]],MATCH(运价!$M503&amp;运价!$N503&amp;运价!$O503&amp;运价!$P503&amp;运价!$Q503,Table1[港口名]&amp;Table1[中转港]&amp;Table1[运价类型]&amp;Table1[直客/
同行]&amp;Table1[RT范围],0),MATCH(运价!K$28,Table1[[#Headers],[CBM]:[TON]],0))</f>
        <v>195</v>
      </c>
      <c r="L503" s="451">
        <f t="array" ref="L503">INDEX(Table1[[CBM]:[TON]],MATCH(运价!$M503&amp;运价!$N503&amp;运价!$O503&amp;运价!$P503&amp;运价!$Q503,Table1[港口名]&amp;Table1[中转港]&amp;Table1[运价类型]&amp;Table1[直客/
同行]&amp;Table1[RT范围],0),MATCH(运价!L$28,Table1[[#Headers],[CBM]:[TON]],0))</f>
        <v>215</v>
      </c>
      <c r="M503" s="274" t="s">
        <v>756</v>
      </c>
      <c r="N503" s="274" t="s">
        <v>731</v>
      </c>
      <c r="O503" s="274" t="s">
        <v>55</v>
      </c>
      <c r="P503" s="274" t="s">
        <v>56</v>
      </c>
      <c r="Q503" s="274" t="s">
        <v>1746</v>
      </c>
    </row>
    <row r="504" spans="1:17" s="1" customFormat="1" ht="19.5" customHeight="1">
      <c r="A504" s="234" t="s">
        <v>762</v>
      </c>
      <c r="B504" s="306" t="s">
        <v>3397</v>
      </c>
      <c r="C504" s="672"/>
      <c r="D504" s="673"/>
      <c r="E504" s="126" t="s">
        <v>27</v>
      </c>
      <c r="F504" s="137" t="s">
        <v>740</v>
      </c>
      <c r="G504" s="137" t="s">
        <v>742</v>
      </c>
      <c r="H504" s="459">
        <v>60</v>
      </c>
      <c r="I504" s="135" t="str">
        <f t="shared" si="40"/>
        <v>-</v>
      </c>
      <c r="J504" s="107" t="str">
        <f t="shared" si="41"/>
        <v>USD 174 / 194</v>
      </c>
      <c r="K504" s="451">
        <f t="array" ref="K504">INDEX(Table1[[CBM]:[TON]],MATCH(运价!$M504&amp;运价!$N504&amp;运价!$O504&amp;运价!$P504&amp;运价!$Q504,Table1[港口名]&amp;Table1[中转港]&amp;Table1[运价类型]&amp;Table1[直客/
同行]&amp;Table1[RT范围],0),MATCH(运价!K$28,Table1[[#Headers],[CBM]:[TON]],0))</f>
        <v>174</v>
      </c>
      <c r="L504" s="451">
        <f t="array" ref="L504">INDEX(Table1[[CBM]:[TON]],MATCH(运价!$M504&amp;运价!$N504&amp;运价!$O504&amp;运价!$P504&amp;运价!$Q504,Table1[港口名]&amp;Table1[中转港]&amp;Table1[运价类型]&amp;Table1[直客/
同行]&amp;Table1[RT范围],0),MATCH(运价!L$28,Table1[[#Headers],[CBM]:[TON]],0))</f>
        <v>194</v>
      </c>
      <c r="M504" s="274" t="s">
        <v>757</v>
      </c>
      <c r="N504" s="274" t="s">
        <v>731</v>
      </c>
      <c r="O504" s="274" t="s">
        <v>55</v>
      </c>
      <c r="P504" s="274" t="s">
        <v>56</v>
      </c>
      <c r="Q504" s="274" t="s">
        <v>1746</v>
      </c>
    </row>
    <row r="505" spans="1:17" s="1" customFormat="1" ht="19.5" customHeight="1">
      <c r="A505" s="234" t="s">
        <v>764</v>
      </c>
      <c r="B505" s="306" t="s">
        <v>3298</v>
      </c>
      <c r="C505" s="672" t="s">
        <v>682</v>
      </c>
      <c r="D505" s="673"/>
      <c r="E505" s="126" t="s">
        <v>27</v>
      </c>
      <c r="F505" s="137" t="s">
        <v>740</v>
      </c>
      <c r="G505" s="137" t="s">
        <v>742</v>
      </c>
      <c r="H505" s="459">
        <v>60</v>
      </c>
      <c r="I505" s="135" t="str">
        <f t="shared" si="40"/>
        <v>-</v>
      </c>
      <c r="J505" s="107" t="str">
        <f t="shared" si="41"/>
        <v>USD 154 / 174</v>
      </c>
      <c r="K505" s="451">
        <f t="array" ref="K505">INDEX(Table1[[CBM]:[TON]],MATCH(运价!$M505&amp;运价!$N505&amp;运价!$O505&amp;运价!$P505&amp;运价!$Q505,Table1[港口名]&amp;Table1[中转港]&amp;Table1[运价类型]&amp;Table1[直客/
同行]&amp;Table1[RT范围],0),MATCH(运价!K$28,Table1[[#Headers],[CBM]:[TON]],0))</f>
        <v>154</v>
      </c>
      <c r="L505" s="451">
        <f t="array" ref="L505">INDEX(Table1[[CBM]:[TON]],MATCH(运价!$M505&amp;运价!$N505&amp;运价!$O505&amp;运价!$P505&amp;运价!$Q505,Table1[港口名]&amp;Table1[中转港]&amp;Table1[运价类型]&amp;Table1[直客/
同行]&amp;Table1[RT范围],0),MATCH(运价!L$28,Table1[[#Headers],[CBM]:[TON]],0))</f>
        <v>174</v>
      </c>
      <c r="M505" s="274" t="s">
        <v>759</v>
      </c>
      <c r="N505" s="274" t="s">
        <v>731</v>
      </c>
      <c r="O505" s="274" t="s">
        <v>55</v>
      </c>
      <c r="P505" s="274" t="s">
        <v>56</v>
      </c>
      <c r="Q505" s="274" t="s">
        <v>1746</v>
      </c>
    </row>
    <row r="506" spans="1:17" s="1" customFormat="1" ht="19.5" customHeight="1">
      <c r="A506" s="233" t="s">
        <v>766</v>
      </c>
      <c r="B506" s="306" t="s">
        <v>3393</v>
      </c>
      <c r="C506" s="672"/>
      <c r="D506" s="673"/>
      <c r="E506" s="126" t="s">
        <v>27</v>
      </c>
      <c r="F506" s="137" t="s">
        <v>740</v>
      </c>
      <c r="G506" s="137" t="s">
        <v>742</v>
      </c>
      <c r="H506" s="459">
        <v>60</v>
      </c>
      <c r="I506" s="135" t="str">
        <f t="shared" si="40"/>
        <v>-</v>
      </c>
      <c r="J506" s="107" t="str">
        <f t="shared" si="41"/>
        <v>USD 254 / 274</v>
      </c>
      <c r="K506" s="451">
        <f t="array" ref="K506">INDEX(Table1[[CBM]:[TON]],MATCH(运价!$M506&amp;运价!$N506&amp;运价!$O506&amp;运价!$P506&amp;运价!$Q506,Table1[港口名]&amp;Table1[中转港]&amp;Table1[运价类型]&amp;Table1[直客/
同行]&amp;Table1[RT范围],0),MATCH(运价!K$28,Table1[[#Headers],[CBM]:[TON]],0))</f>
        <v>254</v>
      </c>
      <c r="L506" s="451">
        <f t="array" ref="L506">INDEX(Table1[[CBM]:[TON]],MATCH(运价!$M506&amp;运价!$N506&amp;运价!$O506&amp;运价!$P506&amp;运价!$Q506,Table1[港口名]&amp;Table1[中转港]&amp;Table1[运价类型]&amp;Table1[直客/
同行]&amp;Table1[RT范围],0),MATCH(运价!L$28,Table1[[#Headers],[CBM]:[TON]],0))</f>
        <v>274</v>
      </c>
      <c r="M506" s="274" t="s">
        <v>761</v>
      </c>
      <c r="N506" s="274" t="s">
        <v>731</v>
      </c>
      <c r="O506" s="274" t="s">
        <v>55</v>
      </c>
      <c r="P506" s="274" t="s">
        <v>56</v>
      </c>
      <c r="Q506" s="274" t="s">
        <v>1746</v>
      </c>
    </row>
    <row r="507" spans="1:17" ht="19.5" customHeight="1">
      <c r="A507" s="234" t="s">
        <v>771</v>
      </c>
      <c r="B507" s="306" t="s">
        <v>3263</v>
      </c>
      <c r="C507" s="672" t="s">
        <v>682</v>
      </c>
      <c r="D507" s="673"/>
      <c r="E507" s="126" t="s">
        <v>27</v>
      </c>
      <c r="F507" s="137" t="s">
        <v>740</v>
      </c>
      <c r="G507" s="137" t="s">
        <v>742</v>
      </c>
      <c r="H507" s="459">
        <v>60</v>
      </c>
      <c r="I507" s="135" t="str">
        <f t="shared" si="40"/>
        <v>-</v>
      </c>
      <c r="J507" s="107" t="str">
        <f t="shared" si="41"/>
        <v>USD 144 / 164</v>
      </c>
      <c r="K507" s="451">
        <f t="array" ref="K507">INDEX(Table1[[CBM]:[TON]],MATCH(运价!$M507&amp;运价!$N507&amp;运价!$O507&amp;运价!$P507&amp;运价!$Q507,Table1[港口名]&amp;Table1[中转港]&amp;Table1[运价类型]&amp;Table1[直客/
同行]&amp;Table1[RT范围],0),MATCH(运价!K$28,Table1[[#Headers],[CBM]:[TON]],0))</f>
        <v>144</v>
      </c>
      <c r="L507" s="451">
        <f t="array" ref="L507">INDEX(Table1[[CBM]:[TON]],MATCH(运价!$M507&amp;运价!$N507&amp;运价!$O507&amp;运价!$P507&amp;运价!$Q507,Table1[港口名]&amp;Table1[中转港]&amp;Table1[运价类型]&amp;Table1[直客/
同行]&amp;Table1[RT范围],0),MATCH(运价!L$28,Table1[[#Headers],[CBM]:[TON]],0))</f>
        <v>164</v>
      </c>
      <c r="M507" s="274" t="s">
        <v>769</v>
      </c>
      <c r="N507" s="274" t="s">
        <v>731</v>
      </c>
      <c r="O507" s="274" t="s">
        <v>55</v>
      </c>
      <c r="P507" s="274" t="s">
        <v>56</v>
      </c>
      <c r="Q507" s="274" t="s">
        <v>1746</v>
      </c>
    </row>
    <row r="508" spans="1:17" ht="19.5" customHeight="1">
      <c r="A508" s="234" t="s">
        <v>773</v>
      </c>
      <c r="B508" s="306" t="s">
        <v>3398</v>
      </c>
      <c r="C508" s="672">
        <v>0</v>
      </c>
      <c r="D508" s="673"/>
      <c r="E508" s="126" t="s">
        <v>27</v>
      </c>
      <c r="F508" s="137" t="s">
        <v>740</v>
      </c>
      <c r="G508" s="137" t="s">
        <v>742</v>
      </c>
      <c r="H508" s="459">
        <v>60</v>
      </c>
      <c r="I508" s="135" t="str">
        <f t="shared" si="40"/>
        <v>-</v>
      </c>
      <c r="J508" s="107" t="str">
        <f t="shared" si="41"/>
        <v>USD 435 / 455</v>
      </c>
      <c r="K508" s="451">
        <f t="array" ref="K508">INDEX(Table1[[CBM]:[TON]],MATCH(运价!$M508&amp;运价!$N508&amp;运价!$O508&amp;运价!$P508&amp;运价!$Q508,Table1[港口名]&amp;Table1[中转港]&amp;Table1[运价类型]&amp;Table1[直客/
同行]&amp;Table1[RT范围],0),MATCH(运价!K$28,Table1[[#Headers],[CBM]:[TON]],0))</f>
        <v>435</v>
      </c>
      <c r="L508" s="451">
        <f t="array" ref="L508">INDEX(Table1[[CBM]:[TON]],MATCH(运价!$M508&amp;运价!$N508&amp;运价!$O508&amp;运价!$P508&amp;运价!$Q508,Table1[港口名]&amp;Table1[中转港]&amp;Table1[运价类型]&amp;Table1[直客/
同行]&amp;Table1[RT范围],0),MATCH(运价!L$28,Table1[[#Headers],[CBM]:[TON]],0))</f>
        <v>455</v>
      </c>
      <c r="M508" s="274" t="s">
        <v>1781</v>
      </c>
      <c r="N508" s="274" t="s">
        <v>731</v>
      </c>
      <c r="O508" s="274" t="s">
        <v>55</v>
      </c>
      <c r="P508" s="274" t="s">
        <v>56</v>
      </c>
      <c r="Q508" s="274" t="s">
        <v>1746</v>
      </c>
    </row>
    <row r="509" spans="1:17" ht="19.5" customHeight="1">
      <c r="A509" s="234" t="s">
        <v>775</v>
      </c>
      <c r="B509" s="306" t="s">
        <v>3298</v>
      </c>
      <c r="C509" s="672" t="s">
        <v>682</v>
      </c>
      <c r="D509" s="673"/>
      <c r="E509" s="126" t="s">
        <v>27</v>
      </c>
      <c r="F509" s="137" t="s">
        <v>740</v>
      </c>
      <c r="G509" s="137" t="s">
        <v>742</v>
      </c>
      <c r="H509" s="459">
        <v>60</v>
      </c>
      <c r="I509" s="135" t="str">
        <f t="shared" si="40"/>
        <v>-</v>
      </c>
      <c r="J509" s="107" t="str">
        <f t="shared" si="41"/>
        <v>USD 154 / 174</v>
      </c>
      <c r="K509" s="451">
        <f t="array" ref="K509">INDEX(Table1[[CBM]:[TON]],MATCH(运价!$M509&amp;运价!$N509&amp;运价!$O509&amp;运价!$P509&amp;运价!$Q509,Table1[港口名]&amp;Table1[中转港]&amp;Table1[运价类型]&amp;Table1[直客/
同行]&amp;Table1[RT范围],0),MATCH(运价!K$28,Table1[[#Headers],[CBM]:[TON]],0))</f>
        <v>154</v>
      </c>
      <c r="L509" s="451">
        <f t="array" ref="L509">INDEX(Table1[[CBM]:[TON]],MATCH(运价!$M509&amp;运价!$N509&amp;运价!$O509&amp;运价!$P509&amp;运价!$Q509,Table1[港口名]&amp;Table1[中转港]&amp;Table1[运价类型]&amp;Table1[直客/
同行]&amp;Table1[RT范围],0),MATCH(运价!L$28,Table1[[#Headers],[CBM]:[TON]],0))</f>
        <v>174</v>
      </c>
      <c r="M509" s="266" t="s">
        <v>770</v>
      </c>
      <c r="N509" s="274" t="s">
        <v>731</v>
      </c>
      <c r="O509" s="274" t="s">
        <v>55</v>
      </c>
      <c r="P509" s="274" t="s">
        <v>56</v>
      </c>
      <c r="Q509" s="274" t="s">
        <v>1746</v>
      </c>
    </row>
    <row r="510" spans="1:17" s="62" customFormat="1" ht="19.5" customHeight="1">
      <c r="A510" s="234" t="s">
        <v>778</v>
      </c>
      <c r="B510" s="306" t="s">
        <v>3263</v>
      </c>
      <c r="C510" s="672" t="s">
        <v>682</v>
      </c>
      <c r="D510" s="673"/>
      <c r="E510" s="126" t="s">
        <v>27</v>
      </c>
      <c r="F510" s="137" t="s">
        <v>740</v>
      </c>
      <c r="G510" s="137" t="s">
        <v>742</v>
      </c>
      <c r="H510" s="459">
        <v>60</v>
      </c>
      <c r="I510" s="135" t="str">
        <f t="shared" si="40"/>
        <v>-</v>
      </c>
      <c r="J510" s="107" t="str">
        <f t="shared" si="41"/>
        <v>USD 144 / 164</v>
      </c>
      <c r="K510" s="451">
        <f t="array" ref="K510">INDEX(Table1[[CBM]:[TON]],MATCH(运价!$M510&amp;运价!$N510&amp;运价!$O510&amp;运价!$P510&amp;运价!$Q510,Table1[港口名]&amp;Table1[中转港]&amp;Table1[运价类型]&amp;Table1[直客/
同行]&amp;Table1[RT范围],0),MATCH(运价!K$28,Table1[[#Headers],[CBM]:[TON]],0))</f>
        <v>144</v>
      </c>
      <c r="L510" s="451">
        <f t="array" ref="L510">INDEX(Table1[[CBM]:[TON]],MATCH(运价!$M510&amp;运价!$N510&amp;运价!$O510&amp;运价!$P510&amp;运价!$Q510,Table1[港口名]&amp;Table1[中转港]&amp;Table1[运价类型]&amp;Table1[直客/
同行]&amp;Table1[RT范围],0),MATCH(运价!L$28,Table1[[#Headers],[CBM]:[TON]],0))</f>
        <v>164</v>
      </c>
      <c r="M510" s="274" t="s">
        <v>776</v>
      </c>
      <c r="N510" s="274" t="s">
        <v>731</v>
      </c>
      <c r="O510" s="274" t="s">
        <v>55</v>
      </c>
      <c r="P510" s="274" t="s">
        <v>56</v>
      </c>
      <c r="Q510" s="274" t="s">
        <v>1746</v>
      </c>
    </row>
    <row r="511" spans="1:17" s="62" customFormat="1" ht="19.5" customHeight="1">
      <c r="A511" s="234" t="s">
        <v>781</v>
      </c>
      <c r="B511" s="306" t="s">
        <v>3359</v>
      </c>
      <c r="C511" s="672" t="s">
        <v>682</v>
      </c>
      <c r="D511" s="673"/>
      <c r="E511" s="126" t="s">
        <v>27</v>
      </c>
      <c r="F511" s="137" t="s">
        <v>3126</v>
      </c>
      <c r="G511" s="137" t="s">
        <v>742</v>
      </c>
      <c r="H511" s="459">
        <v>60</v>
      </c>
      <c r="I511" s="133" t="str">
        <f t="shared" si="40"/>
        <v>-</v>
      </c>
      <c r="J511" s="107" t="str">
        <f t="shared" si="41"/>
        <v>USD 164 / 184</v>
      </c>
      <c r="K511" s="451">
        <f t="array" ref="K511">INDEX(Table1[[CBM]:[TON]],MATCH(运价!$M511&amp;运价!$N511&amp;运价!$O511&amp;运价!$P511&amp;运价!$Q511,Table1[港口名]&amp;Table1[中转港]&amp;Table1[运价类型]&amp;Table1[直客/
同行]&amp;Table1[RT范围],0),MATCH(运价!K$28,Table1[[#Headers],[CBM]:[TON]],0))</f>
        <v>164</v>
      </c>
      <c r="L511" s="451">
        <f t="array" ref="L511">INDEX(Table1[[CBM]:[TON]],MATCH(运价!$M511&amp;运价!$N511&amp;运价!$O511&amp;运价!$P511&amp;运价!$Q511,Table1[港口名]&amp;Table1[中转港]&amp;Table1[运价类型]&amp;Table1[直客/
同行]&amp;Table1[RT范围],0),MATCH(运价!L$28,Table1[[#Headers],[CBM]:[TON]],0))</f>
        <v>184</v>
      </c>
      <c r="M511" s="296" t="s">
        <v>826</v>
      </c>
      <c r="N511" s="296" t="s">
        <v>731</v>
      </c>
      <c r="O511" s="274" t="s">
        <v>55</v>
      </c>
      <c r="P511" s="274" t="s">
        <v>56</v>
      </c>
      <c r="Q511" s="274" t="s">
        <v>1746</v>
      </c>
    </row>
    <row r="512" spans="1:17" ht="19.5" customHeight="1">
      <c r="A512" s="665" t="s">
        <v>782</v>
      </c>
      <c r="B512" s="666"/>
      <c r="C512" s="666"/>
      <c r="D512" s="666"/>
      <c r="E512" s="666"/>
      <c r="F512" s="666"/>
      <c r="G512" s="666"/>
      <c r="H512" s="667"/>
      <c r="I512" s="135"/>
      <c r="J512" s="107"/>
      <c r="K512" s="451"/>
      <c r="L512" s="451"/>
    </row>
    <row r="513" spans="1:17" ht="19.5" customHeight="1">
      <c r="A513" s="115" t="s">
        <v>783</v>
      </c>
      <c r="B513" s="236"/>
      <c r="C513" s="236"/>
      <c r="D513" s="236"/>
      <c r="E513" s="236"/>
      <c r="F513" s="236"/>
      <c r="G513" s="182"/>
      <c r="H513" s="494"/>
      <c r="I513" s="133"/>
      <c r="J513" s="107"/>
      <c r="K513" s="451"/>
      <c r="L513" s="451"/>
    </row>
    <row r="514" spans="1:17" ht="14.25" thickBot="1">
      <c r="A514" s="668" t="s">
        <v>694</v>
      </c>
      <c r="B514" s="669"/>
      <c r="C514" s="669"/>
      <c r="D514" s="669"/>
      <c r="E514" s="669"/>
      <c r="F514" s="669"/>
      <c r="G514" s="669"/>
      <c r="H514" s="670"/>
      <c r="I514" s="133" t="s">
        <v>0</v>
      </c>
      <c r="J514" s="107"/>
      <c r="K514" s="451"/>
      <c r="L514" s="451"/>
    </row>
    <row r="515" spans="1:17">
      <c r="A515" s="85"/>
      <c r="B515" s="86"/>
      <c r="C515" s="86"/>
      <c r="D515" s="86"/>
      <c r="E515" s="85"/>
      <c r="F515" s="85"/>
      <c r="G515" s="87"/>
      <c r="H515" s="455"/>
      <c r="I515" s="133" t="s">
        <v>0</v>
      </c>
      <c r="J515" s="107"/>
      <c r="K515" s="451"/>
      <c r="L515" s="451"/>
    </row>
    <row r="516" spans="1:17">
      <c r="A516" s="9" t="s">
        <v>784</v>
      </c>
      <c r="B516" s="96"/>
      <c r="C516" s="96"/>
      <c r="D516" s="96"/>
      <c r="E516" s="238"/>
      <c r="I516" s="133" t="s">
        <v>0</v>
      </c>
      <c r="J516" s="107"/>
      <c r="K516" s="451"/>
      <c r="L516" s="451"/>
    </row>
    <row r="517" spans="1:17">
      <c r="A517" s="239" t="s">
        <v>785</v>
      </c>
      <c r="B517" s="240"/>
      <c r="C517" s="240"/>
      <c r="D517" s="240"/>
      <c r="E517" s="241"/>
      <c r="F517" s="240"/>
      <c r="G517" s="242"/>
      <c r="H517" s="496"/>
      <c r="I517" s="133" t="s">
        <v>0</v>
      </c>
      <c r="J517" s="107"/>
      <c r="K517" s="451"/>
      <c r="L517" s="451"/>
    </row>
    <row r="518" spans="1:17">
      <c r="A518" s="239" t="s">
        <v>786</v>
      </c>
      <c r="B518" s="240"/>
      <c r="C518" s="240"/>
      <c r="D518" s="240"/>
      <c r="E518" s="241"/>
      <c r="F518" s="240"/>
      <c r="G518" s="242"/>
      <c r="H518" s="496"/>
      <c r="I518" s="133" t="s">
        <v>0</v>
      </c>
      <c r="J518" s="107"/>
      <c r="K518" s="451"/>
      <c r="L518" s="451"/>
    </row>
    <row r="519" spans="1:17">
      <c r="A519" s="239" t="s">
        <v>787</v>
      </c>
      <c r="B519" s="240"/>
      <c r="C519" s="240"/>
      <c r="D519" s="240"/>
      <c r="E519" s="241"/>
      <c r="F519" s="240"/>
      <c r="G519" s="242"/>
      <c r="H519" s="496"/>
      <c r="I519" s="133" t="s">
        <v>0</v>
      </c>
      <c r="J519" s="107"/>
      <c r="K519" s="451"/>
      <c r="L519" s="451"/>
    </row>
    <row r="520" spans="1:17">
      <c r="A520" s="243" t="s">
        <v>788</v>
      </c>
      <c r="B520" s="240"/>
      <c r="C520" s="240"/>
      <c r="D520" s="240"/>
      <c r="E520" s="241"/>
      <c r="F520" s="240"/>
      <c r="G520" s="242"/>
      <c r="H520" s="496"/>
      <c r="I520" s="133" t="s">
        <v>0</v>
      </c>
      <c r="J520" s="107"/>
      <c r="K520" s="451"/>
      <c r="L520" s="451"/>
    </row>
    <row r="521" spans="1:17">
      <c r="A521" s="239" t="s">
        <v>789</v>
      </c>
      <c r="B521" s="240"/>
      <c r="C521" s="240"/>
      <c r="D521" s="240"/>
      <c r="E521" s="241"/>
      <c r="F521" s="240"/>
      <c r="G521" s="242"/>
      <c r="H521" s="496"/>
      <c r="I521" s="133" t="s">
        <v>0</v>
      </c>
      <c r="J521" s="107"/>
      <c r="K521" s="451"/>
      <c r="L521" s="451"/>
      <c r="M521" s="283"/>
      <c r="N521" s="283"/>
      <c r="O521" s="283"/>
      <c r="P521" s="283"/>
      <c r="Q521" s="283"/>
    </row>
    <row r="522" spans="1:17">
      <c r="A522" s="243" t="s">
        <v>790</v>
      </c>
      <c r="B522" s="240"/>
      <c r="C522" s="240"/>
      <c r="D522" s="240"/>
      <c r="E522" s="241"/>
      <c r="F522" s="240"/>
      <c r="G522" s="242"/>
      <c r="H522" s="496"/>
      <c r="I522" s="250" t="s">
        <v>0</v>
      </c>
      <c r="J522" s="62"/>
      <c r="K522" s="454"/>
      <c r="L522" s="454"/>
      <c r="M522" s="283"/>
      <c r="N522" s="283"/>
      <c r="O522" s="283"/>
      <c r="P522" s="283"/>
      <c r="Q522" s="283"/>
    </row>
    <row r="523" spans="1:17">
      <c r="A523" s="239" t="s">
        <v>791</v>
      </c>
      <c r="B523" s="240"/>
      <c r="C523" s="240"/>
      <c r="D523" s="240"/>
      <c r="E523" s="241"/>
      <c r="F523" s="240"/>
      <c r="G523" s="242"/>
      <c r="H523" s="496"/>
      <c r="I523" s="250" t="s">
        <v>0</v>
      </c>
      <c r="M523" s="283"/>
      <c r="N523" s="283"/>
      <c r="O523" s="283"/>
      <c r="P523" s="283"/>
      <c r="Q523" s="283"/>
    </row>
    <row r="524" spans="1:17">
      <c r="A524" s="239" t="s">
        <v>792</v>
      </c>
      <c r="B524" s="240"/>
      <c r="C524" s="240"/>
      <c r="D524" s="240"/>
      <c r="E524" s="241"/>
      <c r="F524" s="240"/>
      <c r="G524" s="242"/>
      <c r="H524" s="496"/>
    </row>
    <row r="525" spans="1:17">
      <c r="A525" s="244"/>
      <c r="B525" s="245"/>
      <c r="C525" s="245"/>
      <c r="D525" s="245"/>
      <c r="E525" s="246"/>
      <c r="F525" s="240"/>
      <c r="G525" s="242"/>
      <c r="H525" s="496"/>
    </row>
    <row r="526" spans="1:17">
      <c r="A526" s="247"/>
      <c r="B526" s="248"/>
      <c r="C526" s="248"/>
      <c r="D526" s="248"/>
      <c r="E526" s="248"/>
      <c r="F526" s="247"/>
      <c r="G526" s="249"/>
      <c r="H526" s="497"/>
    </row>
  </sheetData>
  <sheetProtection algorithmName="SHA-512" hashValue="UbGbxOD8/A1IMykDOnsMFMTglwDNUp8fF7HL1rkvrhkCbNpESv+6p0ZbZdwLLau4MgNCnaL/3eEmx4Nyxxjipw==" saltValue="rqWNiWxBJ3o8xkZq6aSE0g==" spinCount="100000" sheet="1" objects="1" scenarios="1"/>
  <autoFilter ref="A10:Q524"/>
  <mergeCells count="416">
    <mergeCell ref="F5:H5"/>
    <mergeCell ref="F8:H8"/>
    <mergeCell ref="C11:E11"/>
    <mergeCell ref="C12:E12"/>
    <mergeCell ref="C13:E13"/>
    <mergeCell ref="C14:E14"/>
    <mergeCell ref="C15:E15"/>
    <mergeCell ref="C16:E16"/>
    <mergeCell ref="C17:E17"/>
    <mergeCell ref="C29:E29"/>
    <mergeCell ref="C30:E30"/>
    <mergeCell ref="A31:H31"/>
    <mergeCell ref="A32:H32"/>
    <mergeCell ref="A33:H33"/>
    <mergeCell ref="A34:F34"/>
    <mergeCell ref="C18:E18"/>
    <mergeCell ref="A19:H19"/>
    <mergeCell ref="C20:E20"/>
    <mergeCell ref="C21:E21"/>
    <mergeCell ref="A22:H22"/>
    <mergeCell ref="A23:H23"/>
    <mergeCell ref="A26:H26"/>
    <mergeCell ref="A27:F27"/>
    <mergeCell ref="C28:E28"/>
    <mergeCell ref="A35:F35"/>
    <mergeCell ref="C36:E36"/>
    <mergeCell ref="C37:E37"/>
    <mergeCell ref="C38:E38"/>
    <mergeCell ref="C39:E39"/>
    <mergeCell ref="A40:H40"/>
    <mergeCell ref="A41:H41"/>
    <mergeCell ref="A42:F42"/>
    <mergeCell ref="C43:E43"/>
    <mergeCell ref="C44:E44"/>
    <mergeCell ref="A45:H45"/>
    <mergeCell ref="C46:E46"/>
    <mergeCell ref="A47:H47"/>
    <mergeCell ref="C48:E48"/>
    <mergeCell ref="C49:E49"/>
    <mergeCell ref="C50:E50"/>
    <mergeCell ref="C51:E51"/>
    <mergeCell ref="A52:H52"/>
    <mergeCell ref="A53:H53"/>
    <mergeCell ref="C62:E62"/>
    <mergeCell ref="C63:E63"/>
    <mergeCell ref="C64:E64"/>
    <mergeCell ref="C65:E65"/>
    <mergeCell ref="C66:E66"/>
    <mergeCell ref="C67:E67"/>
    <mergeCell ref="C68:E68"/>
    <mergeCell ref="A69:H69"/>
    <mergeCell ref="A54:F54"/>
    <mergeCell ref="A55:H55"/>
    <mergeCell ref="C56:E56"/>
    <mergeCell ref="C57:E57"/>
    <mergeCell ref="C58:E58"/>
    <mergeCell ref="C59:E59"/>
    <mergeCell ref="C60:E60"/>
    <mergeCell ref="C61:E61"/>
    <mergeCell ref="C79:E79"/>
    <mergeCell ref="C80:E80"/>
    <mergeCell ref="A81:H81"/>
    <mergeCell ref="A82:H82"/>
    <mergeCell ref="A83:F83"/>
    <mergeCell ref="C84:D84"/>
    <mergeCell ref="C85:D85"/>
    <mergeCell ref="C86:D86"/>
    <mergeCell ref="A70:H70"/>
    <mergeCell ref="A71:H71"/>
    <mergeCell ref="A72:F72"/>
    <mergeCell ref="C73:E73"/>
    <mergeCell ref="C74:E74"/>
    <mergeCell ref="C75:E75"/>
    <mergeCell ref="C76:E76"/>
    <mergeCell ref="C77:E77"/>
    <mergeCell ref="C78:E78"/>
    <mergeCell ref="C96:D96"/>
    <mergeCell ref="C97:D97"/>
    <mergeCell ref="C98:D98"/>
    <mergeCell ref="C99:D99"/>
    <mergeCell ref="C100:D100"/>
    <mergeCell ref="C101:D101"/>
    <mergeCell ref="C102:D102"/>
    <mergeCell ref="C103:D103"/>
    <mergeCell ref="C87:D87"/>
    <mergeCell ref="C88:D88"/>
    <mergeCell ref="C89:D89"/>
    <mergeCell ref="C90:D90"/>
    <mergeCell ref="C91:D91"/>
    <mergeCell ref="C92:D92"/>
    <mergeCell ref="C93:D93"/>
    <mergeCell ref="C94:D94"/>
    <mergeCell ref="C95:D95"/>
    <mergeCell ref="A104:H104"/>
    <mergeCell ref="A106:F106"/>
    <mergeCell ref="C107:E107"/>
    <mergeCell ref="C108:E108"/>
    <mergeCell ref="C109:E109"/>
    <mergeCell ref="C110:E110"/>
    <mergeCell ref="A111:H111"/>
    <mergeCell ref="A112:H112"/>
    <mergeCell ref="A113:F113"/>
    <mergeCell ref="C114:E114"/>
    <mergeCell ref="C115:E115"/>
    <mergeCell ref="C116:E116"/>
    <mergeCell ref="A117:H117"/>
    <mergeCell ref="A119:H119"/>
    <mergeCell ref="A120:F120"/>
    <mergeCell ref="C121:E121"/>
    <mergeCell ref="C122:E122"/>
    <mergeCell ref="A123:H123"/>
    <mergeCell ref="A124:H124"/>
    <mergeCell ref="A125:H125"/>
    <mergeCell ref="A126:H126"/>
    <mergeCell ref="C127:E127"/>
    <mergeCell ref="C129:E129"/>
    <mergeCell ref="C130:E130"/>
    <mergeCell ref="C128:E128"/>
    <mergeCell ref="C131:E131"/>
    <mergeCell ref="C132:E132"/>
    <mergeCell ref="C133:E133"/>
    <mergeCell ref="A134:H134"/>
    <mergeCell ref="A136:H136"/>
    <mergeCell ref="A137:H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C154:E154"/>
    <mergeCell ref="C155:E155"/>
    <mergeCell ref="C156:E156"/>
    <mergeCell ref="A157:H157"/>
    <mergeCell ref="A158:H158"/>
    <mergeCell ref="A159:H159"/>
    <mergeCell ref="A160:H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A177:H177"/>
    <mergeCell ref="A178:H178"/>
    <mergeCell ref="A179:H179"/>
    <mergeCell ref="A181:H181"/>
    <mergeCell ref="C182:E182"/>
    <mergeCell ref="C183:E183"/>
    <mergeCell ref="C184:E184"/>
    <mergeCell ref="A185:H185"/>
    <mergeCell ref="A187:E187"/>
    <mergeCell ref="A188:H188"/>
    <mergeCell ref="C189:E189"/>
    <mergeCell ref="C190:E190"/>
    <mergeCell ref="C191:E191"/>
    <mergeCell ref="C192:E192"/>
    <mergeCell ref="C193:E193"/>
    <mergeCell ref="A194:H194"/>
    <mergeCell ref="A197:H197"/>
    <mergeCell ref="C198:E198"/>
    <mergeCell ref="C199:E199"/>
    <mergeCell ref="C200:E200"/>
    <mergeCell ref="C201:E201"/>
    <mergeCell ref="A202:H202"/>
    <mergeCell ref="C205:E205"/>
    <mergeCell ref="C206:E206"/>
    <mergeCell ref="C207:E207"/>
    <mergeCell ref="C208:E208"/>
    <mergeCell ref="A209:H209"/>
    <mergeCell ref="C212:E212"/>
    <mergeCell ref="C213:E213"/>
    <mergeCell ref="C214:E214"/>
    <mergeCell ref="C215:E215"/>
    <mergeCell ref="C223:E223"/>
    <mergeCell ref="C222:E222"/>
    <mergeCell ref="C231:E231"/>
    <mergeCell ref="C232:E232"/>
    <mergeCell ref="C233:E233"/>
    <mergeCell ref="A216:H216"/>
    <mergeCell ref="C219:E219"/>
    <mergeCell ref="C220:E220"/>
    <mergeCell ref="C221:E221"/>
    <mergeCell ref="C224:E224"/>
    <mergeCell ref="C225:E225"/>
    <mergeCell ref="C226:E226"/>
    <mergeCell ref="C234:E234"/>
    <mergeCell ref="C235:E235"/>
    <mergeCell ref="C236:E236"/>
    <mergeCell ref="C237:E237"/>
    <mergeCell ref="C238:E238"/>
    <mergeCell ref="A239:H239"/>
    <mergeCell ref="C241:E241"/>
    <mergeCell ref="C227:E227"/>
    <mergeCell ref="C228:E228"/>
    <mergeCell ref="C229:E229"/>
    <mergeCell ref="C230:E230"/>
    <mergeCell ref="C242:E242"/>
    <mergeCell ref="C243:E243"/>
    <mergeCell ref="C244:E244"/>
    <mergeCell ref="C245:E245"/>
    <mergeCell ref="C246:E246"/>
    <mergeCell ref="C247:E247"/>
    <mergeCell ref="C248:E248"/>
    <mergeCell ref="C249:E249"/>
    <mergeCell ref="C250:E250"/>
    <mergeCell ref="C251:E251"/>
    <mergeCell ref="A252:H252"/>
    <mergeCell ref="A253:H253"/>
    <mergeCell ref="A254:F254"/>
    <mergeCell ref="C255:E255"/>
    <mergeCell ref="C256:E256"/>
    <mergeCell ref="C257:E257"/>
    <mergeCell ref="C258:E258"/>
    <mergeCell ref="C259:E259"/>
    <mergeCell ref="C260:E260"/>
    <mergeCell ref="C261:E261"/>
    <mergeCell ref="C262:E262"/>
    <mergeCell ref="A264:H264"/>
    <mergeCell ref="A265:F265"/>
    <mergeCell ref="C266:D266"/>
    <mergeCell ref="C267:D267"/>
    <mergeCell ref="C268:D268"/>
    <mergeCell ref="C269:D269"/>
    <mergeCell ref="A271:H271"/>
    <mergeCell ref="A272:F272"/>
    <mergeCell ref="C273:D273"/>
    <mergeCell ref="C274:D274"/>
    <mergeCell ref="C275:D275"/>
    <mergeCell ref="C276:D276"/>
    <mergeCell ref="C277:D277"/>
    <mergeCell ref="C278:D278"/>
    <mergeCell ref="C279:D279"/>
    <mergeCell ref="C280:D280"/>
    <mergeCell ref="C281:D281"/>
    <mergeCell ref="C282:D282"/>
    <mergeCell ref="A288:H288"/>
    <mergeCell ref="C289:D289"/>
    <mergeCell ref="C290:D290"/>
    <mergeCell ref="C291:D291"/>
    <mergeCell ref="C292:D292"/>
    <mergeCell ref="C293:D293"/>
    <mergeCell ref="C294:D294"/>
    <mergeCell ref="C295:D295"/>
    <mergeCell ref="C296:D296"/>
    <mergeCell ref="C297:D297"/>
    <mergeCell ref="A298:H298"/>
    <mergeCell ref="A302:H302"/>
    <mergeCell ref="C303:D303"/>
    <mergeCell ref="C304:D304"/>
    <mergeCell ref="C305:D305"/>
    <mergeCell ref="C306:D306"/>
    <mergeCell ref="C307:D307"/>
    <mergeCell ref="C308:D308"/>
    <mergeCell ref="A309:H309"/>
    <mergeCell ref="A310:H310"/>
    <mergeCell ref="A312:H312"/>
    <mergeCell ref="C313:D313"/>
    <mergeCell ref="C314:D314"/>
    <mergeCell ref="C315:D315"/>
    <mergeCell ref="C316:D316"/>
    <mergeCell ref="C317:D317"/>
    <mergeCell ref="C318:D318"/>
    <mergeCell ref="C319:D319"/>
    <mergeCell ref="C320:D320"/>
    <mergeCell ref="C321:D321"/>
    <mergeCell ref="C322:D322"/>
    <mergeCell ref="C332:D332"/>
    <mergeCell ref="C333:D333"/>
    <mergeCell ref="C334:D334"/>
    <mergeCell ref="A336:H336"/>
    <mergeCell ref="C348:D348"/>
    <mergeCell ref="C349:D349"/>
    <mergeCell ref="C350:D350"/>
    <mergeCell ref="C351:D351"/>
    <mergeCell ref="C323:D323"/>
    <mergeCell ref="C324:D324"/>
    <mergeCell ref="C325:D325"/>
    <mergeCell ref="C326:D326"/>
    <mergeCell ref="C327:D327"/>
    <mergeCell ref="C328:D328"/>
    <mergeCell ref="C329:D329"/>
    <mergeCell ref="C330:D330"/>
    <mergeCell ref="C331:D331"/>
    <mergeCell ref="C352:D352"/>
    <mergeCell ref="A353:H353"/>
    <mergeCell ref="A357:H357"/>
    <mergeCell ref="C358:D358"/>
    <mergeCell ref="C359:D359"/>
    <mergeCell ref="C360:D360"/>
    <mergeCell ref="C361:D361"/>
    <mergeCell ref="C362:D362"/>
    <mergeCell ref="C363:D363"/>
    <mergeCell ref="C364:D364"/>
    <mergeCell ref="C365:D365"/>
    <mergeCell ref="C366:D366"/>
    <mergeCell ref="C367:D367"/>
    <mergeCell ref="C368:D368"/>
    <mergeCell ref="C369:D369"/>
    <mergeCell ref="C370:D370"/>
    <mergeCell ref="C371:D371"/>
    <mergeCell ref="C372:D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A390:H390"/>
    <mergeCell ref="A395:H395"/>
    <mergeCell ref="C396:D396"/>
    <mergeCell ref="C397:D397"/>
    <mergeCell ref="C398:D398"/>
    <mergeCell ref="C399:D399"/>
    <mergeCell ref="C400:D400"/>
    <mergeCell ref="C401:D401"/>
    <mergeCell ref="C402:D402"/>
    <mergeCell ref="C403:D403"/>
    <mergeCell ref="C404:D404"/>
    <mergeCell ref="C405:D405"/>
    <mergeCell ref="A406:H406"/>
    <mergeCell ref="A407:H407"/>
    <mergeCell ref="A411:H411"/>
    <mergeCell ref="C412:D412"/>
    <mergeCell ref="C413:D413"/>
    <mergeCell ref="C414:D414"/>
    <mergeCell ref="A415:H415"/>
    <mergeCell ref="A417:H417"/>
    <mergeCell ref="C419:D419"/>
    <mergeCell ref="C420:D420"/>
    <mergeCell ref="C421:D421"/>
    <mergeCell ref="C422:D422"/>
    <mergeCell ref="C423:D423"/>
    <mergeCell ref="C424:D424"/>
    <mergeCell ref="C425:D425"/>
    <mergeCell ref="C426:D426"/>
    <mergeCell ref="C427:D427"/>
    <mergeCell ref="C428:D428"/>
    <mergeCell ref="C429:D429"/>
    <mergeCell ref="A431:H431"/>
    <mergeCell ref="C434:D434"/>
    <mergeCell ref="C435:D435"/>
    <mergeCell ref="C436:D436"/>
    <mergeCell ref="C437:D437"/>
    <mergeCell ref="C438:D438"/>
    <mergeCell ref="C439:D439"/>
    <mergeCell ref="C442:D442"/>
    <mergeCell ref="C443:D443"/>
    <mergeCell ref="C444:D444"/>
    <mergeCell ref="C445:D445"/>
    <mergeCell ref="C446:D446"/>
    <mergeCell ref="A447:H447"/>
    <mergeCell ref="A448:H448"/>
    <mergeCell ref="C496:D496"/>
    <mergeCell ref="A449:H449"/>
    <mergeCell ref="A476:H476"/>
    <mergeCell ref="A485:H485"/>
    <mergeCell ref="C487:D487"/>
    <mergeCell ref="C489:D489"/>
    <mergeCell ref="C490:D490"/>
    <mergeCell ref="C491:D491"/>
    <mergeCell ref="C488:D488"/>
    <mergeCell ref="A512:H512"/>
    <mergeCell ref="A514:H514"/>
    <mergeCell ref="F2:H4"/>
    <mergeCell ref="C509:D509"/>
    <mergeCell ref="C510:D510"/>
    <mergeCell ref="C511:D511"/>
    <mergeCell ref="C504:D504"/>
    <mergeCell ref="C505:D505"/>
    <mergeCell ref="C506:D506"/>
    <mergeCell ref="C507:D507"/>
    <mergeCell ref="C508:D508"/>
    <mergeCell ref="C497:D497"/>
    <mergeCell ref="C498:D498"/>
    <mergeCell ref="C499:D499"/>
    <mergeCell ref="C501:D501"/>
    <mergeCell ref="C502:D502"/>
    <mergeCell ref="C503:D503"/>
    <mergeCell ref="C492:D492"/>
    <mergeCell ref="C493:D493"/>
    <mergeCell ref="C494:D494"/>
    <mergeCell ref="C495:D495"/>
    <mergeCell ref="C500:D500"/>
    <mergeCell ref="C440:D440"/>
    <mergeCell ref="C441:D441"/>
  </mergeCells>
  <phoneticPr fontId="159" type="noConversion"/>
  <conditionalFormatting sqref="F18 H129:H133 J333:L344 E335:H335 I333:I358 I22:L27 J31:L35 J40:L42 A42:H42 I211:L211 J177:L181 J45:L45 A462:A475 A477:B480 I387:I454 A484:H484 J134:L137 E333:G334 A129:A133 A231:A235 I224:I232 J224:J233 F231:H234 J44 J47:L47 J46 J52:L55 J48:J51 J129:J133 I216:L218 I213:J215 I212 I219 I124:I162 M164:M172 I369:L379 J30 K29:N30 I30:I68 F164 I164:J175 A164:B173 G164:H169 K162:L166 I177:I210 J190:L197 I221:J221 A246:B247 G242:H247 I247:L247 I256:L260 G259:G260 A258:A260 H258:H260 C367:C374 A367:A374 F367:H368 I512:L521 I489 A237:A238 K220:L238 H236:H238 F246:F247 I457:I487 A321:B334 C315:C333 I295:I330 G314:H332 J314:L330 I491:L510 E491:H511 A491:C511 E313:F332 E369:H377">
    <cfRule type="cellIs" dxfId="2010" priority="14608" stopIfTrue="1" operator="equal">
      <formula>"(空白)"</formula>
    </cfRule>
    <cfRule type="cellIs" dxfId="2009" priority="14609" stopIfTrue="1" operator="equal">
      <formula>"/"</formula>
    </cfRule>
    <cfRule type="cellIs" dxfId="2008" priority="14610" stopIfTrue="1" operator="equal">
      <formula>0</formula>
    </cfRule>
  </conditionalFormatting>
  <conditionalFormatting sqref="A21">
    <cfRule type="cellIs" dxfId="2007" priority="6208" stopIfTrue="1" operator="equal">
      <formula>"(空白)"</formula>
    </cfRule>
    <cfRule type="cellIs" dxfId="2006" priority="6209" stopIfTrue="1" operator="equal">
      <formula>"/"</formula>
    </cfRule>
    <cfRule type="cellIs" dxfId="2005" priority="6210" stopIfTrue="1" operator="equal">
      <formula>0</formula>
    </cfRule>
  </conditionalFormatting>
  <conditionalFormatting sqref="B21">
    <cfRule type="cellIs" dxfId="2004" priority="6196" stopIfTrue="1" operator="equal">
      <formula>"(空白)"</formula>
    </cfRule>
    <cfRule type="cellIs" dxfId="2003" priority="6197" stopIfTrue="1" operator="equal">
      <formula>"/"</formula>
    </cfRule>
    <cfRule type="cellIs" dxfId="2002" priority="6198" stopIfTrue="1" operator="equal">
      <formula>0</formula>
    </cfRule>
  </conditionalFormatting>
  <conditionalFormatting sqref="F21">
    <cfRule type="cellIs" dxfId="2001" priority="6202" stopIfTrue="1" operator="equal">
      <formula>"(空白)"</formula>
    </cfRule>
    <cfRule type="cellIs" dxfId="2000" priority="6203" stopIfTrue="1" operator="equal">
      <formula>"/"</formula>
    </cfRule>
    <cfRule type="cellIs" dxfId="1999" priority="6204" stopIfTrue="1" operator="equal">
      <formula>0</formula>
    </cfRule>
  </conditionalFormatting>
  <conditionalFormatting sqref="G21">
    <cfRule type="cellIs" dxfId="1998" priority="6193" stopIfTrue="1" operator="equal">
      <formula>"(空白)"</formula>
    </cfRule>
    <cfRule type="cellIs" dxfId="1997" priority="6194" stopIfTrue="1" operator="equal">
      <formula>"/"</formula>
    </cfRule>
    <cfRule type="cellIs" dxfId="1996" priority="6195" stopIfTrue="1" operator="equal">
      <formula>0</formula>
    </cfRule>
  </conditionalFormatting>
  <conditionalFormatting sqref="H21">
    <cfRule type="cellIs" dxfId="1995" priority="6190" stopIfTrue="1" operator="equal">
      <formula>"(空白)"</formula>
    </cfRule>
    <cfRule type="cellIs" dxfId="1994" priority="6191" stopIfTrue="1" operator="equal">
      <formula>"/"</formula>
    </cfRule>
    <cfRule type="cellIs" dxfId="1993" priority="6192" stopIfTrue="1" operator="equal">
      <formula>0</formula>
    </cfRule>
  </conditionalFormatting>
  <conditionalFormatting sqref="K28:L28">
    <cfRule type="cellIs" dxfId="1992" priority="7456" stopIfTrue="1" operator="equal">
      <formula>"(空白)"</formula>
    </cfRule>
    <cfRule type="cellIs" dxfId="1991" priority="7457" stopIfTrue="1" operator="equal">
      <formula>"/"</formula>
    </cfRule>
    <cfRule type="cellIs" dxfId="1990" priority="7458" stopIfTrue="1" operator="equal">
      <formula>0</formula>
    </cfRule>
  </conditionalFormatting>
  <conditionalFormatting sqref="A31">
    <cfRule type="cellIs" dxfId="1989" priority="11953" stopIfTrue="1" operator="equal">
      <formula>"(空白)"</formula>
    </cfRule>
    <cfRule type="cellIs" dxfId="1988" priority="11954" stopIfTrue="1" operator="equal">
      <formula>"/"</formula>
    </cfRule>
    <cfRule type="cellIs" dxfId="1987" priority="11955" stopIfTrue="1" operator="equal">
      <formula>0</formula>
    </cfRule>
  </conditionalFormatting>
  <conditionalFormatting sqref="A32:H32">
    <cfRule type="cellIs" dxfId="1986" priority="17053" stopIfTrue="1" operator="equal">
      <formula>"(空白)"</formula>
    </cfRule>
    <cfRule type="cellIs" dxfId="1985" priority="17054" stopIfTrue="1" operator="equal">
      <formula>"/"</formula>
    </cfRule>
    <cfRule type="cellIs" dxfId="1984" priority="17055" stopIfTrue="1" operator="equal">
      <formula>0</formula>
    </cfRule>
  </conditionalFormatting>
  <conditionalFormatting sqref="A33">
    <cfRule type="cellIs" dxfId="1983" priority="21721" stopIfTrue="1" operator="equal">
      <formula>"(空白)"</formula>
    </cfRule>
    <cfRule type="cellIs" dxfId="1982" priority="21722" stopIfTrue="1" operator="equal">
      <formula>"/"</formula>
    </cfRule>
    <cfRule type="cellIs" dxfId="1981" priority="21723" stopIfTrue="1" operator="equal">
      <formula>0</formula>
    </cfRule>
  </conditionalFormatting>
  <conditionalFormatting sqref="N37">
    <cfRule type="cellIs" dxfId="1980" priority="7531" stopIfTrue="1" operator="equal">
      <formula>"(空白)"</formula>
    </cfRule>
    <cfRule type="cellIs" dxfId="1979" priority="7532" stopIfTrue="1" operator="equal">
      <formula>"/"</formula>
    </cfRule>
    <cfRule type="cellIs" dxfId="1978" priority="7533" stopIfTrue="1" operator="equal">
      <formula>0</formula>
    </cfRule>
  </conditionalFormatting>
  <conditionalFormatting sqref="N39">
    <cfRule type="cellIs" dxfId="1977" priority="7528" stopIfTrue="1" operator="equal">
      <formula>"(空白)"</formula>
    </cfRule>
    <cfRule type="cellIs" dxfId="1976" priority="7529" stopIfTrue="1" operator="equal">
      <formula>"/"</formula>
    </cfRule>
    <cfRule type="cellIs" dxfId="1975" priority="7530" stopIfTrue="1" operator="equal">
      <formula>0</formula>
    </cfRule>
  </conditionalFormatting>
  <conditionalFormatting sqref="A40">
    <cfRule type="cellIs" dxfId="1974" priority="11950" stopIfTrue="1" operator="equal">
      <formula>"(空白)"</formula>
    </cfRule>
    <cfRule type="cellIs" dxfId="1973" priority="11951" stopIfTrue="1" operator="equal">
      <formula>"/"</formula>
    </cfRule>
    <cfRule type="cellIs" dxfId="1972" priority="11952" stopIfTrue="1" operator="equal">
      <formula>0</formula>
    </cfRule>
  </conditionalFormatting>
  <conditionalFormatting sqref="G48">
    <cfRule type="cellIs" dxfId="1971" priority="11542" stopIfTrue="1" operator="equal">
      <formula>"(空白)"</formula>
    </cfRule>
    <cfRule type="cellIs" dxfId="1970" priority="11543" stopIfTrue="1" operator="equal">
      <formula>"/"</formula>
    </cfRule>
    <cfRule type="cellIs" dxfId="1969" priority="11544" stopIfTrue="1" operator="equal">
      <formula>0</formula>
    </cfRule>
  </conditionalFormatting>
  <conditionalFormatting sqref="N48">
    <cfRule type="cellIs" dxfId="1968" priority="7525" stopIfTrue="1" operator="equal">
      <formula>"(空白)"</formula>
    </cfRule>
    <cfRule type="cellIs" dxfId="1967" priority="7526" stopIfTrue="1" operator="equal">
      <formula>"/"</formula>
    </cfRule>
    <cfRule type="cellIs" dxfId="1966" priority="7527" stopIfTrue="1" operator="equal">
      <formula>0</formula>
    </cfRule>
  </conditionalFormatting>
  <conditionalFormatting sqref="A52">
    <cfRule type="cellIs" dxfId="1965" priority="11947" stopIfTrue="1" operator="equal">
      <formula>"(空白)"</formula>
    </cfRule>
    <cfRule type="cellIs" dxfId="1964" priority="11948" stopIfTrue="1" operator="equal">
      <formula>"/"</formula>
    </cfRule>
    <cfRule type="cellIs" dxfId="1963" priority="11949" stopIfTrue="1" operator="equal">
      <formula>0</formula>
    </cfRule>
  </conditionalFormatting>
  <conditionalFormatting sqref="B63">
    <cfRule type="cellIs" dxfId="1962" priority="5725" stopIfTrue="1" operator="equal">
      <formula>"(空白)"</formula>
    </cfRule>
    <cfRule type="cellIs" dxfId="1961" priority="5726" stopIfTrue="1" operator="equal">
      <formula>"/"</formula>
    </cfRule>
    <cfRule type="cellIs" dxfId="1960" priority="5727" stopIfTrue="1" operator="equal">
      <formula>0</formula>
    </cfRule>
  </conditionalFormatting>
  <conditionalFormatting sqref="F64">
    <cfRule type="cellIs" dxfId="1959" priority="22024" stopIfTrue="1" operator="equal">
      <formula>"(空白)"</formula>
    </cfRule>
    <cfRule type="cellIs" dxfId="1958" priority="22025" stopIfTrue="1" operator="equal">
      <formula>"/"</formula>
    </cfRule>
    <cfRule type="cellIs" dxfId="1957" priority="22026" stopIfTrue="1" operator="equal">
      <formula>0</formula>
    </cfRule>
  </conditionalFormatting>
  <conditionalFormatting sqref="B74">
    <cfRule type="cellIs" dxfId="1956" priority="5713" stopIfTrue="1" operator="equal">
      <formula>"(空白)"</formula>
    </cfRule>
    <cfRule type="cellIs" dxfId="1955" priority="5714" stopIfTrue="1" operator="equal">
      <formula>"/"</formula>
    </cfRule>
    <cfRule type="cellIs" dxfId="1954" priority="5715" stopIfTrue="1" operator="equal">
      <formula>0</formula>
    </cfRule>
  </conditionalFormatting>
  <conditionalFormatting sqref="A70">
    <cfRule type="cellIs" dxfId="1953" priority="11803" stopIfTrue="1" operator="equal">
      <formula>"(空白)"</formula>
    </cfRule>
    <cfRule type="cellIs" dxfId="1952" priority="11804" stopIfTrue="1" operator="equal">
      <formula>"/"</formula>
    </cfRule>
    <cfRule type="cellIs" dxfId="1951" priority="11805" stopIfTrue="1" operator="equal">
      <formula>0</formula>
    </cfRule>
  </conditionalFormatting>
  <conditionalFormatting sqref="B75">
    <cfRule type="cellIs" dxfId="1950" priority="4540" stopIfTrue="1" operator="equal">
      <formula>"(空白)"</formula>
    </cfRule>
    <cfRule type="cellIs" dxfId="1949" priority="4541" stopIfTrue="1" operator="equal">
      <formula>"/"</formula>
    </cfRule>
    <cfRule type="cellIs" dxfId="1948" priority="4542" stopIfTrue="1" operator="equal">
      <formula>0</formula>
    </cfRule>
  </conditionalFormatting>
  <conditionalFormatting sqref="F75">
    <cfRule type="cellIs" dxfId="1947" priority="4543" stopIfTrue="1" operator="equal">
      <formula>"(空白)"</formula>
    </cfRule>
    <cfRule type="cellIs" dxfId="1946" priority="4544" stopIfTrue="1" operator="equal">
      <formula>"/"</formula>
    </cfRule>
    <cfRule type="cellIs" dxfId="1945" priority="4545" stopIfTrue="1" operator="equal">
      <formula>0</formula>
    </cfRule>
  </conditionalFormatting>
  <conditionalFormatting sqref="G75">
    <cfRule type="cellIs" dxfId="1944" priority="4546" stopIfTrue="1" operator="equal">
      <formula>"(空白)"</formula>
    </cfRule>
    <cfRule type="cellIs" dxfId="1943" priority="4547" stopIfTrue="1" operator="equal">
      <formula>"/"</formula>
    </cfRule>
    <cfRule type="cellIs" dxfId="1942" priority="4548" stopIfTrue="1" operator="equal">
      <formula>0</formula>
    </cfRule>
  </conditionalFormatting>
  <conditionalFormatting sqref="B76">
    <cfRule type="cellIs" dxfId="1941" priority="6007" stopIfTrue="1" operator="equal">
      <formula>"(空白)"</formula>
    </cfRule>
    <cfRule type="cellIs" dxfId="1940" priority="6008" stopIfTrue="1" operator="equal">
      <formula>"/"</formula>
    </cfRule>
    <cfRule type="cellIs" dxfId="1939" priority="6009" stopIfTrue="1" operator="equal">
      <formula>0</formula>
    </cfRule>
  </conditionalFormatting>
  <conditionalFormatting sqref="A79">
    <cfRule type="cellIs" dxfId="1938" priority="21727" stopIfTrue="1" operator="equal">
      <formula>"(空白)"</formula>
    </cfRule>
    <cfRule type="cellIs" dxfId="1937" priority="21728" stopIfTrue="1" operator="equal">
      <formula>"/"</formula>
    </cfRule>
    <cfRule type="cellIs" dxfId="1936" priority="21729" stopIfTrue="1" operator="equal">
      <formula>0</formula>
    </cfRule>
  </conditionalFormatting>
  <conditionalFormatting sqref="M79">
    <cfRule type="cellIs" dxfId="1935" priority="7624" stopIfTrue="1" operator="equal">
      <formula>"(空白)"</formula>
    </cfRule>
    <cfRule type="cellIs" dxfId="1934" priority="7625" stopIfTrue="1" operator="equal">
      <formula>"/"</formula>
    </cfRule>
    <cfRule type="cellIs" dxfId="1933" priority="7626" stopIfTrue="1" operator="equal">
      <formula>0</formula>
    </cfRule>
  </conditionalFormatting>
  <conditionalFormatting sqref="C84">
    <cfRule type="cellIs" dxfId="1932" priority="21868" stopIfTrue="1" operator="equal">
      <formula>"(空白)"</formula>
    </cfRule>
    <cfRule type="cellIs" dxfId="1931" priority="21869" stopIfTrue="1" operator="equal">
      <formula>"/"</formula>
    </cfRule>
    <cfRule type="cellIs" dxfId="1930" priority="21870" stopIfTrue="1" operator="equal">
      <formula>0</formula>
    </cfRule>
  </conditionalFormatting>
  <conditionalFormatting sqref="C85">
    <cfRule type="cellIs" dxfId="1929" priority="21850" stopIfTrue="1" operator="equal">
      <formula>"(空白)"</formula>
    </cfRule>
    <cfRule type="cellIs" dxfId="1928" priority="21851" stopIfTrue="1" operator="equal">
      <formula>"/"</formula>
    </cfRule>
    <cfRule type="cellIs" dxfId="1927" priority="21852" stopIfTrue="1" operator="equal">
      <formula>0</formula>
    </cfRule>
  </conditionalFormatting>
  <conditionalFormatting sqref="F85">
    <cfRule type="cellIs" dxfId="1926" priority="4105" stopIfTrue="1" operator="equal">
      <formula>"(空白)"</formula>
    </cfRule>
    <cfRule type="cellIs" dxfId="1925" priority="4106" stopIfTrue="1" operator="equal">
      <formula>"/"</formula>
    </cfRule>
    <cfRule type="cellIs" dxfId="1924" priority="4107" stopIfTrue="1" operator="equal">
      <formula>0</formula>
    </cfRule>
  </conditionalFormatting>
  <conditionalFormatting sqref="N85">
    <cfRule type="cellIs" dxfId="1923" priority="7519" stopIfTrue="1" operator="equal">
      <formula>"(空白)"</formula>
    </cfRule>
    <cfRule type="cellIs" dxfId="1922" priority="7520" stopIfTrue="1" operator="equal">
      <formula>"/"</formula>
    </cfRule>
    <cfRule type="cellIs" dxfId="1921" priority="7521" stopIfTrue="1" operator="equal">
      <formula>0</formula>
    </cfRule>
  </conditionalFormatting>
  <conditionalFormatting sqref="B86">
    <cfRule type="cellIs" dxfId="1920" priority="4531" stopIfTrue="1" operator="equal">
      <formula>"(空白)"</formula>
    </cfRule>
    <cfRule type="cellIs" dxfId="1919" priority="4532" stopIfTrue="1" operator="equal">
      <formula>"/"</formula>
    </cfRule>
    <cfRule type="cellIs" dxfId="1918" priority="4533" stopIfTrue="1" operator="equal">
      <formula>0</formula>
    </cfRule>
  </conditionalFormatting>
  <conditionalFormatting sqref="C86">
    <cfRule type="cellIs" dxfId="1917" priority="21853" stopIfTrue="1" operator="equal">
      <formula>"(空白)"</formula>
    </cfRule>
    <cfRule type="cellIs" dxfId="1916" priority="21854" stopIfTrue="1" operator="equal">
      <formula>"/"</formula>
    </cfRule>
    <cfRule type="cellIs" dxfId="1915" priority="21855" stopIfTrue="1" operator="equal">
      <formula>0</formula>
    </cfRule>
  </conditionalFormatting>
  <conditionalFormatting sqref="C87">
    <cfRule type="cellIs" dxfId="1914" priority="21865" stopIfTrue="1" operator="equal">
      <formula>"(空白)"</formula>
    </cfRule>
    <cfRule type="cellIs" dxfId="1913" priority="21866" stopIfTrue="1" operator="equal">
      <formula>"/"</formula>
    </cfRule>
    <cfRule type="cellIs" dxfId="1912" priority="21867" stopIfTrue="1" operator="equal">
      <formula>0</formula>
    </cfRule>
  </conditionalFormatting>
  <conditionalFormatting sqref="C88">
    <cfRule type="cellIs" dxfId="1911" priority="21847" stopIfTrue="1" operator="equal">
      <formula>"(空白)"</formula>
    </cfRule>
    <cfRule type="cellIs" dxfId="1910" priority="21848" stopIfTrue="1" operator="equal">
      <formula>"/"</formula>
    </cfRule>
    <cfRule type="cellIs" dxfId="1909" priority="21849" stopIfTrue="1" operator="equal">
      <formula>0</formula>
    </cfRule>
  </conditionalFormatting>
  <conditionalFormatting sqref="C89">
    <cfRule type="cellIs" dxfId="1908" priority="21862" stopIfTrue="1" operator="equal">
      <formula>"(空白)"</formula>
    </cfRule>
    <cfRule type="cellIs" dxfId="1907" priority="21863" stopIfTrue="1" operator="equal">
      <formula>"/"</formula>
    </cfRule>
    <cfRule type="cellIs" dxfId="1906" priority="21864" stopIfTrue="1" operator="equal">
      <formula>0</formula>
    </cfRule>
  </conditionalFormatting>
  <conditionalFormatting sqref="C90">
    <cfRule type="cellIs" dxfId="1905" priority="21844" stopIfTrue="1" operator="equal">
      <formula>"(空白)"</formula>
    </cfRule>
    <cfRule type="cellIs" dxfId="1904" priority="21845" stopIfTrue="1" operator="equal">
      <formula>"/"</formula>
    </cfRule>
    <cfRule type="cellIs" dxfId="1903" priority="21846" stopIfTrue="1" operator="equal">
      <formula>0</formula>
    </cfRule>
  </conditionalFormatting>
  <conditionalFormatting sqref="C91">
    <cfRule type="cellIs" dxfId="1902" priority="21859" stopIfTrue="1" operator="equal">
      <formula>"(空白)"</formula>
    </cfRule>
    <cfRule type="cellIs" dxfId="1901" priority="21860" stopIfTrue="1" operator="equal">
      <formula>"/"</formula>
    </cfRule>
    <cfRule type="cellIs" dxfId="1900" priority="21861" stopIfTrue="1" operator="equal">
      <formula>0</formula>
    </cfRule>
  </conditionalFormatting>
  <conditionalFormatting sqref="M97">
    <cfRule type="cellIs" dxfId="1899" priority="7615" stopIfTrue="1" operator="equal">
      <formula>"(空白)"</formula>
    </cfRule>
    <cfRule type="cellIs" dxfId="1898" priority="7616" stopIfTrue="1" operator="equal">
      <formula>"/"</formula>
    </cfRule>
    <cfRule type="cellIs" dxfId="1897" priority="7617" stopIfTrue="1" operator="equal">
      <formula>0</formula>
    </cfRule>
  </conditionalFormatting>
  <conditionalFormatting sqref="A99:B99">
    <cfRule type="cellIs" dxfId="1896" priority="10939" stopIfTrue="1" operator="equal">
      <formula>"(空白)"</formula>
    </cfRule>
    <cfRule type="cellIs" dxfId="1895" priority="10940" stopIfTrue="1" operator="equal">
      <formula>"/"</formula>
    </cfRule>
    <cfRule type="cellIs" dxfId="1894" priority="10941" stopIfTrue="1" operator="equal">
      <formula>0</formula>
    </cfRule>
  </conditionalFormatting>
  <conditionalFormatting sqref="F99">
    <cfRule type="cellIs" dxfId="1893" priority="10933" stopIfTrue="1" operator="equal">
      <formula>"(空白)"</formula>
    </cfRule>
    <cfRule type="cellIs" dxfId="1892" priority="10934" stopIfTrue="1" operator="equal">
      <formula>"/"</formula>
    </cfRule>
    <cfRule type="cellIs" dxfId="1891" priority="10935" stopIfTrue="1" operator="equal">
      <formula>0</formula>
    </cfRule>
  </conditionalFormatting>
  <conditionalFormatting sqref="G99">
    <cfRule type="cellIs" dxfId="1890" priority="10930" stopIfTrue="1" operator="equal">
      <formula>"(空白)"</formula>
    </cfRule>
    <cfRule type="cellIs" dxfId="1889" priority="10931" stopIfTrue="1" operator="equal">
      <formula>"/"</formula>
    </cfRule>
    <cfRule type="cellIs" dxfId="1888" priority="10932" stopIfTrue="1" operator="equal">
      <formula>0</formula>
    </cfRule>
  </conditionalFormatting>
  <conditionalFormatting sqref="M99">
    <cfRule type="cellIs" dxfId="1887" priority="7612" stopIfTrue="1" operator="equal">
      <formula>"(空白)"</formula>
    </cfRule>
    <cfRule type="cellIs" dxfId="1886" priority="7613" stopIfTrue="1" operator="equal">
      <formula>"/"</formula>
    </cfRule>
    <cfRule type="cellIs" dxfId="1885" priority="7614" stopIfTrue="1" operator="equal">
      <formula>0</formula>
    </cfRule>
  </conditionalFormatting>
  <conditionalFormatting sqref="C100">
    <cfRule type="cellIs" dxfId="1884" priority="10924" stopIfTrue="1" operator="equal">
      <formula>"(空白)"</formula>
    </cfRule>
    <cfRule type="cellIs" dxfId="1883" priority="10925" stopIfTrue="1" operator="equal">
      <formula>"/"</formula>
    </cfRule>
    <cfRule type="cellIs" dxfId="1882" priority="10926" stopIfTrue="1" operator="equal">
      <formula>0</formula>
    </cfRule>
  </conditionalFormatting>
  <conditionalFormatting sqref="F100">
    <cfRule type="cellIs" dxfId="1881" priority="10921" stopIfTrue="1" operator="equal">
      <formula>"(空白)"</formula>
    </cfRule>
    <cfRule type="cellIs" dxfId="1880" priority="10922" stopIfTrue="1" operator="equal">
      <formula>"/"</formula>
    </cfRule>
    <cfRule type="cellIs" dxfId="1879" priority="10923" stopIfTrue="1" operator="equal">
      <formula>0</formula>
    </cfRule>
  </conditionalFormatting>
  <conditionalFormatting sqref="M100">
    <cfRule type="cellIs" dxfId="1878" priority="7609" stopIfTrue="1" operator="equal">
      <formula>"(空白)"</formula>
    </cfRule>
    <cfRule type="cellIs" dxfId="1877" priority="7610" stopIfTrue="1" operator="equal">
      <formula>"/"</formula>
    </cfRule>
    <cfRule type="cellIs" dxfId="1876" priority="7611" stopIfTrue="1" operator="equal">
      <formula>0</formula>
    </cfRule>
  </conditionalFormatting>
  <conditionalFormatting sqref="F101">
    <cfRule type="cellIs" dxfId="1875" priority="10912" stopIfTrue="1" operator="equal">
      <formula>"(空白)"</formula>
    </cfRule>
    <cfRule type="cellIs" dxfId="1874" priority="10913" stopIfTrue="1" operator="equal">
      <formula>"/"</formula>
    </cfRule>
    <cfRule type="cellIs" dxfId="1873" priority="10914" stopIfTrue="1" operator="equal">
      <formula>0</formula>
    </cfRule>
  </conditionalFormatting>
  <conditionalFormatting sqref="G101">
    <cfRule type="cellIs" dxfId="1872" priority="10909" stopIfTrue="1" operator="equal">
      <formula>"(空白)"</formula>
    </cfRule>
    <cfRule type="cellIs" dxfId="1871" priority="10910" stopIfTrue="1" operator="equal">
      <formula>"/"</formula>
    </cfRule>
    <cfRule type="cellIs" dxfId="1870" priority="10911" stopIfTrue="1" operator="equal">
      <formula>0</formula>
    </cfRule>
  </conditionalFormatting>
  <conditionalFormatting sqref="F102">
    <cfRule type="cellIs" dxfId="1869" priority="10900" stopIfTrue="1" operator="equal">
      <formula>"(空白)"</formula>
    </cfRule>
    <cfRule type="cellIs" dxfId="1868" priority="10901" stopIfTrue="1" operator="equal">
      <formula>"/"</formula>
    </cfRule>
    <cfRule type="cellIs" dxfId="1867" priority="10902" stopIfTrue="1" operator="equal">
      <formula>0</formula>
    </cfRule>
  </conditionalFormatting>
  <conditionalFormatting sqref="G102">
    <cfRule type="cellIs" dxfId="1866" priority="10897" stopIfTrue="1" operator="equal">
      <formula>"(空白)"</formula>
    </cfRule>
    <cfRule type="cellIs" dxfId="1865" priority="10898" stopIfTrue="1" operator="equal">
      <formula>"/"</formula>
    </cfRule>
    <cfRule type="cellIs" dxfId="1864" priority="10899" stopIfTrue="1" operator="equal">
      <formula>0</formula>
    </cfRule>
  </conditionalFormatting>
  <conditionalFormatting sqref="F103">
    <cfRule type="cellIs" dxfId="1863" priority="6292" stopIfTrue="1" operator="equal">
      <formula>"(空白)"</formula>
    </cfRule>
    <cfRule type="cellIs" dxfId="1862" priority="6293" stopIfTrue="1" operator="equal">
      <formula>"/"</formula>
    </cfRule>
    <cfRule type="cellIs" dxfId="1861" priority="6294" stopIfTrue="1" operator="equal">
      <formula>0</formula>
    </cfRule>
  </conditionalFormatting>
  <conditionalFormatting sqref="G103">
    <cfRule type="cellIs" dxfId="1860" priority="6289" stopIfTrue="1" operator="equal">
      <formula>"(空白)"</formula>
    </cfRule>
    <cfRule type="cellIs" dxfId="1859" priority="6290" stopIfTrue="1" operator="equal">
      <formula>"/"</formula>
    </cfRule>
    <cfRule type="cellIs" dxfId="1858" priority="6291" stopIfTrue="1" operator="equal">
      <formula>0</formula>
    </cfRule>
  </conditionalFormatting>
  <conditionalFormatting sqref="I103:J103">
    <cfRule type="cellIs" dxfId="1857" priority="6298" stopIfTrue="1" operator="equal">
      <formula>"(空白)"</formula>
    </cfRule>
    <cfRule type="cellIs" dxfId="1856" priority="6299" stopIfTrue="1" operator="equal">
      <formula>"/"</formula>
    </cfRule>
    <cfRule type="cellIs" dxfId="1855" priority="6300" stopIfTrue="1" operator="equal">
      <formula>0</formula>
    </cfRule>
  </conditionalFormatting>
  <conditionalFormatting sqref="M103">
    <cfRule type="cellIs" dxfId="1854" priority="6286" stopIfTrue="1" operator="equal">
      <formula>"(空白)"</formula>
    </cfRule>
    <cfRule type="cellIs" dxfId="1853" priority="6287" stopIfTrue="1" operator="equal">
      <formula>"/"</formula>
    </cfRule>
    <cfRule type="cellIs" dxfId="1852" priority="6288" stopIfTrue="1" operator="equal">
      <formula>0</formula>
    </cfRule>
  </conditionalFormatting>
  <conditionalFormatting sqref="N109">
    <cfRule type="cellIs" dxfId="1851" priority="7513" stopIfTrue="1" operator="equal">
      <formula>"(空白)"</formula>
    </cfRule>
    <cfRule type="cellIs" dxfId="1850" priority="7514" stopIfTrue="1" operator="equal">
      <formula>"/"</formula>
    </cfRule>
    <cfRule type="cellIs" dxfId="1849" priority="7515" stopIfTrue="1" operator="equal">
      <formula>0</formula>
    </cfRule>
  </conditionalFormatting>
  <conditionalFormatting sqref="N110">
    <cfRule type="cellIs" dxfId="1848" priority="7510" stopIfTrue="1" operator="equal">
      <formula>"(空白)"</formula>
    </cfRule>
    <cfRule type="cellIs" dxfId="1847" priority="7511" stopIfTrue="1" operator="equal">
      <formula>"/"</formula>
    </cfRule>
    <cfRule type="cellIs" dxfId="1846" priority="7512" stopIfTrue="1" operator="equal">
      <formula>0</formula>
    </cfRule>
  </conditionalFormatting>
  <conditionalFormatting sqref="A111:H111">
    <cfRule type="cellIs" dxfId="1845" priority="16696" stopIfTrue="1" operator="equal">
      <formula>"(空白)"</formula>
    </cfRule>
    <cfRule type="cellIs" dxfId="1844" priority="16697" stopIfTrue="1" operator="equal">
      <formula>"/"</formula>
    </cfRule>
    <cfRule type="cellIs" dxfId="1843" priority="16698" stopIfTrue="1" operator="equal">
      <formula>0</formula>
    </cfRule>
  </conditionalFormatting>
  <conditionalFormatting sqref="A115">
    <cfRule type="cellIs" dxfId="1842" priority="21700" stopIfTrue="1" operator="equal">
      <formula>"(空白)"</formula>
    </cfRule>
    <cfRule type="cellIs" dxfId="1841" priority="21701" stopIfTrue="1" operator="equal">
      <formula>"/"</formula>
    </cfRule>
    <cfRule type="cellIs" dxfId="1840" priority="21702" stopIfTrue="1" operator="equal">
      <formula>0</formula>
    </cfRule>
  </conditionalFormatting>
  <conditionalFormatting sqref="B115">
    <cfRule type="cellIs" dxfId="1839" priority="2446" stopIfTrue="1" operator="equal">
      <formula>"(空白)"</formula>
    </cfRule>
    <cfRule type="cellIs" dxfId="1838" priority="2447" stopIfTrue="1" operator="equal">
      <formula>"/"</formula>
    </cfRule>
    <cfRule type="cellIs" dxfId="1837" priority="2448" stopIfTrue="1" operator="equal">
      <formula>0</formula>
    </cfRule>
  </conditionalFormatting>
  <conditionalFormatting sqref="M115">
    <cfRule type="cellIs" dxfId="1836" priority="7597" stopIfTrue="1" operator="equal">
      <formula>"(空白)"</formula>
    </cfRule>
    <cfRule type="cellIs" dxfId="1835" priority="7598" stopIfTrue="1" operator="equal">
      <formula>"/"</formula>
    </cfRule>
    <cfRule type="cellIs" dxfId="1834" priority="7599" stopIfTrue="1" operator="equal">
      <formula>0</formula>
    </cfRule>
  </conditionalFormatting>
  <conditionalFormatting sqref="N115">
    <cfRule type="cellIs" dxfId="1833" priority="7504" stopIfTrue="1" operator="equal">
      <formula>"(空白)"</formula>
    </cfRule>
    <cfRule type="cellIs" dxfId="1832" priority="7505" stopIfTrue="1" operator="equal">
      <formula>"/"</formula>
    </cfRule>
    <cfRule type="cellIs" dxfId="1831" priority="7506" stopIfTrue="1" operator="equal">
      <formula>0</formula>
    </cfRule>
  </conditionalFormatting>
  <conditionalFormatting sqref="B116">
    <cfRule type="cellIs" dxfId="1830" priority="2443" stopIfTrue="1" operator="equal">
      <formula>"(空白)"</formula>
    </cfRule>
    <cfRule type="cellIs" dxfId="1829" priority="2444" stopIfTrue="1" operator="equal">
      <formula>"/"</formula>
    </cfRule>
    <cfRule type="cellIs" dxfId="1828" priority="2445" stopIfTrue="1" operator="equal">
      <formula>0</formula>
    </cfRule>
  </conditionalFormatting>
  <conditionalFormatting sqref="A119">
    <cfRule type="cellIs" dxfId="1827" priority="20335" stopIfTrue="1" operator="equal">
      <formula>"(空白)"</formula>
    </cfRule>
    <cfRule type="cellIs" dxfId="1826" priority="20336" stopIfTrue="1" operator="equal">
      <formula>"/"</formula>
    </cfRule>
    <cfRule type="cellIs" dxfId="1825" priority="20337" stopIfTrue="1" operator="equal">
      <formula>0</formula>
    </cfRule>
  </conditionalFormatting>
  <conditionalFormatting sqref="J120:L120">
    <cfRule type="cellIs" dxfId="1824" priority="7255" stopIfTrue="1" operator="equal">
      <formula>"(空白)"</formula>
    </cfRule>
    <cfRule type="cellIs" dxfId="1823" priority="7256" stopIfTrue="1" operator="equal">
      <formula>"/"</formula>
    </cfRule>
    <cfRule type="cellIs" dxfId="1822" priority="7257" stopIfTrue="1" operator="equal">
      <formula>0</formula>
    </cfRule>
  </conditionalFormatting>
  <conditionalFormatting sqref="A122">
    <cfRule type="cellIs" dxfId="1821" priority="21712" stopIfTrue="1" operator="equal">
      <formula>"(空白)"</formula>
    </cfRule>
    <cfRule type="cellIs" dxfId="1820" priority="21713" stopIfTrue="1" operator="equal">
      <formula>"/"</formula>
    </cfRule>
    <cfRule type="cellIs" dxfId="1819" priority="21714" stopIfTrue="1" operator="equal">
      <formula>0</formula>
    </cfRule>
  </conditionalFormatting>
  <conditionalFormatting sqref="M122">
    <cfRule type="cellIs" dxfId="1818" priority="7498" stopIfTrue="1" operator="equal">
      <formula>"(空白)"</formula>
    </cfRule>
    <cfRule type="cellIs" dxfId="1817" priority="7499" stopIfTrue="1" operator="equal">
      <formula>"/"</formula>
    </cfRule>
    <cfRule type="cellIs" dxfId="1816" priority="7500" stopIfTrue="1" operator="equal">
      <formula>0</formula>
    </cfRule>
  </conditionalFormatting>
  <conditionalFormatting sqref="N122">
    <cfRule type="cellIs" dxfId="1815" priority="7495" stopIfTrue="1" operator="equal">
      <formula>"(空白)"</formula>
    </cfRule>
    <cfRule type="cellIs" dxfId="1814" priority="7496" stopIfTrue="1" operator="equal">
      <formula>"/"</formula>
    </cfRule>
    <cfRule type="cellIs" dxfId="1813" priority="7497" stopIfTrue="1" operator="equal">
      <formula>0</formula>
    </cfRule>
  </conditionalFormatting>
  <conditionalFormatting sqref="A123:H123">
    <cfRule type="cellIs" dxfId="1812" priority="6373" stopIfTrue="1" operator="equal">
      <formula>"(空白)"</formula>
    </cfRule>
    <cfRule type="cellIs" dxfId="1811" priority="6374" stopIfTrue="1" operator="equal">
      <formula>"/"</formula>
    </cfRule>
    <cfRule type="cellIs" dxfId="1810" priority="6375" stopIfTrue="1" operator="equal">
      <formula>0</formula>
    </cfRule>
  </conditionalFormatting>
  <conditionalFormatting sqref="I123:L123">
    <cfRule type="cellIs" dxfId="1809" priority="6973" stopIfTrue="1" operator="equal">
      <formula>"(空白)"</formula>
    </cfRule>
    <cfRule type="cellIs" dxfId="1808" priority="6974" stopIfTrue="1" operator="equal">
      <formula>"/"</formula>
    </cfRule>
    <cfRule type="cellIs" dxfId="1807" priority="6975" stopIfTrue="1" operator="equal">
      <formula>0</formula>
    </cfRule>
  </conditionalFormatting>
  <conditionalFormatting sqref="A124">
    <cfRule type="cellIs" dxfId="1806" priority="3283" stopIfTrue="1" operator="equal">
      <formula>"(空白)"</formula>
    </cfRule>
    <cfRule type="cellIs" dxfId="1805" priority="3284" stopIfTrue="1" operator="equal">
      <formula>"/"</formula>
    </cfRule>
    <cfRule type="cellIs" dxfId="1804" priority="3285" stopIfTrue="1" operator="equal">
      <formula>0</formula>
    </cfRule>
  </conditionalFormatting>
  <conditionalFormatting sqref="K128:L128">
    <cfRule type="cellIs" dxfId="1803" priority="7429" stopIfTrue="1" operator="equal">
      <formula>"(空白)"</formula>
    </cfRule>
    <cfRule type="cellIs" dxfId="1802" priority="7430" stopIfTrue="1" operator="equal">
      <formula>"/"</formula>
    </cfRule>
    <cfRule type="cellIs" dxfId="1801" priority="7431" stopIfTrue="1" operator="equal">
      <formula>0</formula>
    </cfRule>
  </conditionalFormatting>
  <conditionalFormatting sqref="A134:H134">
    <cfRule type="cellIs" dxfId="1800" priority="16996" stopIfTrue="1" operator="equal">
      <formula>"(空白)"</formula>
    </cfRule>
    <cfRule type="cellIs" dxfId="1799" priority="16997" stopIfTrue="1" operator="equal">
      <formula>"/"</formula>
    </cfRule>
    <cfRule type="cellIs" dxfId="1798" priority="16998" stopIfTrue="1" operator="equal">
      <formula>0</formula>
    </cfRule>
  </conditionalFormatting>
  <conditionalFormatting sqref="B139">
    <cfRule type="cellIs" dxfId="1797" priority="2488" stopIfTrue="1" operator="equal">
      <formula>"(空白)"</formula>
    </cfRule>
    <cfRule type="cellIs" dxfId="1796" priority="2489" stopIfTrue="1" operator="equal">
      <formula>"/"</formula>
    </cfRule>
    <cfRule type="cellIs" dxfId="1795" priority="2490" stopIfTrue="1" operator="equal">
      <formula>0</formula>
    </cfRule>
  </conditionalFormatting>
  <conditionalFormatting sqref="A140">
    <cfRule type="cellIs" dxfId="1794" priority="14626" stopIfTrue="1" operator="equal">
      <formula>"(空白)"</formula>
    </cfRule>
    <cfRule type="cellIs" dxfId="1793" priority="14627" stopIfTrue="1" operator="equal">
      <formula>"/"</formula>
    </cfRule>
    <cfRule type="cellIs" dxfId="1792" priority="14628" stopIfTrue="1" operator="equal">
      <formula>0</formula>
    </cfRule>
  </conditionalFormatting>
  <conditionalFormatting sqref="B140">
    <cfRule type="cellIs" dxfId="1791" priority="2467" stopIfTrue="1" operator="equal">
      <formula>"(空白)"</formula>
    </cfRule>
    <cfRule type="cellIs" dxfId="1790" priority="2468" stopIfTrue="1" operator="equal">
      <formula>"/"</formula>
    </cfRule>
    <cfRule type="cellIs" dxfId="1789" priority="2469" stopIfTrue="1" operator="equal">
      <formula>0</formula>
    </cfRule>
  </conditionalFormatting>
  <conditionalFormatting sqref="B141">
    <cfRule type="cellIs" dxfId="1788" priority="2470" stopIfTrue="1" operator="equal">
      <formula>"(空白)"</formula>
    </cfRule>
    <cfRule type="cellIs" dxfId="1787" priority="2471" stopIfTrue="1" operator="equal">
      <formula>"/"</formula>
    </cfRule>
    <cfRule type="cellIs" dxfId="1786" priority="2472" stopIfTrue="1" operator="equal">
      <formula>0</formula>
    </cfRule>
  </conditionalFormatting>
  <conditionalFormatting sqref="A143">
    <cfRule type="cellIs" dxfId="1785" priority="14623" stopIfTrue="1" operator="equal">
      <formula>"(空白)"</formula>
    </cfRule>
    <cfRule type="cellIs" dxfId="1784" priority="14624" stopIfTrue="1" operator="equal">
      <formula>"/"</formula>
    </cfRule>
    <cfRule type="cellIs" dxfId="1783" priority="14625" stopIfTrue="1" operator="equal">
      <formula>0</formula>
    </cfRule>
  </conditionalFormatting>
  <conditionalFormatting sqref="B144">
    <cfRule type="cellIs" dxfId="1782" priority="2485" stopIfTrue="1" operator="equal">
      <formula>"(空白)"</formula>
    </cfRule>
    <cfRule type="cellIs" dxfId="1781" priority="2486" stopIfTrue="1" operator="equal">
      <formula>"/"</formula>
    </cfRule>
    <cfRule type="cellIs" dxfId="1780" priority="2487" stopIfTrue="1" operator="equal">
      <formula>0</formula>
    </cfRule>
  </conditionalFormatting>
  <conditionalFormatting sqref="M144">
    <cfRule type="cellIs" dxfId="1779" priority="7486" stopIfTrue="1" operator="equal">
      <formula>"(空白)"</formula>
    </cfRule>
    <cfRule type="cellIs" dxfId="1778" priority="7487" stopIfTrue="1" operator="equal">
      <formula>"/"</formula>
    </cfRule>
    <cfRule type="cellIs" dxfId="1777" priority="7488" stopIfTrue="1" operator="equal">
      <formula>0</formula>
    </cfRule>
  </conditionalFormatting>
  <conditionalFormatting sqref="A145">
    <cfRule type="cellIs" dxfId="1776" priority="14611" stopIfTrue="1" operator="equal">
      <formula>"(空白)"</formula>
    </cfRule>
    <cfRule type="cellIs" dxfId="1775" priority="14612" stopIfTrue="1" operator="equal">
      <formula>"/"</formula>
    </cfRule>
    <cfRule type="cellIs" dxfId="1774" priority="14613" stopIfTrue="1" operator="equal">
      <formula>0</formula>
    </cfRule>
  </conditionalFormatting>
  <conditionalFormatting sqref="M145">
    <cfRule type="cellIs" dxfId="1773" priority="7570" stopIfTrue="1" operator="equal">
      <formula>"(空白)"</formula>
    </cfRule>
    <cfRule type="cellIs" dxfId="1772" priority="7571" stopIfTrue="1" operator="equal">
      <formula>"/"</formula>
    </cfRule>
    <cfRule type="cellIs" dxfId="1771" priority="7572" stopIfTrue="1" operator="equal">
      <formula>0</formula>
    </cfRule>
  </conditionalFormatting>
  <conditionalFormatting sqref="A147">
    <cfRule type="cellIs" dxfId="1770" priority="14620" stopIfTrue="1" operator="equal">
      <formula>"(空白)"</formula>
    </cfRule>
    <cfRule type="cellIs" dxfId="1769" priority="14621" stopIfTrue="1" operator="equal">
      <formula>"/"</formula>
    </cfRule>
    <cfRule type="cellIs" dxfId="1768" priority="14622" stopIfTrue="1" operator="equal">
      <formula>0</formula>
    </cfRule>
  </conditionalFormatting>
  <conditionalFormatting sqref="M147">
    <cfRule type="cellIs" dxfId="1767" priority="7579" stopIfTrue="1" operator="equal">
      <formula>"(空白)"</formula>
    </cfRule>
    <cfRule type="cellIs" dxfId="1766" priority="7580" stopIfTrue="1" operator="equal">
      <formula>"/"</formula>
    </cfRule>
    <cfRule type="cellIs" dxfId="1765" priority="7581" stopIfTrue="1" operator="equal">
      <formula>0</formula>
    </cfRule>
  </conditionalFormatting>
  <conditionalFormatting sqref="A149">
    <cfRule type="cellIs" dxfId="1764" priority="14617" stopIfTrue="1" operator="equal">
      <formula>"(空白)"</formula>
    </cfRule>
    <cfRule type="cellIs" dxfId="1763" priority="14618" stopIfTrue="1" operator="equal">
      <formula>"/"</formula>
    </cfRule>
    <cfRule type="cellIs" dxfId="1762" priority="14619" stopIfTrue="1" operator="equal">
      <formula>0</formula>
    </cfRule>
  </conditionalFormatting>
  <conditionalFormatting sqref="M149">
    <cfRule type="cellIs" dxfId="1761" priority="7576" stopIfTrue="1" operator="equal">
      <formula>"(空白)"</formula>
    </cfRule>
    <cfRule type="cellIs" dxfId="1760" priority="7577" stopIfTrue="1" operator="equal">
      <formula>"/"</formula>
    </cfRule>
    <cfRule type="cellIs" dxfId="1759" priority="7578" stopIfTrue="1" operator="equal">
      <formula>0</formula>
    </cfRule>
  </conditionalFormatting>
  <conditionalFormatting sqref="A151">
    <cfRule type="cellIs" dxfId="1758" priority="14614" stopIfTrue="1" operator="equal">
      <formula>"(空白)"</formula>
    </cfRule>
    <cfRule type="cellIs" dxfId="1757" priority="14615" stopIfTrue="1" operator="equal">
      <formula>"/"</formula>
    </cfRule>
    <cfRule type="cellIs" dxfId="1756" priority="14616" stopIfTrue="1" operator="equal">
      <formula>0</formula>
    </cfRule>
  </conditionalFormatting>
  <conditionalFormatting sqref="M151">
    <cfRule type="cellIs" dxfId="1755" priority="7480" stopIfTrue="1" operator="equal">
      <formula>"(空白)"</formula>
    </cfRule>
    <cfRule type="cellIs" dxfId="1754" priority="7481" stopIfTrue="1" operator="equal">
      <formula>"/"</formula>
    </cfRule>
    <cfRule type="cellIs" dxfId="1753" priority="7482" stopIfTrue="1" operator="equal">
      <formula>0</formula>
    </cfRule>
  </conditionalFormatting>
  <conditionalFormatting sqref="B152">
    <cfRule type="cellIs" dxfId="1752" priority="2479" stopIfTrue="1" operator="equal">
      <formula>"(空白)"</formula>
    </cfRule>
    <cfRule type="cellIs" dxfId="1751" priority="2480" stopIfTrue="1" operator="equal">
      <formula>"/"</formula>
    </cfRule>
    <cfRule type="cellIs" dxfId="1750" priority="2481" stopIfTrue="1" operator="equal">
      <formula>0</formula>
    </cfRule>
  </conditionalFormatting>
  <conditionalFormatting sqref="B153">
    <cfRule type="cellIs" dxfId="1749" priority="12046" stopIfTrue="1" operator="equal">
      <formula>"(空白)"</formula>
    </cfRule>
    <cfRule type="cellIs" dxfId="1748" priority="12047" stopIfTrue="1" operator="equal">
      <formula>"/"</formula>
    </cfRule>
    <cfRule type="cellIs" dxfId="1747" priority="12048" stopIfTrue="1" operator="equal">
      <formula>0</formula>
    </cfRule>
  </conditionalFormatting>
  <conditionalFormatting sqref="B154">
    <cfRule type="cellIs" dxfId="1746" priority="12043" stopIfTrue="1" operator="equal">
      <formula>"(空白)"</formula>
    </cfRule>
    <cfRule type="cellIs" dxfId="1745" priority="12044" stopIfTrue="1" operator="equal">
      <formula>"/"</formula>
    </cfRule>
    <cfRule type="cellIs" dxfId="1744" priority="12045" stopIfTrue="1" operator="equal">
      <formula>0</formula>
    </cfRule>
  </conditionalFormatting>
  <conditionalFormatting sqref="B155">
    <cfRule type="cellIs" dxfId="1743" priority="2905" stopIfTrue="1" operator="equal">
      <formula>"(空白)"</formula>
    </cfRule>
    <cfRule type="cellIs" dxfId="1742" priority="2906" stopIfTrue="1" operator="equal">
      <formula>"/"</formula>
    </cfRule>
    <cfRule type="cellIs" dxfId="1741" priority="2907" stopIfTrue="1" operator="equal">
      <formula>0</formula>
    </cfRule>
  </conditionalFormatting>
  <conditionalFormatting sqref="B156">
    <cfRule type="cellIs" dxfId="1740" priority="12037" stopIfTrue="1" operator="equal">
      <formula>"(空白)"</formula>
    </cfRule>
    <cfRule type="cellIs" dxfId="1739" priority="12038" stopIfTrue="1" operator="equal">
      <formula>"/"</formula>
    </cfRule>
    <cfRule type="cellIs" dxfId="1738" priority="12039" stopIfTrue="1" operator="equal">
      <formula>0</formula>
    </cfRule>
  </conditionalFormatting>
  <conditionalFormatting sqref="A157:H157">
    <cfRule type="cellIs" dxfId="1737" priority="16993" stopIfTrue="1" operator="equal">
      <formula>"(空白)"</formula>
    </cfRule>
    <cfRule type="cellIs" dxfId="1736" priority="16994" stopIfTrue="1" operator="equal">
      <formula>"/"</formula>
    </cfRule>
    <cfRule type="cellIs" dxfId="1735" priority="16995" stopIfTrue="1" operator="equal">
      <formula>0</formula>
    </cfRule>
  </conditionalFormatting>
  <conditionalFormatting sqref="A158:H158">
    <cfRule type="cellIs" dxfId="1734" priority="21397" stopIfTrue="1" operator="equal">
      <formula>"(空白)"</formula>
    </cfRule>
    <cfRule type="cellIs" dxfId="1733" priority="21398" stopIfTrue="1" operator="equal">
      <formula>"/"</formula>
    </cfRule>
    <cfRule type="cellIs" dxfId="1732" priority="21399" stopIfTrue="1" operator="equal">
      <formula>0</formula>
    </cfRule>
  </conditionalFormatting>
  <conditionalFormatting sqref="G163">
    <cfRule type="cellIs" dxfId="1731" priority="6169" stopIfTrue="1" operator="equal">
      <formula>"(空白)"</formula>
    </cfRule>
    <cfRule type="cellIs" dxfId="1730" priority="6170" stopIfTrue="1" operator="equal">
      <formula>"/"</formula>
    </cfRule>
    <cfRule type="cellIs" dxfId="1729" priority="6171" stopIfTrue="1" operator="equal">
      <formula>0</formula>
    </cfRule>
  </conditionalFormatting>
  <conditionalFormatting sqref="M174">
    <cfRule type="cellIs" dxfId="1728" priority="7561" stopIfTrue="1" operator="equal">
      <formula>"(空白)"</formula>
    </cfRule>
    <cfRule type="cellIs" dxfId="1727" priority="7562" stopIfTrue="1" operator="equal">
      <formula>"/"</formula>
    </cfRule>
    <cfRule type="cellIs" dxfId="1726" priority="7563" stopIfTrue="1" operator="equal">
      <formula>0</formula>
    </cfRule>
  </conditionalFormatting>
  <conditionalFormatting sqref="M175">
    <cfRule type="cellIs" dxfId="1725" priority="7558" stopIfTrue="1" operator="equal">
      <formula>"(空白)"</formula>
    </cfRule>
    <cfRule type="cellIs" dxfId="1724" priority="7559" stopIfTrue="1" operator="equal">
      <formula>"/"</formula>
    </cfRule>
    <cfRule type="cellIs" dxfId="1723" priority="7560" stopIfTrue="1" operator="equal">
      <formula>0</formula>
    </cfRule>
  </conditionalFormatting>
  <conditionalFormatting sqref="M176">
    <cfRule type="cellIs" dxfId="1722" priority="7474" stopIfTrue="1" operator="equal">
      <formula>"(空白)"</formula>
    </cfRule>
    <cfRule type="cellIs" dxfId="1721" priority="7475" stopIfTrue="1" operator="equal">
      <formula>"/"</formula>
    </cfRule>
    <cfRule type="cellIs" dxfId="1720" priority="7476" stopIfTrue="1" operator="equal">
      <formula>0</formula>
    </cfRule>
  </conditionalFormatting>
  <conditionalFormatting sqref="A177">
    <cfRule type="cellIs" dxfId="1719" priority="11944" stopIfTrue="1" operator="equal">
      <formula>"(空白)"</formula>
    </cfRule>
    <cfRule type="cellIs" dxfId="1718" priority="11945" stopIfTrue="1" operator="equal">
      <formula>"/"</formula>
    </cfRule>
    <cfRule type="cellIs" dxfId="1717" priority="11946" stopIfTrue="1" operator="equal">
      <formula>0</formula>
    </cfRule>
  </conditionalFormatting>
  <conditionalFormatting sqref="A179">
    <cfRule type="cellIs" dxfId="1716" priority="3901" stopIfTrue="1" operator="equal">
      <formula>"(空白)"</formula>
    </cfRule>
    <cfRule type="cellIs" dxfId="1715" priority="3902" stopIfTrue="1" operator="equal">
      <formula>"/"</formula>
    </cfRule>
    <cfRule type="cellIs" dxfId="1714" priority="3903" stopIfTrue="1" operator="equal">
      <formula>0</formula>
    </cfRule>
  </conditionalFormatting>
  <conditionalFormatting sqref="N183">
    <cfRule type="cellIs" dxfId="1713" priority="7471" stopIfTrue="1" operator="equal">
      <formula>"(空白)"</formula>
    </cfRule>
    <cfRule type="cellIs" dxfId="1712" priority="7472" stopIfTrue="1" operator="equal">
      <formula>"/"</formula>
    </cfRule>
    <cfRule type="cellIs" dxfId="1711" priority="7473" stopIfTrue="1" operator="equal">
      <formula>0</formula>
    </cfRule>
  </conditionalFormatting>
  <conditionalFormatting sqref="B184">
    <cfRule type="cellIs" dxfId="1710" priority="3112" stopIfTrue="1" operator="equal">
      <formula>"(空白)"</formula>
    </cfRule>
    <cfRule type="cellIs" dxfId="1709" priority="3113" stopIfTrue="1" operator="equal">
      <formula>"/"</formula>
    </cfRule>
    <cfRule type="cellIs" dxfId="1708" priority="3114" stopIfTrue="1" operator="equal">
      <formula>0</formula>
    </cfRule>
  </conditionalFormatting>
  <conditionalFormatting sqref="A185">
    <cfRule type="cellIs" dxfId="1707" priority="11941" stopIfTrue="1" operator="equal">
      <formula>"(空白)"</formula>
    </cfRule>
    <cfRule type="cellIs" dxfId="1706" priority="11942" stopIfTrue="1" operator="equal">
      <formula>"/"</formula>
    </cfRule>
    <cfRule type="cellIs" dxfId="1705" priority="11943" stopIfTrue="1" operator="equal">
      <formula>0</formula>
    </cfRule>
  </conditionalFormatting>
  <conditionalFormatting sqref="A186:H186">
    <cfRule type="cellIs" dxfId="1704" priority="17023" stopIfTrue="1" operator="equal">
      <formula>"(空白)"</formula>
    </cfRule>
    <cfRule type="cellIs" dxfId="1703" priority="17024" stopIfTrue="1" operator="equal">
      <formula>"/"</formula>
    </cfRule>
    <cfRule type="cellIs" dxfId="1702" priority="17025" stopIfTrue="1" operator="equal">
      <formula>0</formula>
    </cfRule>
  </conditionalFormatting>
  <conditionalFormatting sqref="A194">
    <cfRule type="cellIs" dxfId="1701" priority="11938" stopIfTrue="1" operator="equal">
      <formula>"(空白)"</formula>
    </cfRule>
    <cfRule type="cellIs" dxfId="1700" priority="11939" stopIfTrue="1" operator="equal">
      <formula>"/"</formula>
    </cfRule>
    <cfRule type="cellIs" dxfId="1699" priority="11940" stopIfTrue="1" operator="equal">
      <formula>0</formula>
    </cfRule>
  </conditionalFormatting>
  <conditionalFormatting sqref="A195:H195">
    <cfRule type="cellIs" dxfId="1698" priority="15910" stopIfTrue="1" operator="equal">
      <formula>"(空白)"</formula>
    </cfRule>
    <cfRule type="cellIs" dxfId="1697" priority="15911" stopIfTrue="1" operator="equal">
      <formula>"/"</formula>
    </cfRule>
    <cfRule type="cellIs" dxfId="1696" priority="15912" stopIfTrue="1" operator="equal">
      <formula>0</formula>
    </cfRule>
  </conditionalFormatting>
  <conditionalFormatting sqref="A196:H196">
    <cfRule type="cellIs" dxfId="1695" priority="15913" stopIfTrue="1" operator="equal">
      <formula>"(空白)"</formula>
    </cfRule>
    <cfRule type="cellIs" dxfId="1694" priority="15914" stopIfTrue="1" operator="equal">
      <formula>"/"</formula>
    </cfRule>
    <cfRule type="cellIs" dxfId="1693" priority="15915" stopIfTrue="1" operator="equal">
      <formula>0</formula>
    </cfRule>
  </conditionalFormatting>
  <conditionalFormatting sqref="B199">
    <cfRule type="cellIs" dxfId="1692" priority="2662" stopIfTrue="1" operator="equal">
      <formula>"(空白)"</formula>
    </cfRule>
    <cfRule type="cellIs" dxfId="1691" priority="2663" stopIfTrue="1" operator="equal">
      <formula>"/"</formula>
    </cfRule>
    <cfRule type="cellIs" dxfId="1690" priority="2664" stopIfTrue="1" operator="equal">
      <formula>0</formula>
    </cfRule>
  </conditionalFormatting>
  <conditionalFormatting sqref="A202">
    <cfRule type="cellIs" dxfId="1689" priority="11935" stopIfTrue="1" operator="equal">
      <formula>"(空白)"</formula>
    </cfRule>
    <cfRule type="cellIs" dxfId="1688" priority="11936" stopIfTrue="1" operator="equal">
      <formula>"/"</formula>
    </cfRule>
    <cfRule type="cellIs" dxfId="1687" priority="11937" stopIfTrue="1" operator="equal">
      <formula>0</formula>
    </cfRule>
  </conditionalFormatting>
  <conditionalFormatting sqref="A203:H203">
    <cfRule type="cellIs" dxfId="1686" priority="16987" stopIfTrue="1" operator="equal">
      <formula>"(空白)"</formula>
    </cfRule>
    <cfRule type="cellIs" dxfId="1685" priority="16988" stopIfTrue="1" operator="equal">
      <formula>"/"</formula>
    </cfRule>
    <cfRule type="cellIs" dxfId="1684" priority="16989" stopIfTrue="1" operator="equal">
      <formula>0</formula>
    </cfRule>
  </conditionalFormatting>
  <conditionalFormatting sqref="A204:H204">
    <cfRule type="cellIs" dxfId="1683" priority="21076" stopIfTrue="1" operator="equal">
      <formula>"(空白)"</formula>
    </cfRule>
    <cfRule type="cellIs" dxfId="1682" priority="21077" stopIfTrue="1" operator="equal">
      <formula>"/"</formula>
    </cfRule>
    <cfRule type="cellIs" dxfId="1681" priority="21078" stopIfTrue="1" operator="equal">
      <formula>0</formula>
    </cfRule>
  </conditionalFormatting>
  <conditionalFormatting sqref="B206">
    <cfRule type="cellIs" dxfId="1680" priority="2650" stopIfTrue="1" operator="equal">
      <formula>"(空白)"</formula>
    </cfRule>
    <cfRule type="cellIs" dxfId="1679" priority="2651" stopIfTrue="1" operator="equal">
      <formula>"/"</formula>
    </cfRule>
    <cfRule type="cellIs" dxfId="1678" priority="2652" stopIfTrue="1" operator="equal">
      <formula>0</formula>
    </cfRule>
  </conditionalFormatting>
  <conditionalFormatting sqref="B207">
    <cfRule type="cellIs" dxfId="1677" priority="5638" stopIfTrue="1" operator="equal">
      <formula>"(空白)"</formula>
    </cfRule>
    <cfRule type="cellIs" dxfId="1676" priority="5639" stopIfTrue="1" operator="equal">
      <formula>"/"</formula>
    </cfRule>
    <cfRule type="cellIs" dxfId="1675" priority="5640" stopIfTrue="1" operator="equal">
      <formula>0</formula>
    </cfRule>
  </conditionalFormatting>
  <conditionalFormatting sqref="B208">
    <cfRule type="cellIs" dxfId="1674" priority="3088" stopIfTrue="1" operator="equal">
      <formula>"(空白)"</formula>
    </cfRule>
    <cfRule type="cellIs" dxfId="1673" priority="3089" stopIfTrue="1" operator="equal">
      <formula>"/"</formula>
    </cfRule>
    <cfRule type="cellIs" dxfId="1672" priority="3090" stopIfTrue="1" operator="equal">
      <formula>0</formula>
    </cfRule>
  </conditionalFormatting>
  <conditionalFormatting sqref="G208">
    <cfRule type="cellIs" dxfId="1671" priority="21031" stopIfTrue="1" operator="equal">
      <formula>"(空白)"</formula>
    </cfRule>
    <cfRule type="cellIs" dxfId="1670" priority="21032" stopIfTrue="1" operator="equal">
      <formula>"/"</formula>
    </cfRule>
    <cfRule type="cellIs" dxfId="1669" priority="21033" stopIfTrue="1" operator="equal">
      <formula>0</formula>
    </cfRule>
  </conditionalFormatting>
  <conditionalFormatting sqref="A209">
    <cfRule type="cellIs" dxfId="1668" priority="11932" stopIfTrue="1" operator="equal">
      <formula>"(空白)"</formula>
    </cfRule>
    <cfRule type="cellIs" dxfId="1667" priority="11933" stopIfTrue="1" operator="equal">
      <formula>"/"</formula>
    </cfRule>
    <cfRule type="cellIs" dxfId="1666" priority="11934" stopIfTrue="1" operator="equal">
      <formula>0</formula>
    </cfRule>
  </conditionalFormatting>
  <conditionalFormatting sqref="A210:H210">
    <cfRule type="cellIs" dxfId="1665" priority="16981" stopIfTrue="1" operator="equal">
      <formula>"(空白)"</formula>
    </cfRule>
    <cfRule type="cellIs" dxfId="1664" priority="16982" stopIfTrue="1" operator="equal">
      <formula>"/"</formula>
    </cfRule>
    <cfRule type="cellIs" dxfId="1663" priority="16983" stopIfTrue="1" operator="equal">
      <formula>0</formula>
    </cfRule>
  </conditionalFormatting>
  <conditionalFormatting sqref="A216">
    <cfRule type="cellIs" dxfId="1662" priority="11929" stopIfTrue="1" operator="equal">
      <formula>"(空白)"</formula>
    </cfRule>
    <cfRule type="cellIs" dxfId="1661" priority="11930" stopIfTrue="1" operator="equal">
      <formula>"/"</formula>
    </cfRule>
    <cfRule type="cellIs" dxfId="1660" priority="11931" stopIfTrue="1" operator="equal">
      <formula>0</formula>
    </cfRule>
  </conditionalFormatting>
  <conditionalFormatting sqref="A217:H217">
    <cfRule type="cellIs" dxfId="1659" priority="16975" stopIfTrue="1" operator="equal">
      <formula>"(空白)"</formula>
    </cfRule>
    <cfRule type="cellIs" dxfId="1658" priority="16976" stopIfTrue="1" operator="equal">
      <formula>"/"</formula>
    </cfRule>
    <cfRule type="cellIs" dxfId="1657" priority="16977" stopIfTrue="1" operator="equal">
      <formula>0</formula>
    </cfRule>
  </conditionalFormatting>
  <conditionalFormatting sqref="B220">
    <cfRule type="cellIs" dxfId="1656" priority="21649" stopIfTrue="1" operator="equal">
      <formula>"(空白)"</formula>
    </cfRule>
    <cfRule type="cellIs" dxfId="1655" priority="21650" stopIfTrue="1" operator="equal">
      <formula>"/"</formula>
    </cfRule>
    <cfRule type="cellIs" dxfId="1654" priority="21651" stopIfTrue="1" operator="equal">
      <formula>0</formula>
    </cfRule>
  </conditionalFormatting>
  <conditionalFormatting sqref="I220:J220">
    <cfRule type="cellIs" dxfId="1653" priority="2605" stopIfTrue="1" operator="equal">
      <formula>"(空白)"</formula>
    </cfRule>
    <cfRule type="cellIs" dxfId="1652" priority="2606" stopIfTrue="1" operator="equal">
      <formula>"/"</formula>
    </cfRule>
    <cfRule type="cellIs" dxfId="1651" priority="2607" stopIfTrue="1" operator="equal">
      <formula>0</formula>
    </cfRule>
  </conditionalFormatting>
  <conditionalFormatting sqref="F226">
    <cfRule type="cellIs" dxfId="1650" priority="12313" stopIfTrue="1" operator="equal">
      <formula>"(空白)"</formula>
    </cfRule>
    <cfRule type="cellIs" dxfId="1649" priority="12314" stopIfTrue="1" operator="equal">
      <formula>"/"</formula>
    </cfRule>
    <cfRule type="cellIs" dxfId="1648" priority="12315" stopIfTrue="1" operator="equal">
      <formula>0</formula>
    </cfRule>
  </conditionalFormatting>
  <conditionalFormatting sqref="B277">
    <cfRule type="cellIs" dxfId="1647" priority="949" stopIfTrue="1" operator="equal">
      <formula>"(空白)"</formula>
    </cfRule>
    <cfRule type="cellIs" dxfId="1646" priority="950" stopIfTrue="1" operator="equal">
      <formula>"/"</formula>
    </cfRule>
    <cfRule type="cellIs" dxfId="1645" priority="951" stopIfTrue="1" operator="equal">
      <formula>0</formula>
    </cfRule>
  </conditionalFormatting>
  <conditionalFormatting sqref="F227">
    <cfRule type="cellIs" dxfId="1644" priority="12310" stopIfTrue="1" operator="equal">
      <formula>"(空白)"</formula>
    </cfRule>
    <cfRule type="cellIs" dxfId="1643" priority="12311" stopIfTrue="1" operator="equal">
      <formula>"/"</formula>
    </cfRule>
    <cfRule type="cellIs" dxfId="1642" priority="12312" stopIfTrue="1" operator="equal">
      <formula>0</formula>
    </cfRule>
  </conditionalFormatting>
  <conditionalFormatting sqref="F228">
    <cfRule type="cellIs" dxfId="1641" priority="12316" stopIfTrue="1" operator="equal">
      <formula>"(空白)"</formula>
    </cfRule>
    <cfRule type="cellIs" dxfId="1640" priority="12317" stopIfTrue="1" operator="equal">
      <formula>"/"</formula>
    </cfRule>
    <cfRule type="cellIs" dxfId="1639" priority="12318" stopIfTrue="1" operator="equal">
      <formula>0</formula>
    </cfRule>
  </conditionalFormatting>
  <conditionalFormatting sqref="B229">
    <cfRule type="cellIs" dxfId="1638" priority="21355" stopIfTrue="1" operator="equal">
      <formula>"(空白)"</formula>
    </cfRule>
    <cfRule type="cellIs" dxfId="1637" priority="21356" stopIfTrue="1" operator="equal">
      <formula>"/"</formula>
    </cfRule>
    <cfRule type="cellIs" dxfId="1636" priority="21357" stopIfTrue="1" operator="equal">
      <formula>0</formula>
    </cfRule>
  </conditionalFormatting>
  <conditionalFormatting sqref="F229">
    <cfRule type="cellIs" dxfId="1635" priority="6046" stopIfTrue="1" operator="equal">
      <formula>"(空白)"</formula>
    </cfRule>
    <cfRule type="cellIs" dxfId="1634" priority="6047" stopIfTrue="1" operator="equal">
      <formula>"/"</formula>
    </cfRule>
    <cfRule type="cellIs" dxfId="1633" priority="6048" stopIfTrue="1" operator="equal">
      <formula>0</formula>
    </cfRule>
  </conditionalFormatting>
  <conditionalFormatting sqref="G229">
    <cfRule type="cellIs" dxfId="1632" priority="21976" stopIfTrue="1" operator="equal">
      <formula>"(空白)"</formula>
    </cfRule>
    <cfRule type="cellIs" dxfId="1631" priority="21977" stopIfTrue="1" operator="equal">
      <formula>"/"</formula>
    </cfRule>
    <cfRule type="cellIs" dxfId="1630" priority="21978" stopIfTrue="1" operator="equal">
      <formula>0</formula>
    </cfRule>
  </conditionalFormatting>
  <conditionalFormatting sqref="A230">
    <cfRule type="cellIs" dxfId="1629" priority="21427" stopIfTrue="1" operator="equal">
      <formula>"(空白)"</formula>
    </cfRule>
    <cfRule type="cellIs" dxfId="1628" priority="21428" stopIfTrue="1" operator="equal">
      <formula>"/"</formula>
    </cfRule>
    <cfRule type="cellIs" dxfId="1627" priority="21429" stopIfTrue="1" operator="equal">
      <formula>0</formula>
    </cfRule>
  </conditionalFormatting>
  <conditionalFormatting sqref="F230">
    <cfRule type="cellIs" dxfId="1626" priority="10990" stopIfTrue="1" operator="equal">
      <formula>"(空白)"</formula>
    </cfRule>
    <cfRule type="cellIs" dxfId="1625" priority="10991" stopIfTrue="1" operator="equal">
      <formula>"/"</formula>
    </cfRule>
    <cfRule type="cellIs" dxfId="1624" priority="10992" stopIfTrue="1" operator="equal">
      <formula>0</formula>
    </cfRule>
  </conditionalFormatting>
  <conditionalFormatting sqref="G230">
    <cfRule type="cellIs" dxfId="1623" priority="10987" stopIfTrue="1" operator="equal">
      <formula>"(空白)"</formula>
    </cfRule>
    <cfRule type="cellIs" dxfId="1622" priority="10988" stopIfTrue="1" operator="equal">
      <formula>"/"</formula>
    </cfRule>
    <cfRule type="cellIs" dxfId="1621" priority="10989" stopIfTrue="1" operator="equal">
      <formula>0</formula>
    </cfRule>
  </conditionalFormatting>
  <conditionalFormatting sqref="B231">
    <cfRule type="cellIs" dxfId="1620" priority="3244" stopIfTrue="1" operator="equal">
      <formula>"(空白)"</formula>
    </cfRule>
    <cfRule type="cellIs" dxfId="1619" priority="3245" stopIfTrue="1" operator="equal">
      <formula>"/"</formula>
    </cfRule>
    <cfRule type="cellIs" dxfId="1618" priority="3246" stopIfTrue="1" operator="equal">
      <formula>0</formula>
    </cfRule>
  </conditionalFormatting>
  <conditionalFormatting sqref="B233">
    <cfRule type="cellIs" dxfId="1617" priority="9127" stopIfTrue="1" operator="equal">
      <formula>"(空白)"</formula>
    </cfRule>
    <cfRule type="cellIs" dxfId="1616" priority="9128" stopIfTrue="1" operator="equal">
      <formula>"/"</formula>
    </cfRule>
    <cfRule type="cellIs" dxfId="1615" priority="9129" stopIfTrue="1" operator="equal">
      <formula>0</formula>
    </cfRule>
  </conditionalFormatting>
  <conditionalFormatting sqref="I233">
    <cfRule type="cellIs" dxfId="1614" priority="5929" stopIfTrue="1" operator="equal">
      <formula>"(空白)"</formula>
    </cfRule>
    <cfRule type="cellIs" dxfId="1613" priority="5930" stopIfTrue="1" operator="equal">
      <formula>"/"</formula>
    </cfRule>
    <cfRule type="cellIs" dxfId="1612" priority="5931" stopIfTrue="1" operator="equal">
      <formula>0</formula>
    </cfRule>
  </conditionalFormatting>
  <conditionalFormatting sqref="B234">
    <cfRule type="cellIs" dxfId="1611" priority="1615" stopIfTrue="1" operator="equal">
      <formula>"(空白)"</formula>
    </cfRule>
    <cfRule type="cellIs" dxfId="1610" priority="1616" stopIfTrue="1" operator="equal">
      <formula>"/"</formula>
    </cfRule>
    <cfRule type="cellIs" dxfId="1609" priority="1617" stopIfTrue="1" operator="equal">
      <formula>0</formula>
    </cfRule>
  </conditionalFormatting>
  <conditionalFormatting sqref="B235">
    <cfRule type="cellIs" dxfId="1608" priority="8965" stopIfTrue="1" operator="equal">
      <formula>"(空白)"</formula>
    </cfRule>
    <cfRule type="cellIs" dxfId="1607" priority="8966" stopIfTrue="1" operator="equal">
      <formula>"/"</formula>
    </cfRule>
    <cfRule type="cellIs" dxfId="1606" priority="8967" stopIfTrue="1" operator="equal">
      <formula>0</formula>
    </cfRule>
  </conditionalFormatting>
  <conditionalFormatting sqref="F235">
    <cfRule type="cellIs" dxfId="1605" priority="5917" stopIfTrue="1" operator="equal">
      <formula>"(空白)"</formula>
    </cfRule>
    <cfRule type="cellIs" dxfId="1604" priority="5918" stopIfTrue="1" operator="equal">
      <formula>"/"</formula>
    </cfRule>
    <cfRule type="cellIs" dxfId="1603" priority="5919" stopIfTrue="1" operator="equal">
      <formula>0</formula>
    </cfRule>
  </conditionalFormatting>
  <conditionalFormatting sqref="G235">
    <cfRule type="cellIs" dxfId="1602" priority="5920" stopIfTrue="1" operator="equal">
      <formula>"(空白)"</formula>
    </cfRule>
    <cfRule type="cellIs" dxfId="1601" priority="5921" stopIfTrue="1" operator="equal">
      <formula>"/"</formula>
    </cfRule>
    <cfRule type="cellIs" dxfId="1600" priority="5922" stopIfTrue="1" operator="equal">
      <formula>0</formula>
    </cfRule>
  </conditionalFormatting>
  <conditionalFormatting sqref="A236">
    <cfRule type="cellIs" dxfId="1599" priority="5944" stopIfTrue="1" operator="equal">
      <formula>"(空白)"</formula>
    </cfRule>
    <cfRule type="cellIs" dxfId="1598" priority="5945" stopIfTrue="1" operator="equal">
      <formula>"/"</formula>
    </cfRule>
    <cfRule type="cellIs" dxfId="1597" priority="5946" stopIfTrue="1" operator="equal">
      <formula>0</formula>
    </cfRule>
  </conditionalFormatting>
  <conditionalFormatting sqref="F236">
    <cfRule type="cellIs" dxfId="1596" priority="5932" stopIfTrue="1" operator="equal">
      <formula>"(空白)"</formula>
    </cfRule>
    <cfRule type="cellIs" dxfId="1595" priority="5933" stopIfTrue="1" operator="equal">
      <formula>"/"</formula>
    </cfRule>
    <cfRule type="cellIs" dxfId="1594" priority="5934" stopIfTrue="1" operator="equal">
      <formula>0</formula>
    </cfRule>
  </conditionalFormatting>
  <conditionalFormatting sqref="B237">
    <cfRule type="cellIs" dxfId="1593" priority="1813" stopIfTrue="1" operator="equal">
      <formula>"(空白)"</formula>
    </cfRule>
    <cfRule type="cellIs" dxfId="1592" priority="1814" stopIfTrue="1" operator="equal">
      <formula>"/"</formula>
    </cfRule>
    <cfRule type="cellIs" dxfId="1591" priority="1815" stopIfTrue="1" operator="equal">
      <formula>0</formula>
    </cfRule>
  </conditionalFormatting>
  <conditionalFormatting sqref="B242">
    <cfRule type="cellIs" dxfId="1590" priority="5674" stopIfTrue="1" operator="equal">
      <formula>"(空白)"</formula>
    </cfRule>
    <cfRule type="cellIs" dxfId="1589" priority="5675" stopIfTrue="1" operator="equal">
      <formula>"/"</formula>
    </cfRule>
    <cfRule type="cellIs" dxfId="1588" priority="5676" stopIfTrue="1" operator="equal">
      <formula>0</formula>
    </cfRule>
  </conditionalFormatting>
  <conditionalFormatting sqref="F243">
    <cfRule type="cellIs" dxfId="1587" priority="12295" stopIfTrue="1" operator="equal">
      <formula>"(空白)"</formula>
    </cfRule>
    <cfRule type="cellIs" dxfId="1586" priority="12296" stopIfTrue="1" operator="equal">
      <formula>"/"</formula>
    </cfRule>
    <cfRule type="cellIs" dxfId="1585" priority="12297" stopIfTrue="1" operator="equal">
      <formula>0</formula>
    </cfRule>
  </conditionalFormatting>
  <conditionalFormatting sqref="F244">
    <cfRule type="cellIs" dxfId="1584" priority="5956" stopIfTrue="1" operator="equal">
      <formula>"(空白)"</formula>
    </cfRule>
    <cfRule type="cellIs" dxfId="1583" priority="5957" stopIfTrue="1" operator="equal">
      <formula>"/"</formula>
    </cfRule>
    <cfRule type="cellIs" dxfId="1582" priority="5958" stopIfTrue="1" operator="equal">
      <formula>0</formula>
    </cfRule>
  </conditionalFormatting>
  <conditionalFormatting sqref="B245">
    <cfRule type="cellIs" dxfId="1581" priority="6037" stopIfTrue="1" operator="equal">
      <formula>"(空白)"</formula>
    </cfRule>
    <cfRule type="cellIs" dxfId="1580" priority="6038" stopIfTrue="1" operator="equal">
      <formula>"/"</formula>
    </cfRule>
    <cfRule type="cellIs" dxfId="1579" priority="6039" stopIfTrue="1" operator="equal">
      <formula>0</formula>
    </cfRule>
  </conditionalFormatting>
  <conditionalFormatting sqref="F245">
    <cfRule type="cellIs" dxfId="1578" priority="5950" stopIfTrue="1" operator="equal">
      <formula>"(空白)"</formula>
    </cfRule>
    <cfRule type="cellIs" dxfId="1577" priority="5951" stopIfTrue="1" operator="equal">
      <formula>"/"</formula>
    </cfRule>
    <cfRule type="cellIs" dxfId="1576" priority="5952" stopIfTrue="1" operator="equal">
      <formula>0</formula>
    </cfRule>
  </conditionalFormatting>
  <conditionalFormatting sqref="B248">
    <cfRule type="cellIs" dxfId="1575" priority="2764" stopIfTrue="1" operator="equal">
      <formula>"(空白)"</formula>
    </cfRule>
    <cfRule type="cellIs" dxfId="1574" priority="2765" stopIfTrue="1" operator="equal">
      <formula>"/"</formula>
    </cfRule>
    <cfRule type="cellIs" dxfId="1573" priority="2766" stopIfTrue="1" operator="equal">
      <formula>0</formula>
    </cfRule>
  </conditionalFormatting>
  <conditionalFormatting sqref="I248:L248">
    <cfRule type="cellIs" dxfId="1572" priority="5680" stopIfTrue="1" operator="equal">
      <formula>"(空白)"</formula>
    </cfRule>
    <cfRule type="cellIs" dxfId="1571" priority="5681" stopIfTrue="1" operator="equal">
      <formula>"/"</formula>
    </cfRule>
    <cfRule type="cellIs" dxfId="1570" priority="5682" stopIfTrue="1" operator="equal">
      <formula>0</formula>
    </cfRule>
  </conditionalFormatting>
  <conditionalFormatting sqref="A249">
    <cfRule type="cellIs" dxfId="1569" priority="1051" stopIfTrue="1" operator="equal">
      <formula>"(空白)"</formula>
    </cfRule>
    <cfRule type="cellIs" dxfId="1568" priority="1052" stopIfTrue="1" operator="equal">
      <formula>"/"</formula>
    </cfRule>
    <cfRule type="cellIs" dxfId="1567" priority="1053" stopIfTrue="1" operator="equal">
      <formula>0</formula>
    </cfRule>
  </conditionalFormatting>
  <conditionalFormatting sqref="B249">
    <cfRule type="cellIs" dxfId="1566" priority="1042" stopIfTrue="1" operator="equal">
      <formula>"(空白)"</formula>
    </cfRule>
    <cfRule type="cellIs" dxfId="1565" priority="1043" stopIfTrue="1" operator="equal">
      <formula>"/"</formula>
    </cfRule>
    <cfRule type="cellIs" dxfId="1564" priority="1044" stopIfTrue="1" operator="equal">
      <formula>0</formula>
    </cfRule>
  </conditionalFormatting>
  <conditionalFormatting sqref="F249:G249">
    <cfRule type="cellIs" dxfId="1563" priority="1048" stopIfTrue="1" operator="equal">
      <formula>"(空白)"</formula>
    </cfRule>
    <cfRule type="cellIs" dxfId="1562" priority="1049" stopIfTrue="1" operator="equal">
      <formula>"/"</formula>
    </cfRule>
    <cfRule type="cellIs" dxfId="1561" priority="1050" stopIfTrue="1" operator="equal">
      <formula>0</formula>
    </cfRule>
  </conditionalFormatting>
  <conditionalFormatting sqref="I249:L249">
    <cfRule type="cellIs" dxfId="1560" priority="1045" stopIfTrue="1" operator="equal">
      <formula>"(空白)"</formula>
    </cfRule>
    <cfRule type="cellIs" dxfId="1559" priority="1046" stopIfTrue="1" operator="equal">
      <formula>"/"</formula>
    </cfRule>
    <cfRule type="cellIs" dxfId="1558" priority="1047" stopIfTrue="1" operator="equal">
      <formula>0</formula>
    </cfRule>
  </conditionalFormatting>
  <conditionalFormatting sqref="K253:L253">
    <cfRule type="cellIs" dxfId="1557" priority="7399" stopIfTrue="1" operator="equal">
      <formula>"(空白)"</formula>
    </cfRule>
    <cfRule type="cellIs" dxfId="1556" priority="7400" stopIfTrue="1" operator="equal">
      <formula>"/"</formula>
    </cfRule>
    <cfRule type="cellIs" dxfId="1555" priority="7401" stopIfTrue="1" operator="equal">
      <formula>0</formula>
    </cfRule>
  </conditionalFormatting>
  <conditionalFormatting sqref="B256">
    <cfRule type="cellIs" dxfId="1554" priority="5665" stopIfTrue="1" operator="equal">
      <formula>"(空白)"</formula>
    </cfRule>
    <cfRule type="cellIs" dxfId="1553" priority="5666" stopIfTrue="1" operator="equal">
      <formula>"/"</formula>
    </cfRule>
    <cfRule type="cellIs" dxfId="1552" priority="5667" stopIfTrue="1" operator="equal">
      <formula>0</formula>
    </cfRule>
  </conditionalFormatting>
  <conditionalFormatting sqref="B258">
    <cfRule type="cellIs" dxfId="1551" priority="5977" stopIfTrue="1" operator="equal">
      <formula>"(空白)"</formula>
    </cfRule>
    <cfRule type="cellIs" dxfId="1550" priority="5978" stopIfTrue="1" operator="equal">
      <formula>"/"</formula>
    </cfRule>
    <cfRule type="cellIs" dxfId="1549" priority="5979" stopIfTrue="1" operator="equal">
      <formula>0</formula>
    </cfRule>
  </conditionalFormatting>
  <conditionalFormatting sqref="B260">
    <cfRule type="cellIs" dxfId="1548" priority="3409" stopIfTrue="1" operator="equal">
      <formula>"(空白)"</formula>
    </cfRule>
    <cfRule type="cellIs" dxfId="1547" priority="3410" stopIfTrue="1" operator="equal">
      <formula>"/"</formula>
    </cfRule>
    <cfRule type="cellIs" dxfId="1546" priority="3411" stopIfTrue="1" operator="equal">
      <formula>0</formula>
    </cfRule>
  </conditionalFormatting>
  <conditionalFormatting sqref="B261">
    <cfRule type="cellIs" dxfId="1545" priority="2395" stopIfTrue="1" operator="equal">
      <formula>"(空白)"</formula>
    </cfRule>
    <cfRule type="cellIs" dxfId="1544" priority="2396" stopIfTrue="1" operator="equal">
      <formula>"/"</formula>
    </cfRule>
    <cfRule type="cellIs" dxfId="1543" priority="2397" stopIfTrue="1" operator="equal">
      <formula>0</formula>
    </cfRule>
  </conditionalFormatting>
  <conditionalFormatting sqref="I261:L261">
    <cfRule type="cellIs" dxfId="1542" priority="5671" stopIfTrue="1" operator="equal">
      <formula>"(空白)"</formula>
    </cfRule>
    <cfRule type="cellIs" dxfId="1541" priority="5672" stopIfTrue="1" operator="equal">
      <formula>"/"</formula>
    </cfRule>
    <cfRule type="cellIs" dxfId="1540" priority="5673" stopIfTrue="1" operator="equal">
      <formula>0</formula>
    </cfRule>
  </conditionalFormatting>
  <conditionalFormatting sqref="B267">
    <cfRule type="cellIs" dxfId="1539" priority="5377" stopIfTrue="1" operator="equal">
      <formula>"(空白)"</formula>
    </cfRule>
    <cfRule type="cellIs" dxfId="1538" priority="5378" stopIfTrue="1" operator="equal">
      <formula>"/"</formula>
    </cfRule>
    <cfRule type="cellIs" dxfId="1537" priority="5379" stopIfTrue="1" operator="equal">
      <formula>0</formula>
    </cfRule>
  </conditionalFormatting>
  <conditionalFormatting sqref="B268">
    <cfRule type="cellIs" dxfId="1536" priority="865" stopIfTrue="1" operator="equal">
      <formula>"(空白)"</formula>
    </cfRule>
    <cfRule type="cellIs" dxfId="1535" priority="866" stopIfTrue="1" operator="equal">
      <formula>"/"</formula>
    </cfRule>
    <cfRule type="cellIs" dxfId="1534" priority="867" stopIfTrue="1" operator="equal">
      <formula>0</formula>
    </cfRule>
  </conditionalFormatting>
  <conditionalFormatting sqref="B269">
    <cfRule type="cellIs" dxfId="1533" priority="5908" stopIfTrue="1" operator="equal">
      <formula>"(空白)"</formula>
    </cfRule>
    <cfRule type="cellIs" dxfId="1532" priority="5909" stopIfTrue="1" operator="equal">
      <formula>"/"</formula>
    </cfRule>
    <cfRule type="cellIs" dxfId="1531" priority="5910" stopIfTrue="1" operator="equal">
      <formula>0</formula>
    </cfRule>
  </conditionalFormatting>
  <conditionalFormatting sqref="A270">
    <cfRule type="cellIs" dxfId="1530" priority="16972" stopIfTrue="1" operator="equal">
      <formula>"(空白)"</formula>
    </cfRule>
    <cfRule type="cellIs" dxfId="1529" priority="16973" stopIfTrue="1" operator="equal">
      <formula>"/"</formula>
    </cfRule>
    <cfRule type="cellIs" dxfId="1528" priority="16974" stopIfTrue="1" operator="equal">
      <formula>0</formula>
    </cfRule>
  </conditionalFormatting>
  <conditionalFormatting sqref="K270:L270">
    <cfRule type="cellIs" dxfId="1527" priority="7396" stopIfTrue="1" operator="equal">
      <formula>"(空白)"</formula>
    </cfRule>
    <cfRule type="cellIs" dxfId="1526" priority="7397" stopIfTrue="1" operator="equal">
      <formula>"/"</formula>
    </cfRule>
    <cfRule type="cellIs" dxfId="1525" priority="7398" stopIfTrue="1" operator="equal">
      <formula>0</formula>
    </cfRule>
  </conditionalFormatting>
  <conditionalFormatting sqref="A271:H271">
    <cfRule type="cellIs" dxfId="1524" priority="21523" stopIfTrue="1" operator="equal">
      <formula>"(空白)"</formula>
    </cfRule>
    <cfRule type="cellIs" dxfId="1523" priority="21524" stopIfTrue="1" operator="equal">
      <formula>"/"</formula>
    </cfRule>
    <cfRule type="cellIs" dxfId="1522" priority="21525" stopIfTrue="1" operator="equal">
      <formula>0</formula>
    </cfRule>
  </conditionalFormatting>
  <conditionalFormatting sqref="B274">
    <cfRule type="cellIs" dxfId="1521" priority="13666" stopIfTrue="1" operator="equal">
      <formula>"(空白)"</formula>
    </cfRule>
    <cfRule type="cellIs" dxfId="1520" priority="13667" stopIfTrue="1" operator="equal">
      <formula>"/"</formula>
    </cfRule>
    <cfRule type="cellIs" dxfId="1519" priority="13668" stopIfTrue="1" operator="equal">
      <formula>0</formula>
    </cfRule>
  </conditionalFormatting>
  <conditionalFormatting sqref="B275">
    <cfRule type="cellIs" dxfId="1518" priority="5212" stopIfTrue="1" operator="equal">
      <formula>"(空白)"</formula>
    </cfRule>
    <cfRule type="cellIs" dxfId="1517" priority="5213" stopIfTrue="1" operator="equal">
      <formula>"/"</formula>
    </cfRule>
    <cfRule type="cellIs" dxfId="1516" priority="5214" stopIfTrue="1" operator="equal">
      <formula>0</formula>
    </cfRule>
  </conditionalFormatting>
  <conditionalFormatting sqref="B276">
    <cfRule type="cellIs" dxfId="1515" priority="862" stopIfTrue="1" operator="equal">
      <formula>"(空白)"</formula>
    </cfRule>
    <cfRule type="cellIs" dxfId="1514" priority="863" stopIfTrue="1" operator="equal">
      <formula>"/"</formula>
    </cfRule>
    <cfRule type="cellIs" dxfId="1513" priority="864" stopIfTrue="1" operator="equal">
      <formula>0</formula>
    </cfRule>
  </conditionalFormatting>
  <conditionalFormatting sqref="C276">
    <cfRule type="cellIs" dxfId="1512" priority="22030" stopIfTrue="1" operator="equal">
      <formula>"(空白)"</formula>
    </cfRule>
    <cfRule type="cellIs" dxfId="1511" priority="22031" stopIfTrue="1" operator="equal">
      <formula>"/"</formula>
    </cfRule>
    <cfRule type="cellIs" dxfId="1510" priority="22032" stopIfTrue="1" operator="equal">
      <formula>0</formula>
    </cfRule>
  </conditionalFormatting>
  <conditionalFormatting sqref="F277">
    <cfRule type="cellIs" dxfId="1509" priority="5398" stopIfTrue="1" operator="equal">
      <formula>"(空白)"</formula>
    </cfRule>
    <cfRule type="cellIs" dxfId="1508" priority="5399" stopIfTrue="1" operator="equal">
      <formula>"/"</formula>
    </cfRule>
    <cfRule type="cellIs" dxfId="1507" priority="5400" stopIfTrue="1" operator="equal">
      <formula>0</formula>
    </cfRule>
  </conditionalFormatting>
  <conditionalFormatting sqref="G277">
    <cfRule type="cellIs" dxfId="1506" priority="5395" stopIfTrue="1" operator="equal">
      <formula>"(空白)"</formula>
    </cfRule>
    <cfRule type="cellIs" dxfId="1505" priority="5396" stopIfTrue="1" operator="equal">
      <formula>"/"</formula>
    </cfRule>
    <cfRule type="cellIs" dxfId="1504" priority="5397" stopIfTrue="1" operator="equal">
      <formula>0</formula>
    </cfRule>
  </conditionalFormatting>
  <conditionalFormatting sqref="B278">
    <cfRule type="cellIs" dxfId="1503" priority="1519" stopIfTrue="1" operator="equal">
      <formula>"(空白)"</formula>
    </cfRule>
    <cfRule type="cellIs" dxfId="1502" priority="1520" stopIfTrue="1" operator="equal">
      <formula>"/"</formula>
    </cfRule>
    <cfRule type="cellIs" dxfId="1501" priority="1521" stopIfTrue="1" operator="equal">
      <formula>0</formula>
    </cfRule>
  </conditionalFormatting>
  <conditionalFormatting sqref="C280">
    <cfRule type="cellIs" dxfId="1500" priority="6217" stopIfTrue="1" operator="equal">
      <formula>"(空白)"</formula>
    </cfRule>
    <cfRule type="cellIs" dxfId="1499" priority="6218" stopIfTrue="1" operator="equal">
      <formula>"/"</formula>
    </cfRule>
    <cfRule type="cellIs" dxfId="1498" priority="6219" stopIfTrue="1" operator="equal">
      <formula>0</formula>
    </cfRule>
  </conditionalFormatting>
  <conditionalFormatting sqref="B281">
    <cfRule type="cellIs" dxfId="1497" priority="5209" stopIfTrue="1" operator="equal">
      <formula>"(空白)"</formula>
    </cfRule>
    <cfRule type="cellIs" dxfId="1496" priority="5210" stopIfTrue="1" operator="equal">
      <formula>"/"</formula>
    </cfRule>
    <cfRule type="cellIs" dxfId="1495" priority="5211" stopIfTrue="1" operator="equal">
      <formula>0</formula>
    </cfRule>
  </conditionalFormatting>
  <conditionalFormatting sqref="A283">
    <cfRule type="cellIs" dxfId="1494" priority="9352" stopIfTrue="1" operator="equal">
      <formula>"(空白)"</formula>
    </cfRule>
    <cfRule type="cellIs" dxfId="1493" priority="9353" stopIfTrue="1" operator="equal">
      <formula>"/"</formula>
    </cfRule>
    <cfRule type="cellIs" dxfId="1492" priority="9354" stopIfTrue="1" operator="equal">
      <formula>0</formula>
    </cfRule>
  </conditionalFormatting>
  <conditionalFormatting sqref="B283">
    <cfRule type="cellIs" dxfId="1491" priority="11995" stopIfTrue="1" operator="equal">
      <formula>"(空白)"</formula>
    </cfRule>
    <cfRule type="cellIs" dxfId="1490" priority="11996" stopIfTrue="1" operator="equal">
      <formula>"/"</formula>
    </cfRule>
    <cfRule type="cellIs" dxfId="1489" priority="11997" stopIfTrue="1" operator="equal">
      <formula>0</formula>
    </cfRule>
  </conditionalFormatting>
  <conditionalFormatting sqref="C283">
    <cfRule type="cellIs" dxfId="1488" priority="11998" stopIfTrue="1" operator="equal">
      <formula>"(空白)"</formula>
    </cfRule>
    <cfRule type="cellIs" dxfId="1487" priority="11999" stopIfTrue="1" operator="equal">
      <formula>"/"</formula>
    </cfRule>
    <cfRule type="cellIs" dxfId="1486" priority="12000" stopIfTrue="1" operator="equal">
      <formula>0</formula>
    </cfRule>
  </conditionalFormatting>
  <conditionalFormatting sqref="E283:H283">
    <cfRule type="cellIs" dxfId="1485" priority="12001" stopIfTrue="1" operator="equal">
      <formula>"(空白)"</formula>
    </cfRule>
    <cfRule type="cellIs" dxfId="1484" priority="12002" stopIfTrue="1" operator="equal">
      <formula>"/"</formula>
    </cfRule>
    <cfRule type="cellIs" dxfId="1483" priority="12003" stopIfTrue="1" operator="equal">
      <formula>0</formula>
    </cfRule>
  </conditionalFormatting>
  <conditionalFormatting sqref="A284:H284">
    <cfRule type="cellIs" dxfId="1482" priority="16798" stopIfTrue="1" operator="equal">
      <formula>"(空白)"</formula>
    </cfRule>
    <cfRule type="cellIs" dxfId="1481" priority="16799" stopIfTrue="1" operator="equal">
      <formula>"/"</formula>
    </cfRule>
    <cfRule type="cellIs" dxfId="1480" priority="16800" stopIfTrue="1" operator="equal">
      <formula>0</formula>
    </cfRule>
  </conditionalFormatting>
  <conditionalFormatting sqref="K286:L286">
    <cfRule type="cellIs" dxfId="1479" priority="7393" stopIfTrue="1" operator="equal">
      <formula>"(空白)"</formula>
    </cfRule>
    <cfRule type="cellIs" dxfId="1478" priority="7394" stopIfTrue="1" operator="equal">
      <formula>"/"</formula>
    </cfRule>
    <cfRule type="cellIs" dxfId="1477" priority="7395" stopIfTrue="1" operator="equal">
      <formula>0</formula>
    </cfRule>
  </conditionalFormatting>
  <conditionalFormatting sqref="C291">
    <cfRule type="cellIs" dxfId="1476" priority="6211" stopIfTrue="1" operator="equal">
      <formula>"(空白)"</formula>
    </cfRule>
    <cfRule type="cellIs" dxfId="1475" priority="6212" stopIfTrue="1" operator="equal">
      <formula>"/"</formula>
    </cfRule>
    <cfRule type="cellIs" dxfId="1474" priority="6213" stopIfTrue="1" operator="equal">
      <formula>0</formula>
    </cfRule>
  </conditionalFormatting>
  <conditionalFormatting sqref="B292">
    <cfRule type="cellIs" dxfId="1473" priority="1114" stopIfTrue="1" operator="equal">
      <formula>"(空白)"</formula>
    </cfRule>
    <cfRule type="cellIs" dxfId="1472" priority="1115" stopIfTrue="1" operator="equal">
      <formula>"/"</formula>
    </cfRule>
    <cfRule type="cellIs" dxfId="1471" priority="1116" stopIfTrue="1" operator="equal">
      <formula>0</formula>
    </cfRule>
  </conditionalFormatting>
  <conditionalFormatting sqref="B293">
    <cfRule type="cellIs" dxfId="1470" priority="1801" stopIfTrue="1" operator="equal">
      <formula>"(空白)"</formula>
    </cfRule>
    <cfRule type="cellIs" dxfId="1469" priority="1802" stopIfTrue="1" operator="equal">
      <formula>"/"</formula>
    </cfRule>
    <cfRule type="cellIs" dxfId="1468" priority="1803" stopIfTrue="1" operator="equal">
      <formula>0</formula>
    </cfRule>
  </conditionalFormatting>
  <conditionalFormatting sqref="B294">
    <cfRule type="cellIs" dxfId="1467" priority="1177" stopIfTrue="1" operator="equal">
      <formula>"(空白)"</formula>
    </cfRule>
    <cfRule type="cellIs" dxfId="1466" priority="1178" stopIfTrue="1" operator="equal">
      <formula>"/"</formula>
    </cfRule>
    <cfRule type="cellIs" dxfId="1465" priority="1179" stopIfTrue="1" operator="equal">
      <formula>0</formula>
    </cfRule>
  </conditionalFormatting>
  <conditionalFormatting sqref="B295">
    <cfRule type="cellIs" dxfId="1464" priority="2428" stopIfTrue="1" operator="equal">
      <formula>"(空白)"</formula>
    </cfRule>
    <cfRule type="cellIs" dxfId="1463" priority="2429" stopIfTrue="1" operator="equal">
      <formula>"/"</formula>
    </cfRule>
    <cfRule type="cellIs" dxfId="1462" priority="2430" stopIfTrue="1" operator="equal">
      <formula>0</formula>
    </cfRule>
  </conditionalFormatting>
  <conditionalFormatting sqref="B296">
    <cfRule type="cellIs" dxfId="1461" priority="2164" stopIfTrue="1" operator="equal">
      <formula>"(空白)"</formula>
    </cfRule>
    <cfRule type="cellIs" dxfId="1460" priority="2165" stopIfTrue="1" operator="equal">
      <formula>"/"</formula>
    </cfRule>
    <cfRule type="cellIs" dxfId="1459" priority="2166" stopIfTrue="1" operator="equal">
      <formula>0</formula>
    </cfRule>
  </conditionalFormatting>
  <conditionalFormatting sqref="B297">
    <cfRule type="cellIs" dxfId="1458" priority="1033" stopIfTrue="1" operator="equal">
      <formula>"(空白)"</formula>
    </cfRule>
    <cfRule type="cellIs" dxfId="1457" priority="1034" stopIfTrue="1" operator="equal">
      <formula>"/"</formula>
    </cfRule>
    <cfRule type="cellIs" dxfId="1456" priority="1035" stopIfTrue="1" operator="equal">
      <formula>0</formula>
    </cfRule>
  </conditionalFormatting>
  <conditionalFormatting sqref="A298">
    <cfRule type="cellIs" dxfId="1455" priority="16966" stopIfTrue="1" operator="equal">
      <formula>"(空白)"</formula>
    </cfRule>
    <cfRule type="cellIs" dxfId="1454" priority="16967" stopIfTrue="1" operator="equal">
      <formula>"/"</formula>
    </cfRule>
    <cfRule type="cellIs" dxfId="1453" priority="16968" stopIfTrue="1" operator="equal">
      <formula>0</formula>
    </cfRule>
  </conditionalFormatting>
  <conditionalFormatting sqref="A300">
    <cfRule type="cellIs" dxfId="1452" priority="8959" stopIfTrue="1" operator="equal">
      <formula>"(空白)"</formula>
    </cfRule>
    <cfRule type="cellIs" dxfId="1451" priority="8960" stopIfTrue="1" operator="equal">
      <formula>"/"</formula>
    </cfRule>
    <cfRule type="cellIs" dxfId="1450" priority="8961" stopIfTrue="1" operator="equal">
      <formula>0</formula>
    </cfRule>
  </conditionalFormatting>
  <conditionalFormatting sqref="K300:L300">
    <cfRule type="cellIs" dxfId="1449" priority="7390" stopIfTrue="1" operator="equal">
      <formula>"(空白)"</formula>
    </cfRule>
    <cfRule type="cellIs" dxfId="1448" priority="7391" stopIfTrue="1" operator="equal">
      <formula>"/"</formula>
    </cfRule>
    <cfRule type="cellIs" dxfId="1447" priority="7392" stopIfTrue="1" operator="equal">
      <formula>0</formula>
    </cfRule>
  </conditionalFormatting>
  <conditionalFormatting sqref="A301">
    <cfRule type="cellIs" dxfId="1446" priority="8962" stopIfTrue="1" operator="equal">
      <formula>"(空白)"</formula>
    </cfRule>
    <cfRule type="cellIs" dxfId="1445" priority="8963" stopIfTrue="1" operator="equal">
      <formula>"/"</formula>
    </cfRule>
    <cfRule type="cellIs" dxfId="1444" priority="8964" stopIfTrue="1" operator="equal">
      <formula>0</formula>
    </cfRule>
  </conditionalFormatting>
  <conditionalFormatting sqref="C305">
    <cfRule type="cellIs" dxfId="1443" priority="11506" stopIfTrue="1" operator="equal">
      <formula>"(空白)"</formula>
    </cfRule>
    <cfRule type="cellIs" dxfId="1442" priority="11507" stopIfTrue="1" operator="equal">
      <formula>"/"</formula>
    </cfRule>
    <cfRule type="cellIs" dxfId="1441" priority="11508" stopIfTrue="1" operator="equal">
      <formula>0</formula>
    </cfRule>
  </conditionalFormatting>
  <conditionalFormatting sqref="F305">
    <cfRule type="cellIs" dxfId="1440" priority="9553" stopIfTrue="1" operator="equal">
      <formula>"(空白)"</formula>
    </cfRule>
    <cfRule type="cellIs" dxfId="1439" priority="9554" stopIfTrue="1" operator="equal">
      <formula>"/"</formula>
    </cfRule>
    <cfRule type="cellIs" dxfId="1438" priority="9555" stopIfTrue="1" operator="equal">
      <formula>0</formula>
    </cfRule>
  </conditionalFormatting>
  <conditionalFormatting sqref="E307">
    <cfRule type="cellIs" dxfId="1437" priority="6457" stopIfTrue="1" operator="equal">
      <formula>"(空白)"</formula>
    </cfRule>
    <cfRule type="cellIs" dxfId="1436" priority="6458" stopIfTrue="1" operator="equal">
      <formula>"/"</formula>
    </cfRule>
    <cfRule type="cellIs" dxfId="1435" priority="6459" stopIfTrue="1" operator="equal">
      <formula>0</formula>
    </cfRule>
  </conditionalFormatting>
  <conditionalFormatting sqref="A309">
    <cfRule type="cellIs" dxfId="1434" priority="11260" stopIfTrue="1" operator="equal">
      <formula>"(空白)"</formula>
    </cfRule>
    <cfRule type="cellIs" dxfId="1433" priority="11261" stopIfTrue="1" operator="equal">
      <formula>"/"</formula>
    </cfRule>
    <cfRule type="cellIs" dxfId="1432" priority="11262" stopIfTrue="1" operator="equal">
      <formula>0</formula>
    </cfRule>
  </conditionalFormatting>
  <conditionalFormatting sqref="A310">
    <cfRule type="cellIs" dxfId="1431" priority="16666" stopIfTrue="1" operator="equal">
      <formula>"(空白)"</formula>
    </cfRule>
    <cfRule type="cellIs" dxfId="1430" priority="16667" stopIfTrue="1" operator="equal">
      <formula>"/"</formula>
    </cfRule>
    <cfRule type="cellIs" dxfId="1429" priority="16668" stopIfTrue="1" operator="equal">
      <formula>0</formula>
    </cfRule>
  </conditionalFormatting>
  <conditionalFormatting sqref="K310:L310">
    <cfRule type="cellIs" dxfId="1428" priority="7387" stopIfTrue="1" operator="equal">
      <formula>"(空白)"</formula>
    </cfRule>
    <cfRule type="cellIs" dxfId="1427" priority="7388" stopIfTrue="1" operator="equal">
      <formula>"/"</formula>
    </cfRule>
    <cfRule type="cellIs" dxfId="1426" priority="7389" stopIfTrue="1" operator="equal">
      <formula>0</formula>
    </cfRule>
  </conditionalFormatting>
  <conditionalFormatting sqref="A311:H311">
    <cfRule type="cellIs" dxfId="1425" priority="22033" stopIfTrue="1" operator="equal">
      <formula>"(空白)"</formula>
    </cfRule>
    <cfRule type="cellIs" dxfId="1424" priority="22034" stopIfTrue="1" operator="equal">
      <formula>"/"</formula>
    </cfRule>
    <cfRule type="cellIs" dxfId="1423" priority="22035" stopIfTrue="1" operator="equal">
      <formula>0</formula>
    </cfRule>
  </conditionalFormatting>
  <conditionalFormatting sqref="B320">
    <cfRule type="cellIs" dxfId="1422" priority="1030" stopIfTrue="1" operator="equal">
      <formula>"(空白)"</formula>
    </cfRule>
    <cfRule type="cellIs" dxfId="1421" priority="1031" stopIfTrue="1" operator="equal">
      <formula>"/"</formula>
    </cfRule>
    <cfRule type="cellIs" dxfId="1420" priority="1032" stopIfTrue="1" operator="equal">
      <formula>0</formula>
    </cfRule>
  </conditionalFormatting>
  <conditionalFormatting sqref="C334">
    <cfRule type="cellIs" dxfId="1419" priority="6187" stopIfTrue="1" operator="equal">
      <formula>"(空白)"</formula>
    </cfRule>
    <cfRule type="cellIs" dxfId="1418" priority="6188" stopIfTrue="1" operator="equal">
      <formula>"/"</formula>
    </cfRule>
    <cfRule type="cellIs" dxfId="1417" priority="6189" stopIfTrue="1" operator="equal">
      <formula>0</formula>
    </cfRule>
  </conditionalFormatting>
  <conditionalFormatting sqref="K345:L345">
    <cfRule type="cellIs" dxfId="1416" priority="7384" stopIfTrue="1" operator="equal">
      <formula>"(空白)"</formula>
    </cfRule>
    <cfRule type="cellIs" dxfId="1415" priority="7385" stopIfTrue="1" operator="equal">
      <formula>"/"</formula>
    </cfRule>
    <cfRule type="cellIs" dxfId="1414" priority="7386" stopIfTrue="1" operator="equal">
      <formula>0</formula>
    </cfRule>
  </conditionalFormatting>
  <conditionalFormatting sqref="B349">
    <cfRule type="cellIs" dxfId="1413" priority="5458" stopIfTrue="1" operator="equal">
      <formula>"(空白)"</formula>
    </cfRule>
    <cfRule type="cellIs" dxfId="1412" priority="5459" stopIfTrue="1" operator="equal">
      <formula>"/"</formula>
    </cfRule>
    <cfRule type="cellIs" dxfId="1411" priority="5460" stopIfTrue="1" operator="equal">
      <formula>0</formula>
    </cfRule>
  </conditionalFormatting>
  <conditionalFormatting sqref="B350">
    <cfRule type="cellIs" dxfId="1410" priority="1510" stopIfTrue="1" operator="equal">
      <formula>"(空白)"</formula>
    </cfRule>
    <cfRule type="cellIs" dxfId="1409" priority="1511" stopIfTrue="1" operator="equal">
      <formula>"/"</formula>
    </cfRule>
    <cfRule type="cellIs" dxfId="1408" priority="1512" stopIfTrue="1" operator="equal">
      <formula>0</formula>
    </cfRule>
  </conditionalFormatting>
  <conditionalFormatting sqref="B351">
    <cfRule type="cellIs" dxfId="1407" priority="8746" stopIfTrue="1" operator="equal">
      <formula>"(空白)"</formula>
    </cfRule>
    <cfRule type="cellIs" dxfId="1406" priority="8747" stopIfTrue="1" operator="equal">
      <formula>"/"</formula>
    </cfRule>
    <cfRule type="cellIs" dxfId="1405" priority="8748" stopIfTrue="1" operator="equal">
      <formula>0</formula>
    </cfRule>
  </conditionalFormatting>
  <conditionalFormatting sqref="B352">
    <cfRule type="cellIs" dxfId="1404" priority="1108" stopIfTrue="1" operator="equal">
      <formula>"(空白)"</formula>
    </cfRule>
    <cfRule type="cellIs" dxfId="1403" priority="1109" stopIfTrue="1" operator="equal">
      <formula>"/"</formula>
    </cfRule>
    <cfRule type="cellIs" dxfId="1402" priority="1110" stopIfTrue="1" operator="equal">
      <formula>0</formula>
    </cfRule>
  </conditionalFormatting>
  <conditionalFormatting sqref="A353">
    <cfRule type="cellIs" dxfId="1401" priority="15604" stopIfTrue="1" operator="equal">
      <formula>"(空白)"</formula>
    </cfRule>
    <cfRule type="cellIs" dxfId="1400" priority="15605" stopIfTrue="1" operator="equal">
      <formula>"/"</formula>
    </cfRule>
    <cfRule type="cellIs" dxfId="1399" priority="15606" stopIfTrue="1" operator="equal">
      <formula>0</formula>
    </cfRule>
  </conditionalFormatting>
  <conditionalFormatting sqref="A354:B354">
    <cfRule type="cellIs" dxfId="1398" priority="18916" stopIfTrue="1" operator="equal">
      <formula>"(空白)"</formula>
    </cfRule>
    <cfRule type="cellIs" dxfId="1397" priority="18917" stopIfTrue="1" operator="equal">
      <formula>"/"</formula>
    </cfRule>
    <cfRule type="cellIs" dxfId="1396" priority="18918" stopIfTrue="1" operator="equal">
      <formula>0</formula>
    </cfRule>
  </conditionalFormatting>
  <conditionalFormatting sqref="C354:G354">
    <cfRule type="cellIs" dxfId="1395" priority="18913" stopIfTrue="1" operator="equal">
      <formula>"(空白)"</formula>
    </cfRule>
    <cfRule type="cellIs" dxfId="1394" priority="18914" stopIfTrue="1" operator="equal">
      <formula>"/"</formula>
    </cfRule>
    <cfRule type="cellIs" dxfId="1393" priority="18915" stopIfTrue="1" operator="equal">
      <formula>0</formula>
    </cfRule>
  </conditionalFormatting>
  <conditionalFormatting sqref="H354">
    <cfRule type="cellIs" dxfId="1392" priority="13096" stopIfTrue="1" operator="equal">
      <formula>"(空白)"</formula>
    </cfRule>
    <cfRule type="cellIs" dxfId="1391" priority="13097" stopIfTrue="1" operator="equal">
      <formula>"/"</formula>
    </cfRule>
    <cfRule type="cellIs" dxfId="1390" priority="13098" stopIfTrue="1" operator="equal">
      <formula>0</formula>
    </cfRule>
  </conditionalFormatting>
  <conditionalFormatting sqref="B355">
    <cfRule type="cellIs" dxfId="1389" priority="21517" stopIfTrue="1" operator="equal">
      <formula>"(空白)"</formula>
    </cfRule>
    <cfRule type="cellIs" dxfId="1388" priority="21518" stopIfTrue="1" operator="equal">
      <formula>"/"</formula>
    </cfRule>
    <cfRule type="cellIs" dxfId="1387" priority="21519" stopIfTrue="1" operator="equal">
      <formula>0</formula>
    </cfRule>
  </conditionalFormatting>
  <conditionalFormatting sqref="K355:L355">
    <cfRule type="cellIs" dxfId="1386" priority="7381" stopIfTrue="1" operator="equal">
      <formula>"(空白)"</formula>
    </cfRule>
    <cfRule type="cellIs" dxfId="1385" priority="7382" stopIfTrue="1" operator="equal">
      <formula>"/"</formula>
    </cfRule>
    <cfRule type="cellIs" dxfId="1384" priority="7383" stopIfTrue="1" operator="equal">
      <formula>0</formula>
    </cfRule>
  </conditionalFormatting>
  <conditionalFormatting sqref="B359">
    <cfRule type="cellIs" dxfId="1383" priority="1669" stopIfTrue="1" operator="equal">
      <formula>"(空白)"</formula>
    </cfRule>
    <cfRule type="cellIs" dxfId="1382" priority="1670" stopIfTrue="1" operator="equal">
      <formula>"/"</formula>
    </cfRule>
    <cfRule type="cellIs" dxfId="1381" priority="1671" stopIfTrue="1" operator="equal">
      <formula>0</formula>
    </cfRule>
  </conditionalFormatting>
  <conditionalFormatting sqref="E359">
    <cfRule type="cellIs" dxfId="1380" priority="14542" stopIfTrue="1" operator="equal">
      <formula>"(空白)"</formula>
    </cfRule>
    <cfRule type="cellIs" dxfId="1379" priority="14543" stopIfTrue="1" operator="equal">
      <formula>"/"</formula>
    </cfRule>
    <cfRule type="cellIs" dxfId="1378" priority="14544" stopIfTrue="1" operator="equal">
      <formula>0</formula>
    </cfRule>
  </conditionalFormatting>
  <conditionalFormatting sqref="B360">
    <cfRule type="cellIs" dxfId="1377" priority="859" stopIfTrue="1" operator="equal">
      <formula>"(空白)"</formula>
    </cfRule>
    <cfRule type="cellIs" dxfId="1376" priority="860" stopIfTrue="1" operator="equal">
      <formula>"/"</formula>
    </cfRule>
    <cfRule type="cellIs" dxfId="1375" priority="861" stopIfTrue="1" operator="equal">
      <formula>0</formula>
    </cfRule>
  </conditionalFormatting>
  <conditionalFormatting sqref="G360">
    <cfRule type="cellIs" dxfId="1374" priority="15709" stopIfTrue="1" operator="equal">
      <formula>"(空白)"</formula>
    </cfRule>
    <cfRule type="cellIs" dxfId="1373" priority="15710" stopIfTrue="1" operator="equal">
      <formula>"/"</formula>
    </cfRule>
    <cfRule type="cellIs" dxfId="1372" priority="15711" stopIfTrue="1" operator="equal">
      <formula>0</formula>
    </cfRule>
  </conditionalFormatting>
  <conditionalFormatting sqref="B361">
    <cfRule type="cellIs" dxfId="1371" priority="1024" stopIfTrue="1" operator="equal">
      <formula>"(空白)"</formula>
    </cfRule>
    <cfRule type="cellIs" dxfId="1370" priority="1025" stopIfTrue="1" operator="equal">
      <formula>"/"</formula>
    </cfRule>
    <cfRule type="cellIs" dxfId="1369" priority="1026" stopIfTrue="1" operator="equal">
      <formula>0</formula>
    </cfRule>
  </conditionalFormatting>
  <conditionalFormatting sqref="C361">
    <cfRule type="cellIs" dxfId="1368" priority="12673" stopIfTrue="1" operator="equal">
      <formula>"(空白)"</formula>
    </cfRule>
    <cfRule type="cellIs" dxfId="1367" priority="12674" stopIfTrue="1" operator="equal">
      <formula>"/"</formula>
    </cfRule>
    <cfRule type="cellIs" dxfId="1366" priority="12675" stopIfTrue="1" operator="equal">
      <formula>0</formula>
    </cfRule>
  </conditionalFormatting>
  <conditionalFormatting sqref="B362">
    <cfRule type="cellIs" dxfId="1365" priority="2053" stopIfTrue="1" operator="equal">
      <formula>"(空白)"</formula>
    </cfRule>
    <cfRule type="cellIs" dxfId="1364" priority="2054" stopIfTrue="1" operator="equal">
      <formula>"/"</formula>
    </cfRule>
    <cfRule type="cellIs" dxfId="1363" priority="2055" stopIfTrue="1" operator="equal">
      <formula>0</formula>
    </cfRule>
  </conditionalFormatting>
  <conditionalFormatting sqref="B363">
    <cfRule type="cellIs" dxfId="1362" priority="2050" stopIfTrue="1" operator="equal">
      <formula>"(空白)"</formula>
    </cfRule>
    <cfRule type="cellIs" dxfId="1361" priority="2051" stopIfTrue="1" operator="equal">
      <formula>"/"</formula>
    </cfRule>
    <cfRule type="cellIs" dxfId="1360" priority="2052" stopIfTrue="1" operator="equal">
      <formula>0</formula>
    </cfRule>
  </conditionalFormatting>
  <conditionalFormatting sqref="B364">
    <cfRule type="cellIs" dxfId="1359" priority="1768" stopIfTrue="1" operator="equal">
      <formula>"(空白)"</formula>
    </cfRule>
    <cfRule type="cellIs" dxfId="1358" priority="1769" stopIfTrue="1" operator="equal">
      <formula>"/"</formula>
    </cfRule>
    <cfRule type="cellIs" dxfId="1357" priority="1770" stopIfTrue="1" operator="equal">
      <formula>0</formula>
    </cfRule>
  </conditionalFormatting>
  <conditionalFormatting sqref="B365">
    <cfRule type="cellIs" dxfId="1356" priority="2047" stopIfTrue="1" operator="equal">
      <formula>"(空白)"</formula>
    </cfRule>
    <cfRule type="cellIs" dxfId="1355" priority="2048" stopIfTrue="1" operator="equal">
      <formula>"/"</formula>
    </cfRule>
    <cfRule type="cellIs" dxfId="1354" priority="2049" stopIfTrue="1" operator="equal">
      <formula>0</formula>
    </cfRule>
  </conditionalFormatting>
  <conditionalFormatting sqref="B366">
    <cfRule type="cellIs" dxfId="1353" priority="1663" stopIfTrue="1" operator="equal">
      <formula>"(空白)"</formula>
    </cfRule>
    <cfRule type="cellIs" dxfId="1352" priority="1664" stopIfTrue="1" operator="equal">
      <formula>"/"</formula>
    </cfRule>
    <cfRule type="cellIs" dxfId="1351" priority="1665" stopIfTrue="1" operator="equal">
      <formula>0</formula>
    </cfRule>
  </conditionalFormatting>
  <conditionalFormatting sqref="C366">
    <cfRule type="cellIs" dxfId="1350" priority="5581" stopIfTrue="1" operator="equal">
      <formula>"(空白)"</formula>
    </cfRule>
    <cfRule type="cellIs" dxfId="1349" priority="5582" stopIfTrue="1" operator="equal">
      <formula>"/"</formula>
    </cfRule>
    <cfRule type="cellIs" dxfId="1348" priority="5583" stopIfTrue="1" operator="equal">
      <formula>0</formula>
    </cfRule>
  </conditionalFormatting>
  <conditionalFormatting sqref="F366">
    <cfRule type="cellIs" dxfId="1347" priority="5587" stopIfTrue="1" operator="equal">
      <formula>"(空白)"</formula>
    </cfRule>
    <cfRule type="cellIs" dxfId="1346" priority="5588" stopIfTrue="1" operator="equal">
      <formula>"/"</formula>
    </cfRule>
    <cfRule type="cellIs" dxfId="1345" priority="5589" stopIfTrue="1" operator="equal">
      <formula>0</formula>
    </cfRule>
  </conditionalFormatting>
  <conditionalFormatting sqref="G366">
    <cfRule type="cellIs" dxfId="1344" priority="5584" stopIfTrue="1" operator="equal">
      <formula>"(空白)"</formula>
    </cfRule>
    <cfRule type="cellIs" dxfId="1343" priority="5585" stopIfTrue="1" operator="equal">
      <formula>"/"</formula>
    </cfRule>
    <cfRule type="cellIs" dxfId="1342" priority="5586" stopIfTrue="1" operator="equal">
      <formula>0</formula>
    </cfRule>
  </conditionalFormatting>
  <conditionalFormatting sqref="B367">
    <cfRule type="cellIs" dxfId="1341" priority="1504" stopIfTrue="1" operator="equal">
      <formula>"(空白)"</formula>
    </cfRule>
    <cfRule type="cellIs" dxfId="1340" priority="1505" stopIfTrue="1" operator="equal">
      <formula>"/"</formula>
    </cfRule>
    <cfRule type="cellIs" dxfId="1339" priority="1506" stopIfTrue="1" operator="equal">
      <formula>0</formula>
    </cfRule>
  </conditionalFormatting>
  <conditionalFormatting sqref="B368">
    <cfRule type="cellIs" dxfId="1338" priority="7963" stopIfTrue="1" operator="equal">
      <formula>"(空白)"</formula>
    </cfRule>
    <cfRule type="cellIs" dxfId="1337" priority="7964" stopIfTrue="1" operator="equal">
      <formula>"/"</formula>
    </cfRule>
    <cfRule type="cellIs" dxfId="1336" priority="7965" stopIfTrue="1" operator="equal">
      <formula>0</formula>
    </cfRule>
  </conditionalFormatting>
  <conditionalFormatting sqref="B369">
    <cfRule type="cellIs" dxfId="1335" priority="928" stopIfTrue="1" operator="equal">
      <formula>"(空白)"</formula>
    </cfRule>
    <cfRule type="cellIs" dxfId="1334" priority="929" stopIfTrue="1" operator="equal">
      <formula>"/"</formula>
    </cfRule>
    <cfRule type="cellIs" dxfId="1333" priority="930" stopIfTrue="1" operator="equal">
      <formula>0</formula>
    </cfRule>
  </conditionalFormatting>
  <conditionalFormatting sqref="B370">
    <cfRule type="cellIs" dxfId="1332" priority="1420" stopIfTrue="1" operator="equal">
      <formula>"(空白)"</formula>
    </cfRule>
    <cfRule type="cellIs" dxfId="1331" priority="1421" stopIfTrue="1" operator="equal">
      <formula>"/"</formula>
    </cfRule>
    <cfRule type="cellIs" dxfId="1330" priority="1422" stopIfTrue="1" operator="equal">
      <formula>0</formula>
    </cfRule>
  </conditionalFormatting>
  <conditionalFormatting sqref="B371">
    <cfRule type="cellIs" dxfId="1329" priority="1417" stopIfTrue="1" operator="equal">
      <formula>"(空白)"</formula>
    </cfRule>
    <cfRule type="cellIs" dxfId="1328" priority="1418" stopIfTrue="1" operator="equal">
      <formula>"/"</formula>
    </cfRule>
    <cfRule type="cellIs" dxfId="1327" priority="1419" stopIfTrue="1" operator="equal">
      <formula>0</formula>
    </cfRule>
  </conditionalFormatting>
  <conditionalFormatting sqref="B372">
    <cfRule type="cellIs" dxfId="1326" priority="925" stopIfTrue="1" operator="equal">
      <formula>"(空白)"</formula>
    </cfRule>
    <cfRule type="cellIs" dxfId="1325" priority="926" stopIfTrue="1" operator="equal">
      <formula>"/"</formula>
    </cfRule>
    <cfRule type="cellIs" dxfId="1324" priority="927" stopIfTrue="1" operator="equal">
      <formula>0</formula>
    </cfRule>
  </conditionalFormatting>
  <conditionalFormatting sqref="B374">
    <cfRule type="cellIs" dxfId="1323" priority="3172" stopIfTrue="1" operator="equal">
      <formula>"(空白)"</formula>
    </cfRule>
    <cfRule type="cellIs" dxfId="1322" priority="3173" stopIfTrue="1" operator="equal">
      <formula>"/"</formula>
    </cfRule>
    <cfRule type="cellIs" dxfId="1321" priority="3174" stopIfTrue="1" operator="equal">
      <formula>0</formula>
    </cfRule>
  </conditionalFormatting>
  <conditionalFormatting sqref="E375">
    <cfRule type="cellIs" dxfId="1320" priority="16885" stopIfTrue="1" operator="equal">
      <formula>"(空白)"</formula>
    </cfRule>
    <cfRule type="cellIs" dxfId="1319" priority="16886" stopIfTrue="1" operator="equal">
      <formula>"/"</formula>
    </cfRule>
    <cfRule type="cellIs" dxfId="1318" priority="16887" stopIfTrue="1" operator="equal">
      <formula>0</formula>
    </cfRule>
  </conditionalFormatting>
  <conditionalFormatting sqref="G375">
    <cfRule type="cellIs" dxfId="1317" priority="18607" stopIfTrue="1" operator="equal">
      <formula>"(空白)"</formula>
    </cfRule>
    <cfRule type="cellIs" dxfId="1316" priority="18608" stopIfTrue="1" operator="equal">
      <formula>"/"</formula>
    </cfRule>
    <cfRule type="cellIs" dxfId="1315" priority="18609" stopIfTrue="1" operator="equal">
      <formula>0</formula>
    </cfRule>
  </conditionalFormatting>
  <conditionalFormatting sqref="B376">
    <cfRule type="cellIs" dxfId="1314" priority="1240" stopIfTrue="1" operator="equal">
      <formula>"(空白)"</formula>
    </cfRule>
    <cfRule type="cellIs" dxfId="1313" priority="1241" stopIfTrue="1" operator="equal">
      <formula>"/"</formula>
    </cfRule>
    <cfRule type="cellIs" dxfId="1312" priority="1242" stopIfTrue="1" operator="equal">
      <formula>0</formula>
    </cfRule>
  </conditionalFormatting>
  <conditionalFormatting sqref="B377">
    <cfRule type="cellIs" dxfId="1311" priority="922" stopIfTrue="1" operator="equal">
      <formula>"(空白)"</formula>
    </cfRule>
    <cfRule type="cellIs" dxfId="1310" priority="923" stopIfTrue="1" operator="equal">
      <formula>"/"</formula>
    </cfRule>
    <cfRule type="cellIs" dxfId="1309" priority="924" stopIfTrue="1" operator="equal">
      <formula>0</formula>
    </cfRule>
  </conditionalFormatting>
  <conditionalFormatting sqref="B378">
    <cfRule type="cellIs" dxfId="1308" priority="1333" stopIfTrue="1" operator="equal">
      <formula>"(空白)"</formula>
    </cfRule>
    <cfRule type="cellIs" dxfId="1307" priority="1334" stopIfTrue="1" operator="equal">
      <formula>"/"</formula>
    </cfRule>
    <cfRule type="cellIs" dxfId="1306" priority="1335" stopIfTrue="1" operator="equal">
      <formula>0</formula>
    </cfRule>
  </conditionalFormatting>
  <conditionalFormatting sqref="B379">
    <cfRule type="cellIs" dxfId="1305" priority="919" stopIfTrue="1" operator="equal">
      <formula>"(空白)"</formula>
    </cfRule>
    <cfRule type="cellIs" dxfId="1304" priority="920" stopIfTrue="1" operator="equal">
      <formula>"/"</formula>
    </cfRule>
    <cfRule type="cellIs" dxfId="1303" priority="921" stopIfTrue="1" operator="equal">
      <formula>0</formula>
    </cfRule>
  </conditionalFormatting>
  <conditionalFormatting sqref="B380">
    <cfRule type="cellIs" dxfId="1302" priority="916" stopIfTrue="1" operator="equal">
      <formula>"(空白)"</formula>
    </cfRule>
    <cfRule type="cellIs" dxfId="1301" priority="917" stopIfTrue="1" operator="equal">
      <formula>"/"</formula>
    </cfRule>
    <cfRule type="cellIs" dxfId="1300" priority="918" stopIfTrue="1" operator="equal">
      <formula>0</formula>
    </cfRule>
  </conditionalFormatting>
  <conditionalFormatting sqref="K380:L380">
    <cfRule type="cellIs" dxfId="1299" priority="6523" stopIfTrue="1" operator="equal">
      <formula>"(空白)"</formula>
    </cfRule>
    <cfRule type="cellIs" dxfId="1298" priority="6524" stopIfTrue="1" operator="equal">
      <formula>"/"</formula>
    </cfRule>
    <cfRule type="cellIs" dxfId="1297" priority="6525" stopIfTrue="1" operator="equal">
      <formula>0</formula>
    </cfRule>
  </conditionalFormatting>
  <conditionalFormatting sqref="N380">
    <cfRule type="cellIs" dxfId="1296" priority="6526" stopIfTrue="1" operator="equal">
      <formula>"(空白)"</formula>
    </cfRule>
    <cfRule type="cellIs" dxfId="1295" priority="6527" stopIfTrue="1" operator="equal">
      <formula>"/"</formula>
    </cfRule>
    <cfRule type="cellIs" dxfId="1294" priority="6528" stopIfTrue="1" operator="equal">
      <formula>0</formula>
    </cfRule>
  </conditionalFormatting>
  <conditionalFormatting sqref="B381">
    <cfRule type="cellIs" dxfId="1293" priority="913" stopIfTrue="1" operator="equal">
      <formula>"(空白)"</formula>
    </cfRule>
    <cfRule type="cellIs" dxfId="1292" priority="914" stopIfTrue="1" operator="equal">
      <formula>"/"</formula>
    </cfRule>
    <cfRule type="cellIs" dxfId="1291" priority="915" stopIfTrue="1" operator="equal">
      <formula>0</formula>
    </cfRule>
  </conditionalFormatting>
  <conditionalFormatting sqref="F382">
    <cfRule type="cellIs" dxfId="1290" priority="2536" stopIfTrue="1" operator="equal">
      <formula>"(空白)"</formula>
    </cfRule>
    <cfRule type="cellIs" dxfId="1289" priority="2537" stopIfTrue="1" operator="equal">
      <formula>"/"</formula>
    </cfRule>
    <cfRule type="cellIs" dxfId="1288" priority="2538" stopIfTrue="1" operator="equal">
      <formula>0</formula>
    </cfRule>
  </conditionalFormatting>
  <conditionalFormatting sqref="B384">
    <cfRule type="cellIs" dxfId="1287" priority="5866" stopIfTrue="1" operator="equal">
      <formula>"(空白)"</formula>
    </cfRule>
    <cfRule type="cellIs" dxfId="1286" priority="5867" stopIfTrue="1" operator="equal">
      <formula>"/"</formula>
    </cfRule>
    <cfRule type="cellIs" dxfId="1285" priority="5868" stopIfTrue="1" operator="equal">
      <formula>0</formula>
    </cfRule>
  </conditionalFormatting>
  <conditionalFormatting sqref="C384">
    <cfRule type="cellIs" dxfId="1284" priority="18439" stopIfTrue="1" operator="equal">
      <formula>"(空白)"</formula>
    </cfRule>
    <cfRule type="cellIs" dxfId="1283" priority="18440" stopIfTrue="1" operator="equal">
      <formula>"/"</formula>
    </cfRule>
    <cfRule type="cellIs" dxfId="1282" priority="18441" stopIfTrue="1" operator="equal">
      <formula>0</formula>
    </cfRule>
  </conditionalFormatting>
  <conditionalFormatting sqref="E384">
    <cfRule type="cellIs" dxfId="1281" priority="18412" stopIfTrue="1" operator="equal">
      <formula>"(空白)"</formula>
    </cfRule>
    <cfRule type="cellIs" dxfId="1280" priority="18413" stopIfTrue="1" operator="equal">
      <formula>"/"</formula>
    </cfRule>
    <cfRule type="cellIs" dxfId="1279" priority="18414" stopIfTrue="1" operator="equal">
      <formula>0</formula>
    </cfRule>
  </conditionalFormatting>
  <conditionalFormatting sqref="F384">
    <cfRule type="cellIs" dxfId="1278" priority="18409" stopIfTrue="1" operator="equal">
      <formula>"(空白)"</formula>
    </cfRule>
    <cfRule type="cellIs" dxfId="1277" priority="18410" stopIfTrue="1" operator="equal">
      <formula>"/"</formula>
    </cfRule>
    <cfRule type="cellIs" dxfId="1276" priority="18411" stopIfTrue="1" operator="equal">
      <formula>0</formula>
    </cfRule>
  </conditionalFormatting>
  <conditionalFormatting sqref="G384">
    <cfRule type="cellIs" dxfId="1275" priority="18427" stopIfTrue="1" operator="equal">
      <formula>"(空白)"</formula>
    </cfRule>
    <cfRule type="cellIs" dxfId="1274" priority="18428" stopIfTrue="1" operator="equal">
      <formula>"/"</formula>
    </cfRule>
    <cfRule type="cellIs" dxfId="1273" priority="18429" stopIfTrue="1" operator="equal">
      <formula>0</formula>
    </cfRule>
  </conditionalFormatting>
  <conditionalFormatting sqref="F385">
    <cfRule type="cellIs" dxfId="1272" priority="2539" stopIfTrue="1" operator="equal">
      <formula>"(空白)"</formula>
    </cfRule>
    <cfRule type="cellIs" dxfId="1271" priority="2540" stopIfTrue="1" operator="equal">
      <formula>"/"</formula>
    </cfRule>
    <cfRule type="cellIs" dxfId="1270" priority="2541" stopIfTrue="1" operator="equal">
      <formula>0</formula>
    </cfRule>
  </conditionalFormatting>
  <conditionalFormatting sqref="G385">
    <cfRule type="cellIs" dxfId="1269" priority="2542" stopIfTrue="1" operator="equal">
      <formula>"(空白)"</formula>
    </cfRule>
    <cfRule type="cellIs" dxfId="1268" priority="2543" stopIfTrue="1" operator="equal">
      <formula>"/"</formula>
    </cfRule>
    <cfRule type="cellIs" dxfId="1267" priority="2544" stopIfTrue="1" operator="equal">
      <formula>0</formula>
    </cfRule>
  </conditionalFormatting>
  <conditionalFormatting sqref="B386">
    <cfRule type="cellIs" dxfId="1266" priority="1837" stopIfTrue="1" operator="equal">
      <formula>"(空白)"</formula>
    </cfRule>
    <cfRule type="cellIs" dxfId="1265" priority="1838" stopIfTrue="1" operator="equal">
      <formula>"/"</formula>
    </cfRule>
    <cfRule type="cellIs" dxfId="1264" priority="1839" stopIfTrue="1" operator="equal">
      <formula>0</formula>
    </cfRule>
  </conditionalFormatting>
  <conditionalFormatting sqref="E386">
    <cfRule type="cellIs" dxfId="1263" priority="1852" stopIfTrue="1" operator="equal">
      <formula>"(空白)"</formula>
    </cfRule>
    <cfRule type="cellIs" dxfId="1262" priority="1853" stopIfTrue="1" operator="equal">
      <formula>"/"</formula>
    </cfRule>
    <cfRule type="cellIs" dxfId="1261" priority="1854" stopIfTrue="1" operator="equal">
      <formula>0</formula>
    </cfRule>
  </conditionalFormatting>
  <conditionalFormatting sqref="F386">
    <cfRule type="cellIs" dxfId="1260" priority="1843" stopIfTrue="1" operator="equal">
      <formula>"(空白)"</formula>
    </cfRule>
    <cfRule type="cellIs" dxfId="1259" priority="1844" stopIfTrue="1" operator="equal">
      <formula>"/"</formula>
    </cfRule>
    <cfRule type="cellIs" dxfId="1258" priority="1845" stopIfTrue="1" operator="equal">
      <formula>0</formula>
    </cfRule>
  </conditionalFormatting>
  <conditionalFormatting sqref="G386">
    <cfRule type="cellIs" dxfId="1257" priority="1858" stopIfTrue="1" operator="equal">
      <formula>"(空白)"</formula>
    </cfRule>
    <cfRule type="cellIs" dxfId="1256" priority="1859" stopIfTrue="1" operator="equal">
      <formula>"/"</formula>
    </cfRule>
    <cfRule type="cellIs" dxfId="1255" priority="1860" stopIfTrue="1" operator="equal">
      <formula>0</formula>
    </cfRule>
  </conditionalFormatting>
  <conditionalFormatting sqref="A387">
    <cfRule type="cellIs" dxfId="1254" priority="20101" stopIfTrue="1" operator="equal">
      <formula>"(空白)"</formula>
    </cfRule>
    <cfRule type="cellIs" dxfId="1253" priority="20102" stopIfTrue="1" operator="equal">
      <formula>"/"</formula>
    </cfRule>
    <cfRule type="cellIs" dxfId="1252" priority="20103" stopIfTrue="1" operator="equal">
      <formula>0</formula>
    </cfRule>
  </conditionalFormatting>
  <conditionalFormatting sqref="B387">
    <cfRule type="cellIs" dxfId="1251" priority="910" stopIfTrue="1" operator="equal">
      <formula>"(空白)"</formula>
    </cfRule>
    <cfRule type="cellIs" dxfId="1250" priority="911" stopIfTrue="1" operator="equal">
      <formula>"/"</formula>
    </cfRule>
    <cfRule type="cellIs" dxfId="1249" priority="912" stopIfTrue="1" operator="equal">
      <formula>0</formula>
    </cfRule>
  </conditionalFormatting>
  <conditionalFormatting sqref="E387">
    <cfRule type="cellIs" dxfId="1248" priority="1849" stopIfTrue="1" operator="equal">
      <formula>"(空白)"</formula>
    </cfRule>
    <cfRule type="cellIs" dxfId="1247" priority="1850" stopIfTrue="1" operator="equal">
      <formula>"/"</formula>
    </cfRule>
    <cfRule type="cellIs" dxfId="1246" priority="1851" stopIfTrue="1" operator="equal">
      <formula>0</formula>
    </cfRule>
  </conditionalFormatting>
  <conditionalFormatting sqref="F387">
    <cfRule type="cellIs" dxfId="1245" priority="1840" stopIfTrue="1" operator="equal">
      <formula>"(空白)"</formula>
    </cfRule>
    <cfRule type="cellIs" dxfId="1244" priority="1841" stopIfTrue="1" operator="equal">
      <formula>"/"</formula>
    </cfRule>
    <cfRule type="cellIs" dxfId="1243" priority="1842" stopIfTrue="1" operator="equal">
      <formula>0</formula>
    </cfRule>
  </conditionalFormatting>
  <conditionalFormatting sqref="G387">
    <cfRule type="cellIs" dxfId="1242" priority="1855" stopIfTrue="1" operator="equal">
      <formula>"(空白)"</formula>
    </cfRule>
    <cfRule type="cellIs" dxfId="1241" priority="1856" stopIfTrue="1" operator="equal">
      <formula>"/"</formula>
    </cfRule>
    <cfRule type="cellIs" dxfId="1240" priority="1857" stopIfTrue="1" operator="equal">
      <formula>0</formula>
    </cfRule>
  </conditionalFormatting>
  <conditionalFormatting sqref="A388">
    <cfRule type="cellIs" dxfId="1239" priority="21958" stopIfTrue="1" operator="equal">
      <formula>"(空白)"</formula>
    </cfRule>
    <cfRule type="cellIs" dxfId="1238" priority="21959" stopIfTrue="1" operator="equal">
      <formula>"/"</formula>
    </cfRule>
    <cfRule type="cellIs" dxfId="1237" priority="21960" stopIfTrue="1" operator="equal">
      <formula>0</formula>
    </cfRule>
  </conditionalFormatting>
  <conditionalFormatting sqref="A390">
    <cfRule type="cellIs" dxfId="1236" priority="13636" stopIfTrue="1" operator="equal">
      <formula>"(空白)"</formula>
    </cfRule>
    <cfRule type="cellIs" dxfId="1235" priority="13637" stopIfTrue="1" operator="equal">
      <formula>"/"</formula>
    </cfRule>
    <cfRule type="cellIs" dxfId="1234" priority="13638" stopIfTrue="1" operator="equal">
      <formula>0</formula>
    </cfRule>
  </conditionalFormatting>
  <conditionalFormatting sqref="K393:L393">
    <cfRule type="cellIs" dxfId="1233" priority="7378" stopIfTrue="1" operator="equal">
      <formula>"(空白)"</formula>
    </cfRule>
    <cfRule type="cellIs" dxfId="1232" priority="7379" stopIfTrue="1" operator="equal">
      <formula>"/"</formula>
    </cfRule>
    <cfRule type="cellIs" dxfId="1231" priority="7380" stopIfTrue="1" operator="equal">
      <formula>0</formula>
    </cfRule>
  </conditionalFormatting>
  <conditionalFormatting sqref="B397">
    <cfRule type="cellIs" dxfId="1230" priority="1411" stopIfTrue="1" operator="equal">
      <formula>"(空白)"</formula>
    </cfRule>
    <cfRule type="cellIs" dxfId="1229" priority="1412" stopIfTrue="1" operator="equal">
      <formula>"/"</formula>
    </cfRule>
    <cfRule type="cellIs" dxfId="1228" priority="1413" stopIfTrue="1" operator="equal">
      <formula>0</formula>
    </cfRule>
  </conditionalFormatting>
  <conditionalFormatting sqref="B398">
    <cfRule type="cellIs" dxfId="1227" priority="856" stopIfTrue="1" operator="equal">
      <formula>"(空白)"</formula>
    </cfRule>
    <cfRule type="cellIs" dxfId="1226" priority="857" stopIfTrue="1" operator="equal">
      <formula>"/"</formula>
    </cfRule>
    <cfRule type="cellIs" dxfId="1225" priority="858" stopIfTrue="1" operator="equal">
      <formula>0</formula>
    </cfRule>
  </conditionalFormatting>
  <conditionalFormatting sqref="B399">
    <cfRule type="cellIs" dxfId="1224" priority="853" stopIfTrue="1" operator="equal">
      <formula>"(空白)"</formula>
    </cfRule>
    <cfRule type="cellIs" dxfId="1223" priority="854" stopIfTrue="1" operator="equal">
      <formula>"/"</formula>
    </cfRule>
    <cfRule type="cellIs" dxfId="1222" priority="855" stopIfTrue="1" operator="equal">
      <formula>0</formula>
    </cfRule>
  </conditionalFormatting>
  <conditionalFormatting sqref="B400">
    <cfRule type="cellIs" dxfId="1221" priority="850" stopIfTrue="1" operator="equal">
      <formula>"(空白)"</formula>
    </cfRule>
    <cfRule type="cellIs" dxfId="1220" priority="851" stopIfTrue="1" operator="equal">
      <formula>"/"</formula>
    </cfRule>
    <cfRule type="cellIs" dxfId="1219" priority="852" stopIfTrue="1" operator="equal">
      <formula>0</formula>
    </cfRule>
  </conditionalFormatting>
  <conditionalFormatting sqref="B401">
    <cfRule type="cellIs" dxfId="1218" priority="847" stopIfTrue="1" operator="equal">
      <formula>"(空白)"</formula>
    </cfRule>
    <cfRule type="cellIs" dxfId="1217" priority="848" stopIfTrue="1" operator="equal">
      <formula>"/"</formula>
    </cfRule>
    <cfRule type="cellIs" dxfId="1216" priority="849" stopIfTrue="1" operator="equal">
      <formula>0</formula>
    </cfRule>
  </conditionalFormatting>
  <conditionalFormatting sqref="B402">
    <cfRule type="cellIs" dxfId="1215" priority="889" stopIfTrue="1" operator="equal">
      <formula>"(空白)"</formula>
    </cfRule>
    <cfRule type="cellIs" dxfId="1214" priority="890" stopIfTrue="1" operator="equal">
      <formula>"/"</formula>
    </cfRule>
    <cfRule type="cellIs" dxfId="1213" priority="891" stopIfTrue="1" operator="equal">
      <formula>0</formula>
    </cfRule>
  </conditionalFormatting>
  <conditionalFormatting sqref="B403">
    <cfRule type="cellIs" dxfId="1212" priority="1306" stopIfTrue="1" operator="equal">
      <formula>"(空白)"</formula>
    </cfRule>
    <cfRule type="cellIs" dxfId="1211" priority="1307" stopIfTrue="1" operator="equal">
      <formula>"/"</formula>
    </cfRule>
    <cfRule type="cellIs" dxfId="1210" priority="1308" stopIfTrue="1" operator="equal">
      <formula>0</formula>
    </cfRule>
  </conditionalFormatting>
  <conditionalFormatting sqref="B404">
    <cfRule type="cellIs" dxfId="1209" priority="844" stopIfTrue="1" operator="equal">
      <formula>"(空白)"</formula>
    </cfRule>
    <cfRule type="cellIs" dxfId="1208" priority="845" stopIfTrue="1" operator="equal">
      <formula>"/"</formula>
    </cfRule>
    <cfRule type="cellIs" dxfId="1207" priority="846" stopIfTrue="1" operator="equal">
      <formula>0</formula>
    </cfRule>
  </conditionalFormatting>
  <conditionalFormatting sqref="B405">
    <cfRule type="cellIs" dxfId="1206" priority="841" stopIfTrue="1" operator="equal">
      <formula>"(空白)"</formula>
    </cfRule>
    <cfRule type="cellIs" dxfId="1205" priority="842" stopIfTrue="1" operator="equal">
      <formula>"/"</formula>
    </cfRule>
    <cfRule type="cellIs" dxfId="1204" priority="843" stopIfTrue="1" operator="equal">
      <formula>0</formula>
    </cfRule>
  </conditionalFormatting>
  <conditionalFormatting sqref="A406">
    <cfRule type="cellIs" dxfId="1203" priority="11170" stopIfTrue="1" operator="equal">
      <formula>"(空白)"</formula>
    </cfRule>
    <cfRule type="cellIs" dxfId="1202" priority="11171" stopIfTrue="1" operator="equal">
      <formula>"/"</formula>
    </cfRule>
    <cfRule type="cellIs" dxfId="1201" priority="11172" stopIfTrue="1" operator="equal">
      <formula>0</formula>
    </cfRule>
  </conditionalFormatting>
  <conditionalFormatting sqref="A407">
    <cfRule type="cellIs" dxfId="1200" priority="13570" stopIfTrue="1" operator="equal">
      <formula>"(空白)"</formula>
    </cfRule>
    <cfRule type="cellIs" dxfId="1199" priority="13571" stopIfTrue="1" operator="equal">
      <formula>"/"</formula>
    </cfRule>
    <cfRule type="cellIs" dxfId="1198" priority="13572" stopIfTrue="1" operator="equal">
      <formula>0</formula>
    </cfRule>
  </conditionalFormatting>
  <conditionalFormatting sqref="B413">
    <cfRule type="cellIs" dxfId="1197" priority="1471" stopIfTrue="1" operator="equal">
      <formula>"(空白)"</formula>
    </cfRule>
    <cfRule type="cellIs" dxfId="1196" priority="1472" stopIfTrue="1" operator="equal">
      <formula>"/"</formula>
    </cfRule>
    <cfRule type="cellIs" dxfId="1195" priority="1473" stopIfTrue="1" operator="equal">
      <formula>0</formula>
    </cfRule>
  </conditionalFormatting>
  <conditionalFormatting sqref="B414">
    <cfRule type="cellIs" dxfId="1194" priority="1876" stopIfTrue="1" operator="equal">
      <formula>"(空白)"</formula>
    </cfRule>
    <cfRule type="cellIs" dxfId="1193" priority="1877" stopIfTrue="1" operator="equal">
      <formula>"/"</formula>
    </cfRule>
    <cfRule type="cellIs" dxfId="1192" priority="1878" stopIfTrue="1" operator="equal">
      <formula>0</formula>
    </cfRule>
  </conditionalFormatting>
  <conditionalFormatting sqref="A415">
    <cfRule type="cellIs" dxfId="1191" priority="6670" stopIfTrue="1" operator="equal">
      <formula>"(空白)"</formula>
    </cfRule>
    <cfRule type="cellIs" dxfId="1190" priority="6671" stopIfTrue="1" operator="equal">
      <formula>"/"</formula>
    </cfRule>
    <cfRule type="cellIs" dxfId="1189" priority="6672" stopIfTrue="1" operator="equal">
      <formula>0</formula>
    </cfRule>
  </conditionalFormatting>
  <conditionalFormatting sqref="A416">
    <cfRule type="cellIs" dxfId="1188" priority="4699" stopIfTrue="1" operator="equal">
      <formula>"(空白)"</formula>
    </cfRule>
    <cfRule type="cellIs" dxfId="1187" priority="4700" stopIfTrue="1" operator="equal">
      <formula>"/"</formula>
    </cfRule>
    <cfRule type="cellIs" dxfId="1186" priority="4701" stopIfTrue="1" operator="equal">
      <formula>0</formula>
    </cfRule>
  </conditionalFormatting>
  <conditionalFormatting sqref="A417">
    <cfRule type="cellIs" dxfId="1185" priority="13564" stopIfTrue="1" operator="equal">
      <formula>"(空白)"</formula>
    </cfRule>
    <cfRule type="cellIs" dxfId="1184" priority="13565" stopIfTrue="1" operator="equal">
      <formula>"/"</formula>
    </cfRule>
    <cfRule type="cellIs" dxfId="1183" priority="13566" stopIfTrue="1" operator="equal">
      <formula>0</formula>
    </cfRule>
  </conditionalFormatting>
  <conditionalFormatting sqref="B421">
    <cfRule type="cellIs" dxfId="1182" priority="1387" stopIfTrue="1" operator="equal">
      <formula>"(空白)"</formula>
    </cfRule>
    <cfRule type="cellIs" dxfId="1181" priority="1388" stopIfTrue="1" operator="equal">
      <formula>"/"</formula>
    </cfRule>
    <cfRule type="cellIs" dxfId="1180" priority="1389" stopIfTrue="1" operator="equal">
      <formula>0</formula>
    </cfRule>
  </conditionalFormatting>
  <conditionalFormatting sqref="B423">
    <cfRule type="cellIs" dxfId="1179" priority="979" stopIfTrue="1" operator="equal">
      <formula>"(空白)"</formula>
    </cfRule>
    <cfRule type="cellIs" dxfId="1178" priority="980" stopIfTrue="1" operator="equal">
      <formula>"/"</formula>
    </cfRule>
    <cfRule type="cellIs" dxfId="1177" priority="981" stopIfTrue="1" operator="equal">
      <formula>0</formula>
    </cfRule>
  </conditionalFormatting>
  <conditionalFormatting sqref="B424">
    <cfRule type="cellIs" dxfId="1176" priority="14101" stopIfTrue="1" operator="equal">
      <formula>"(空白)"</formula>
    </cfRule>
    <cfRule type="cellIs" dxfId="1175" priority="14102" stopIfTrue="1" operator="equal">
      <formula>"/"</formula>
    </cfRule>
    <cfRule type="cellIs" dxfId="1174" priority="14103" stopIfTrue="1" operator="equal">
      <formula>0</formula>
    </cfRule>
  </conditionalFormatting>
  <conditionalFormatting sqref="B425">
    <cfRule type="cellIs" dxfId="1173" priority="11578" stopIfTrue="1" operator="equal">
      <formula>"(空白)"</formula>
    </cfRule>
    <cfRule type="cellIs" dxfId="1172" priority="11579" stopIfTrue="1" operator="equal">
      <formula>"/"</formula>
    </cfRule>
    <cfRule type="cellIs" dxfId="1171" priority="11580" stopIfTrue="1" operator="equal">
      <formula>0</formula>
    </cfRule>
  </conditionalFormatting>
  <conditionalFormatting sqref="E425:G425">
    <cfRule type="cellIs" dxfId="1170" priority="19561" stopIfTrue="1" operator="equal">
      <formula>"(空白)"</formula>
    </cfRule>
    <cfRule type="cellIs" dxfId="1169" priority="19562" stopIfTrue="1" operator="equal">
      <formula>"/"</formula>
    </cfRule>
    <cfRule type="cellIs" dxfId="1168" priority="19563" stopIfTrue="1" operator="equal">
      <formula>0</formula>
    </cfRule>
  </conditionalFormatting>
  <conditionalFormatting sqref="B426">
    <cfRule type="cellIs" dxfId="1167" priority="1636" stopIfTrue="1" operator="equal">
      <formula>"(空白)"</formula>
    </cfRule>
    <cfRule type="cellIs" dxfId="1166" priority="1637" stopIfTrue="1" operator="equal">
      <formula>"/"</formula>
    </cfRule>
    <cfRule type="cellIs" dxfId="1165" priority="1638" stopIfTrue="1" operator="equal">
      <formula>0</formula>
    </cfRule>
  </conditionalFormatting>
  <conditionalFormatting sqref="C426">
    <cfRule type="cellIs" dxfId="1164" priority="21790" stopIfTrue="1" operator="equal">
      <formula>"(空白)"</formula>
    </cfRule>
    <cfRule type="cellIs" dxfId="1163" priority="21791" stopIfTrue="1" operator="equal">
      <formula>"/"</formula>
    </cfRule>
    <cfRule type="cellIs" dxfId="1162" priority="21792" stopIfTrue="1" operator="equal">
      <formula>0</formula>
    </cfRule>
  </conditionalFormatting>
  <conditionalFormatting sqref="B427">
    <cfRule type="cellIs" dxfId="1161" priority="1546" stopIfTrue="1" operator="equal">
      <formula>"(空白)"</formula>
    </cfRule>
    <cfRule type="cellIs" dxfId="1160" priority="1547" stopIfTrue="1" operator="equal">
      <formula>"/"</formula>
    </cfRule>
    <cfRule type="cellIs" dxfId="1159" priority="1548" stopIfTrue="1" operator="equal">
      <formula>0</formula>
    </cfRule>
  </conditionalFormatting>
  <conditionalFormatting sqref="C427">
    <cfRule type="cellIs" dxfId="1158" priority="21766" stopIfTrue="1" operator="equal">
      <formula>"(空白)"</formula>
    </cfRule>
    <cfRule type="cellIs" dxfId="1157" priority="21767" stopIfTrue="1" operator="equal">
      <formula>"/"</formula>
    </cfRule>
    <cfRule type="cellIs" dxfId="1156" priority="21768" stopIfTrue="1" operator="equal">
      <formula>0</formula>
    </cfRule>
  </conditionalFormatting>
  <conditionalFormatting sqref="B428">
    <cfRule type="cellIs" dxfId="1155" priority="1384" stopIfTrue="1" operator="equal">
      <formula>"(空白)"</formula>
    </cfRule>
    <cfRule type="cellIs" dxfId="1154" priority="1385" stopIfTrue="1" operator="equal">
      <formula>"/"</formula>
    </cfRule>
    <cfRule type="cellIs" dxfId="1153" priority="1386" stopIfTrue="1" operator="equal">
      <formula>0</formula>
    </cfRule>
  </conditionalFormatting>
  <conditionalFormatting sqref="E428">
    <cfRule type="cellIs" dxfId="1152" priority="799" stopIfTrue="1" operator="equal">
      <formula>"(空白)"</formula>
    </cfRule>
    <cfRule type="cellIs" dxfId="1151" priority="800" stopIfTrue="1" operator="equal">
      <formula>"/"</formula>
    </cfRule>
    <cfRule type="cellIs" dxfId="1150" priority="801" stopIfTrue="1" operator="equal">
      <formula>0</formula>
    </cfRule>
  </conditionalFormatting>
  <conditionalFormatting sqref="B429">
    <cfRule type="cellIs" dxfId="1149" priority="838" stopIfTrue="1" operator="equal">
      <formula>"(空白)"</formula>
    </cfRule>
    <cfRule type="cellIs" dxfId="1148" priority="839" stopIfTrue="1" operator="equal">
      <formula>"/"</formula>
    </cfRule>
    <cfRule type="cellIs" dxfId="1147" priority="840" stopIfTrue="1" operator="equal">
      <formula>0</formula>
    </cfRule>
  </conditionalFormatting>
  <conditionalFormatting sqref="E429">
    <cfRule type="cellIs" dxfId="1146" priority="796" stopIfTrue="1" operator="equal">
      <formula>"(空白)"</formula>
    </cfRule>
    <cfRule type="cellIs" dxfId="1145" priority="797" stopIfTrue="1" operator="equal">
      <formula>"/"</formula>
    </cfRule>
    <cfRule type="cellIs" dxfId="1144" priority="798" stopIfTrue="1" operator="equal">
      <formula>0</formula>
    </cfRule>
  </conditionalFormatting>
  <conditionalFormatting sqref="A431">
    <cfRule type="cellIs" dxfId="1143" priority="13555" stopIfTrue="1" operator="equal">
      <formula>"(空白)"</formula>
    </cfRule>
    <cfRule type="cellIs" dxfId="1142" priority="13556" stopIfTrue="1" operator="equal">
      <formula>"/"</formula>
    </cfRule>
    <cfRule type="cellIs" dxfId="1141" priority="13557" stopIfTrue="1" operator="equal">
      <formula>0</formula>
    </cfRule>
  </conditionalFormatting>
  <conditionalFormatting sqref="K431:L431">
    <cfRule type="cellIs" dxfId="1140" priority="7372" stopIfTrue="1" operator="equal">
      <formula>"(空白)"</formula>
    </cfRule>
    <cfRule type="cellIs" dxfId="1139" priority="7373" stopIfTrue="1" operator="equal">
      <formula>"/"</formula>
    </cfRule>
    <cfRule type="cellIs" dxfId="1138" priority="7374" stopIfTrue="1" operator="equal">
      <formula>0</formula>
    </cfRule>
  </conditionalFormatting>
  <conditionalFormatting sqref="B435">
    <cfRule type="cellIs" dxfId="1137" priority="829" stopIfTrue="1" operator="equal">
      <formula>"(空白)"</formula>
    </cfRule>
    <cfRule type="cellIs" dxfId="1136" priority="830" stopIfTrue="1" operator="equal">
      <formula>"/"</formula>
    </cfRule>
    <cfRule type="cellIs" dxfId="1135" priority="831" stopIfTrue="1" operator="equal">
      <formula>0</formula>
    </cfRule>
  </conditionalFormatting>
  <conditionalFormatting sqref="B436">
    <cfRule type="cellIs" dxfId="1134" priority="823" stopIfTrue="1" operator="equal">
      <formula>"(空白)"</formula>
    </cfRule>
    <cfRule type="cellIs" dxfId="1133" priority="824" stopIfTrue="1" operator="equal">
      <formula>"/"</formula>
    </cfRule>
    <cfRule type="cellIs" dxfId="1132" priority="825" stopIfTrue="1" operator="equal">
      <formula>0</formula>
    </cfRule>
  </conditionalFormatting>
  <conditionalFormatting sqref="B437">
    <cfRule type="cellIs" dxfId="1131" priority="832" stopIfTrue="1" operator="equal">
      <formula>"(空白)"</formula>
    </cfRule>
    <cfRule type="cellIs" dxfId="1130" priority="833" stopIfTrue="1" operator="equal">
      <formula>"/"</formula>
    </cfRule>
    <cfRule type="cellIs" dxfId="1129" priority="834" stopIfTrue="1" operator="equal">
      <formula>0</formula>
    </cfRule>
  </conditionalFormatting>
  <conditionalFormatting sqref="B438">
    <cfRule type="cellIs" dxfId="1128" priority="820" stopIfTrue="1" operator="equal">
      <formula>"(空白)"</formula>
    </cfRule>
    <cfRule type="cellIs" dxfId="1127" priority="821" stopIfTrue="1" operator="equal">
      <formula>"/"</formula>
    </cfRule>
    <cfRule type="cellIs" dxfId="1126" priority="822" stopIfTrue="1" operator="equal">
      <formula>0</formula>
    </cfRule>
  </conditionalFormatting>
  <conditionalFormatting sqref="B441">
    <cfRule type="cellIs" dxfId="1125" priority="811" stopIfTrue="1" operator="equal">
      <formula>"(空白)"</formula>
    </cfRule>
    <cfRule type="cellIs" dxfId="1124" priority="812" stopIfTrue="1" operator="equal">
      <formula>"/"</formula>
    </cfRule>
    <cfRule type="cellIs" dxfId="1123" priority="813" stopIfTrue="1" operator="equal">
      <formula>0</formula>
    </cfRule>
  </conditionalFormatting>
  <conditionalFormatting sqref="B442">
    <cfRule type="cellIs" dxfId="1122" priority="8227" stopIfTrue="1" operator="equal">
      <formula>"(空白)"</formula>
    </cfRule>
    <cfRule type="cellIs" dxfId="1121" priority="8228" stopIfTrue="1" operator="equal">
      <formula>"/"</formula>
    </cfRule>
    <cfRule type="cellIs" dxfId="1120" priority="8229" stopIfTrue="1" operator="equal">
      <formula>0</formula>
    </cfRule>
  </conditionalFormatting>
  <conditionalFormatting sqref="B443">
    <cfRule type="cellIs" dxfId="1119" priority="808" stopIfTrue="1" operator="equal">
      <formula>"(空白)"</formula>
    </cfRule>
    <cfRule type="cellIs" dxfId="1118" priority="809" stopIfTrue="1" operator="equal">
      <formula>"/"</formula>
    </cfRule>
    <cfRule type="cellIs" dxfId="1117" priority="810" stopIfTrue="1" operator="equal">
      <formula>0</formula>
    </cfRule>
  </conditionalFormatting>
  <conditionalFormatting sqref="B444">
    <cfRule type="cellIs" dxfId="1116" priority="805" stopIfTrue="1" operator="equal">
      <formula>"(空白)"</formula>
    </cfRule>
    <cfRule type="cellIs" dxfId="1115" priority="806" stopIfTrue="1" operator="equal">
      <formula>"/"</formula>
    </cfRule>
    <cfRule type="cellIs" dxfId="1114" priority="807" stopIfTrue="1" operator="equal">
      <formula>0</formula>
    </cfRule>
  </conditionalFormatting>
  <conditionalFormatting sqref="B445">
    <cfRule type="cellIs" dxfId="1113" priority="14047" stopIfTrue="1" operator="equal">
      <formula>"(空白)"</formula>
    </cfRule>
    <cfRule type="cellIs" dxfId="1112" priority="14048" stopIfTrue="1" operator="equal">
      <formula>"/"</formula>
    </cfRule>
    <cfRule type="cellIs" dxfId="1111" priority="14049" stopIfTrue="1" operator="equal">
      <formula>0</formula>
    </cfRule>
  </conditionalFormatting>
  <conditionalFormatting sqref="E445">
    <cfRule type="cellIs" dxfId="1110" priority="6004" stopIfTrue="1" operator="equal">
      <formula>"(空白)"</formula>
    </cfRule>
    <cfRule type="cellIs" dxfId="1109" priority="6005" stopIfTrue="1" operator="equal">
      <formula>"/"</formula>
    </cfRule>
    <cfRule type="cellIs" dxfId="1108" priority="6006" stopIfTrue="1" operator="equal">
      <formula>0</formula>
    </cfRule>
    <cfRule type="cellIs" dxfId="1107" priority="6130" stopIfTrue="1" operator="equal">
      <formula>"(空白)"</formula>
    </cfRule>
    <cfRule type="cellIs" dxfId="1106" priority="6131" stopIfTrue="1" operator="equal">
      <formula>"/"</formula>
    </cfRule>
    <cfRule type="cellIs" dxfId="1105" priority="6132" stopIfTrue="1" operator="equal">
      <formula>0</formula>
    </cfRule>
  </conditionalFormatting>
  <conditionalFormatting sqref="B446">
    <cfRule type="cellIs" dxfId="1104" priority="802" stopIfTrue="1" operator="equal">
      <formula>"(空白)"</formula>
    </cfRule>
    <cfRule type="cellIs" dxfId="1103" priority="803" stopIfTrue="1" operator="equal">
      <formula>"/"</formula>
    </cfRule>
    <cfRule type="cellIs" dxfId="1102" priority="804" stopIfTrue="1" operator="equal">
      <formula>0</formula>
    </cfRule>
  </conditionalFormatting>
  <conditionalFormatting sqref="E446">
    <cfRule type="cellIs" dxfId="1101" priority="5998" stopIfTrue="1" operator="equal">
      <formula>"(空白)"</formula>
    </cfRule>
    <cfRule type="cellIs" dxfId="1100" priority="5999" stopIfTrue="1" operator="equal">
      <formula>"/"</formula>
    </cfRule>
    <cfRule type="cellIs" dxfId="1099" priority="6000" stopIfTrue="1" operator="equal">
      <formula>0</formula>
    </cfRule>
    <cfRule type="cellIs" dxfId="1098" priority="6127" stopIfTrue="1" operator="equal">
      <formula>"(空白)"</formula>
    </cfRule>
    <cfRule type="cellIs" dxfId="1097" priority="6128" stopIfTrue="1" operator="equal">
      <formula>"/"</formula>
    </cfRule>
    <cfRule type="cellIs" dxfId="1096" priority="6129" stopIfTrue="1" operator="equal">
      <formula>0</formula>
    </cfRule>
  </conditionalFormatting>
  <conditionalFormatting sqref="A447">
    <cfRule type="cellIs" dxfId="1095" priority="11146" stopIfTrue="1" operator="equal">
      <formula>"(空白)"</formula>
    </cfRule>
    <cfRule type="cellIs" dxfId="1094" priority="11147" stopIfTrue="1" operator="equal">
      <formula>"/"</formula>
    </cfRule>
    <cfRule type="cellIs" dxfId="1093" priority="11148" stopIfTrue="1" operator="equal">
      <formula>0</formula>
    </cfRule>
  </conditionalFormatting>
  <conditionalFormatting sqref="A448">
    <cfRule type="cellIs" dxfId="1092" priority="8761" stopIfTrue="1" operator="equal">
      <formula>"(空白)"</formula>
    </cfRule>
    <cfRule type="cellIs" dxfId="1091" priority="8762" stopIfTrue="1" operator="equal">
      <formula>"/"</formula>
    </cfRule>
    <cfRule type="cellIs" dxfId="1090" priority="8763" stopIfTrue="1" operator="equal">
      <formula>0</formula>
    </cfRule>
  </conditionalFormatting>
  <conditionalFormatting sqref="K448:L448">
    <cfRule type="cellIs" dxfId="1089" priority="7369" stopIfTrue="1" operator="equal">
      <formula>"(空白)"</formula>
    </cfRule>
    <cfRule type="cellIs" dxfId="1088" priority="7370" stopIfTrue="1" operator="equal">
      <formula>"/"</formula>
    </cfRule>
    <cfRule type="cellIs" dxfId="1087" priority="7371" stopIfTrue="1" operator="equal">
      <formula>0</formula>
    </cfRule>
  </conditionalFormatting>
  <conditionalFormatting sqref="A449">
    <cfRule type="cellIs" dxfId="1086" priority="13522" stopIfTrue="1" operator="equal">
      <formula>"(空白)"</formula>
    </cfRule>
    <cfRule type="cellIs" dxfId="1085" priority="13523" stopIfTrue="1" operator="equal">
      <formula>"/"</formula>
    </cfRule>
    <cfRule type="cellIs" dxfId="1084" priority="13524" stopIfTrue="1" operator="equal">
      <formula>0</formula>
    </cfRule>
  </conditionalFormatting>
  <conditionalFormatting sqref="D451">
    <cfRule type="cellIs" dxfId="1083" priority="21817" stopIfTrue="1" operator="equal">
      <formula>"(空白)"</formula>
    </cfRule>
    <cfRule type="cellIs" dxfId="1082" priority="21818" stopIfTrue="1" operator="equal">
      <formula>"/"</formula>
    </cfRule>
    <cfRule type="cellIs" dxfId="1081" priority="21819" stopIfTrue="1" operator="equal">
      <formula>0</formula>
    </cfRule>
  </conditionalFormatting>
  <conditionalFormatting sqref="C454:C456">
    <cfRule type="cellIs" dxfId="1080" priority="3061" stopIfTrue="1" operator="equal">
      <formula>"(空白)"</formula>
    </cfRule>
    <cfRule type="cellIs" dxfId="1079" priority="3062" stopIfTrue="1" operator="equal">
      <formula>"/"</formula>
    </cfRule>
    <cfRule type="cellIs" dxfId="1078" priority="3063" stopIfTrue="1" operator="equal">
      <formula>0</formula>
    </cfRule>
  </conditionalFormatting>
  <conditionalFormatting sqref="D454:D456">
    <cfRule type="cellIs" dxfId="1077" priority="3058" stopIfTrue="1" operator="equal">
      <formula>"(空白)"</formula>
    </cfRule>
    <cfRule type="cellIs" dxfId="1076" priority="3059" stopIfTrue="1" operator="equal">
      <formula>"/"</formula>
    </cfRule>
    <cfRule type="cellIs" dxfId="1075" priority="3060" stopIfTrue="1" operator="equal">
      <formula>0</formula>
    </cfRule>
  </conditionalFormatting>
  <conditionalFormatting sqref="E454">
    <cfRule type="cellIs" dxfId="1074" priority="3055" stopIfTrue="1" operator="equal">
      <formula>"(空白)"</formula>
    </cfRule>
    <cfRule type="cellIs" dxfId="1073" priority="3056" stopIfTrue="1" operator="equal">
      <formula>"/"</formula>
    </cfRule>
    <cfRule type="cellIs" dxfId="1072" priority="3057" stopIfTrue="1" operator="equal">
      <formula>0</formula>
    </cfRule>
  </conditionalFormatting>
  <conditionalFormatting sqref="E457">
    <cfRule type="cellIs" dxfId="1071" priority="3028" stopIfTrue="1" operator="equal">
      <formula>"(空白)"</formula>
    </cfRule>
    <cfRule type="cellIs" dxfId="1070" priority="3029" stopIfTrue="1" operator="equal">
      <formula>"/"</formula>
    </cfRule>
    <cfRule type="cellIs" dxfId="1069" priority="3030" stopIfTrue="1" operator="equal">
      <formula>0</formula>
    </cfRule>
    <cfRule type="cellIs" dxfId="1068" priority="3031" stopIfTrue="1" operator="equal">
      <formula>"(空白)"</formula>
    </cfRule>
    <cfRule type="cellIs" dxfId="1067" priority="3032" stopIfTrue="1" operator="equal">
      <formula>"/"</formula>
    </cfRule>
    <cfRule type="cellIs" dxfId="1066" priority="3033" stopIfTrue="1" operator="equal">
      <formula>0</formula>
    </cfRule>
  </conditionalFormatting>
  <conditionalFormatting sqref="F457">
    <cfRule type="cellIs" dxfId="1065" priority="5284" stopIfTrue="1" operator="equal">
      <formula>"(空白)"</formula>
    </cfRule>
    <cfRule type="cellIs" dxfId="1064" priority="5285" stopIfTrue="1" operator="equal">
      <formula>"/"</formula>
    </cfRule>
    <cfRule type="cellIs" dxfId="1063" priority="5286" stopIfTrue="1" operator="equal">
      <formula>0</formula>
    </cfRule>
  </conditionalFormatting>
  <conditionalFormatting sqref="E458">
    <cfRule type="cellIs" dxfId="1062" priority="3040" stopIfTrue="1" operator="equal">
      <formula>"(空白)"</formula>
    </cfRule>
    <cfRule type="cellIs" dxfId="1061" priority="3041" stopIfTrue="1" operator="equal">
      <formula>"/"</formula>
    </cfRule>
    <cfRule type="cellIs" dxfId="1060" priority="3042" stopIfTrue="1" operator="equal">
      <formula>0</formula>
    </cfRule>
    <cfRule type="cellIs" dxfId="1059" priority="3043" stopIfTrue="1" operator="equal">
      <formula>"(空白)"</formula>
    </cfRule>
    <cfRule type="cellIs" dxfId="1058" priority="3044" stopIfTrue="1" operator="equal">
      <formula>"/"</formula>
    </cfRule>
    <cfRule type="cellIs" dxfId="1057" priority="3045" stopIfTrue="1" operator="equal">
      <formula>0</formula>
    </cfRule>
  </conditionalFormatting>
  <conditionalFormatting sqref="E468">
    <cfRule type="cellIs" dxfId="1056" priority="3022" stopIfTrue="1" operator="equal">
      <formula>"(空白)"</formula>
    </cfRule>
    <cfRule type="cellIs" dxfId="1055" priority="3023" stopIfTrue="1" operator="equal">
      <formula>"/"</formula>
    </cfRule>
    <cfRule type="cellIs" dxfId="1054" priority="3024" stopIfTrue="1" operator="equal">
      <formula>0</formula>
    </cfRule>
  </conditionalFormatting>
  <conditionalFormatting sqref="F467">
    <cfRule type="cellIs" dxfId="1053" priority="21919" stopIfTrue="1" operator="equal">
      <formula>"(空白)"</formula>
    </cfRule>
    <cfRule type="cellIs" dxfId="1052" priority="21920" stopIfTrue="1" operator="equal">
      <formula>"/"</formula>
    </cfRule>
    <cfRule type="cellIs" dxfId="1051" priority="21921" stopIfTrue="1" operator="equal">
      <formula>0</formula>
    </cfRule>
  </conditionalFormatting>
  <conditionalFormatting sqref="F468">
    <cfRule type="cellIs" dxfId="1050" priority="21898" stopIfTrue="1" operator="equal">
      <formula>"(空白)"</formula>
    </cfRule>
    <cfRule type="cellIs" dxfId="1049" priority="21899" stopIfTrue="1" operator="equal">
      <formula>"/"</formula>
    </cfRule>
    <cfRule type="cellIs" dxfId="1048" priority="21900" stopIfTrue="1" operator="equal">
      <formula>0</formula>
    </cfRule>
  </conditionalFormatting>
  <conditionalFormatting sqref="C471">
    <cfRule type="cellIs" dxfId="1047" priority="3007" stopIfTrue="1" operator="equal">
      <formula>"(空白)"</formula>
    </cfRule>
    <cfRule type="cellIs" dxfId="1046" priority="3008" stopIfTrue="1" operator="equal">
      <formula>"/"</formula>
    </cfRule>
    <cfRule type="cellIs" dxfId="1045" priority="3009" stopIfTrue="1" operator="equal">
      <formula>0</formula>
    </cfRule>
  </conditionalFormatting>
  <conditionalFormatting sqref="D471">
    <cfRule type="cellIs" dxfId="1044" priority="3004" stopIfTrue="1" operator="equal">
      <formula>"(空白)"</formula>
    </cfRule>
    <cfRule type="cellIs" dxfId="1043" priority="3005" stopIfTrue="1" operator="equal">
      <formula>"/"</formula>
    </cfRule>
    <cfRule type="cellIs" dxfId="1042" priority="3006" stopIfTrue="1" operator="equal">
      <formula>0</formula>
    </cfRule>
  </conditionalFormatting>
  <conditionalFormatting sqref="E472">
    <cfRule type="cellIs" dxfId="1041" priority="3013" stopIfTrue="1" operator="equal">
      <formula>"(空白)"</formula>
    </cfRule>
    <cfRule type="cellIs" dxfId="1040" priority="3014" stopIfTrue="1" operator="equal">
      <formula>"/"</formula>
    </cfRule>
    <cfRule type="cellIs" dxfId="1039" priority="3015" stopIfTrue="1" operator="equal">
      <formula>0</formula>
    </cfRule>
  </conditionalFormatting>
  <conditionalFormatting sqref="F474">
    <cfRule type="cellIs" dxfId="1038" priority="8788" stopIfTrue="1" operator="equal">
      <formula>"(空白)"</formula>
    </cfRule>
    <cfRule type="cellIs" dxfId="1037" priority="8789" stopIfTrue="1" operator="equal">
      <formula>"/"</formula>
    </cfRule>
    <cfRule type="cellIs" dxfId="1036" priority="8790" stopIfTrue="1" operator="equal">
      <formula>0</formula>
    </cfRule>
    <cfRule type="cellIs" dxfId="1035" priority="8791" stopIfTrue="1" operator="equal">
      <formula>"(空白)"</formula>
    </cfRule>
    <cfRule type="cellIs" dxfId="1034" priority="8792" stopIfTrue="1" operator="equal">
      <formula>"/"</formula>
    </cfRule>
    <cfRule type="cellIs" dxfId="1033" priority="8793" stopIfTrue="1" operator="equal">
      <formula>0</formula>
    </cfRule>
  </conditionalFormatting>
  <conditionalFormatting sqref="F475">
    <cfRule type="cellIs" dxfId="1032" priority="8770" stopIfTrue="1" operator="equal">
      <formula>"(空白)"</formula>
    </cfRule>
    <cfRule type="cellIs" dxfId="1031" priority="8771" stopIfTrue="1" operator="equal">
      <formula>"/"</formula>
    </cfRule>
    <cfRule type="cellIs" dxfId="1030" priority="8772" stopIfTrue="1" operator="equal">
      <formula>0</formula>
    </cfRule>
    <cfRule type="cellIs" dxfId="1029" priority="8773" stopIfTrue="1" operator="equal">
      <formula>"(空白)"</formula>
    </cfRule>
    <cfRule type="cellIs" dxfId="1028" priority="8774" stopIfTrue="1" operator="equal">
      <formula>"/"</formula>
    </cfRule>
    <cfRule type="cellIs" dxfId="1027" priority="8775" stopIfTrue="1" operator="equal">
      <formula>0</formula>
    </cfRule>
  </conditionalFormatting>
  <conditionalFormatting sqref="A476">
    <cfRule type="cellIs" dxfId="1026" priority="15868" stopIfTrue="1" operator="equal">
      <formula>"(空白)"</formula>
    </cfRule>
    <cfRule type="cellIs" dxfId="1025" priority="15869" stopIfTrue="1" operator="equal">
      <formula>"/"</formula>
    </cfRule>
    <cfRule type="cellIs" dxfId="1024" priority="15870" stopIfTrue="1" operator="equal">
      <formula>0</formula>
    </cfRule>
  </conditionalFormatting>
  <conditionalFormatting sqref="E481">
    <cfRule type="cellIs" dxfId="1023" priority="2992" stopIfTrue="1" operator="equal">
      <formula>"(空白)"</formula>
    </cfRule>
    <cfRule type="cellIs" dxfId="1022" priority="2993" stopIfTrue="1" operator="equal">
      <formula>"/"</formula>
    </cfRule>
    <cfRule type="cellIs" dxfId="1021" priority="2994" stopIfTrue="1" operator="equal">
      <formula>0</formula>
    </cfRule>
    <cfRule type="cellIs" dxfId="1020" priority="2995" stopIfTrue="1" operator="equal">
      <formula>"(空白)"</formula>
    </cfRule>
    <cfRule type="cellIs" dxfId="1019" priority="2996" stopIfTrue="1" operator="equal">
      <formula>"/"</formula>
    </cfRule>
    <cfRule type="cellIs" dxfId="1018" priority="2997" stopIfTrue="1" operator="equal">
      <formula>0</formula>
    </cfRule>
  </conditionalFormatting>
  <conditionalFormatting sqref="K484:L484">
    <cfRule type="cellIs" dxfId="1017" priority="7360" stopIfTrue="1" operator="equal">
      <formula>"(空白)"</formula>
    </cfRule>
    <cfRule type="cellIs" dxfId="1016" priority="7361" stopIfTrue="1" operator="equal">
      <formula>"/"</formula>
    </cfRule>
    <cfRule type="cellIs" dxfId="1015" priority="7362" stopIfTrue="1" operator="equal">
      <formula>0</formula>
    </cfRule>
  </conditionalFormatting>
  <conditionalFormatting sqref="A489">
    <cfRule type="cellIs" dxfId="1014" priority="1699" stopIfTrue="1" operator="equal">
      <formula>"(空白)"</formula>
    </cfRule>
    <cfRule type="cellIs" dxfId="1013" priority="1700" stopIfTrue="1" operator="equal">
      <formula>"/"</formula>
    </cfRule>
    <cfRule type="cellIs" dxfId="1012" priority="1701" stopIfTrue="1" operator="equal">
      <formula>0</formula>
    </cfRule>
    <cfRule type="cellIs" dxfId="1011" priority="1702" stopIfTrue="1" operator="equal">
      <formula>"(空白)"</formula>
    </cfRule>
    <cfRule type="cellIs" dxfId="1010" priority="1703" stopIfTrue="1" operator="equal">
      <formula>"/"</formula>
    </cfRule>
    <cfRule type="cellIs" dxfId="1009" priority="1704" stopIfTrue="1" operator="equal">
      <formula>0</formula>
    </cfRule>
  </conditionalFormatting>
  <conditionalFormatting sqref="I490">
    <cfRule type="cellIs" dxfId="1008" priority="1684" stopIfTrue="1" operator="equal">
      <formula>"(空白)"</formula>
    </cfRule>
    <cfRule type="cellIs" dxfId="1007" priority="1685" stopIfTrue="1" operator="equal">
      <formula>"/"</formula>
    </cfRule>
    <cfRule type="cellIs" dxfId="1006" priority="1686" stopIfTrue="1" operator="equal">
      <formula>0</formula>
    </cfRule>
  </conditionalFormatting>
  <conditionalFormatting sqref="I511:L511">
    <cfRule type="cellIs" dxfId="1005" priority="6997" stopIfTrue="1" operator="equal">
      <formula>"(空白)"</formula>
    </cfRule>
    <cfRule type="cellIs" dxfId="1004" priority="6998" stopIfTrue="1" operator="equal">
      <formula>"/"</formula>
    </cfRule>
    <cfRule type="cellIs" dxfId="1003" priority="6999" stopIfTrue="1" operator="equal">
      <formula>0</formula>
    </cfRule>
  </conditionalFormatting>
  <conditionalFormatting sqref="A512">
    <cfRule type="cellIs" dxfId="1002" priority="6142" stopIfTrue="1" operator="equal">
      <formula>"(空白)"</formula>
    </cfRule>
    <cfRule type="cellIs" dxfId="1001" priority="6143" stopIfTrue="1" operator="equal">
      <formula>"/"</formula>
    </cfRule>
    <cfRule type="cellIs" dxfId="1000" priority="6144" stopIfTrue="1" operator="equal">
      <formula>0</formula>
    </cfRule>
  </conditionalFormatting>
  <conditionalFormatting sqref="A257">
    <cfRule type="cellIs" dxfId="999" priority="12010" stopIfTrue="1" operator="equal">
      <formula>"(空白)"</formula>
    </cfRule>
    <cfRule type="cellIs" dxfId="998" priority="12011" stopIfTrue="1" operator="equal">
      <formula>"/"</formula>
    </cfRule>
    <cfRule type="cellIs" dxfId="997" priority="12012" stopIfTrue="1" operator="equal">
      <formula>0</formula>
    </cfRule>
  </conditionalFormatting>
  <conditionalFormatting sqref="A336:A337">
    <cfRule type="cellIs" dxfId="996" priority="16960" stopIfTrue="1" operator="equal">
      <formula>"(空白)"</formula>
    </cfRule>
    <cfRule type="cellIs" dxfId="995" priority="16961" stopIfTrue="1" operator="equal">
      <formula>"/"</formula>
    </cfRule>
    <cfRule type="cellIs" dxfId="994" priority="16962" stopIfTrue="1" operator="equal">
      <formula>0</formula>
    </cfRule>
  </conditionalFormatting>
  <conditionalFormatting sqref="A338:A340">
    <cfRule type="cellIs" dxfId="993" priority="13099" stopIfTrue="1" operator="equal">
      <formula>"(空白)"</formula>
    </cfRule>
    <cfRule type="cellIs" dxfId="992" priority="13100" stopIfTrue="1" operator="equal">
      <formula>"/"</formula>
    </cfRule>
    <cfRule type="cellIs" dxfId="991" priority="13101" stopIfTrue="1" operator="equal">
      <formula>0</formula>
    </cfRule>
  </conditionalFormatting>
  <conditionalFormatting sqref="A384:A385">
    <cfRule type="cellIs" dxfId="990" priority="18418" stopIfTrue="1" operator="equal">
      <formula>"(空白)"</formula>
    </cfRule>
    <cfRule type="cellIs" dxfId="989" priority="18419" stopIfTrue="1" operator="equal">
      <formula>"/"</formula>
    </cfRule>
    <cfRule type="cellIs" dxfId="988" priority="18420" stopIfTrue="1" operator="equal">
      <formula>0</formula>
    </cfRule>
  </conditionalFormatting>
  <conditionalFormatting sqref="A460:A461">
    <cfRule type="cellIs" dxfId="987" priority="15871" stopIfTrue="1" operator="equal">
      <formula>"(空白)"</formula>
    </cfRule>
    <cfRule type="cellIs" dxfId="986" priority="15872" stopIfTrue="1" operator="equal">
      <formula>"/"</formula>
    </cfRule>
    <cfRule type="cellIs" dxfId="985" priority="15873" stopIfTrue="1" operator="equal">
      <formula>0</formula>
    </cfRule>
  </conditionalFormatting>
  <conditionalFormatting sqref="B64:B68">
    <cfRule type="cellIs" dxfId="984" priority="21760" stopIfTrue="1" operator="equal">
      <formula>"(空白)"</formula>
    </cfRule>
    <cfRule type="cellIs" dxfId="983" priority="21761" stopIfTrue="1" operator="equal">
      <formula>"/"</formula>
    </cfRule>
    <cfRule type="cellIs" dxfId="982" priority="21762" stopIfTrue="1" operator="equal">
      <formula>0</formula>
    </cfRule>
  </conditionalFormatting>
  <conditionalFormatting sqref="B65:B66">
    <cfRule type="cellIs" dxfId="981" priority="21748" stopIfTrue="1" operator="equal">
      <formula>"(空白)"</formula>
    </cfRule>
    <cfRule type="cellIs" dxfId="980" priority="21749" stopIfTrue="1" operator="equal">
      <formula>"/"</formula>
    </cfRule>
    <cfRule type="cellIs" dxfId="979" priority="21750" stopIfTrue="1" operator="equal">
      <formula>0</formula>
    </cfRule>
  </conditionalFormatting>
  <conditionalFormatting sqref="B67:B68">
    <cfRule type="cellIs" dxfId="978" priority="1057" stopIfTrue="1" operator="equal">
      <formula>"(空白)"</formula>
    </cfRule>
    <cfRule type="cellIs" dxfId="977" priority="1058" stopIfTrue="1" operator="equal">
      <formula>"/"</formula>
    </cfRule>
    <cfRule type="cellIs" dxfId="976" priority="1059" stopIfTrue="1" operator="equal">
      <formula>0</formula>
    </cfRule>
    <cfRule type="cellIs" dxfId="975" priority="1192" stopIfTrue="1" operator="equal">
      <formula>"(空白)"</formula>
    </cfRule>
    <cfRule type="cellIs" dxfId="974" priority="1193" stopIfTrue="1" operator="equal">
      <formula>"/"</formula>
    </cfRule>
    <cfRule type="cellIs" dxfId="973" priority="1194" stopIfTrue="1" operator="equal">
      <formula>0</formula>
    </cfRule>
    <cfRule type="cellIs" dxfId="972" priority="1282" stopIfTrue="1" operator="equal">
      <formula>"(空白)"</formula>
    </cfRule>
    <cfRule type="cellIs" dxfId="971" priority="1283" stopIfTrue="1" operator="equal">
      <formula>"/"</formula>
    </cfRule>
    <cfRule type="cellIs" dxfId="970" priority="1284" stopIfTrue="1" operator="equal">
      <formula>0</formula>
    </cfRule>
    <cfRule type="cellIs" dxfId="969" priority="2185" stopIfTrue="1" operator="equal">
      <formula>"(空白)"</formula>
    </cfRule>
    <cfRule type="cellIs" dxfId="968" priority="2186" stopIfTrue="1" operator="equal">
      <formula>"/"</formula>
    </cfRule>
    <cfRule type="cellIs" dxfId="967" priority="2187" stopIfTrue="1" operator="equal">
      <formula>0</formula>
    </cfRule>
    <cfRule type="cellIs" dxfId="966" priority="2599" stopIfTrue="1" operator="equal">
      <formula>"(空白)"</formula>
    </cfRule>
    <cfRule type="cellIs" dxfId="965" priority="2600" stopIfTrue="1" operator="equal">
      <formula>"/"</formula>
    </cfRule>
    <cfRule type="cellIs" dxfId="964" priority="2601" stopIfTrue="1" operator="equal">
      <formula>0</formula>
    </cfRule>
    <cfRule type="cellIs" dxfId="963" priority="2746" stopIfTrue="1" operator="equal">
      <formula>"(空白)"</formula>
    </cfRule>
    <cfRule type="cellIs" dxfId="962" priority="2747" stopIfTrue="1" operator="equal">
      <formula>"/"</formula>
    </cfRule>
    <cfRule type="cellIs" dxfId="961" priority="2748" stopIfTrue="1" operator="equal">
      <formula>0</formula>
    </cfRule>
  </conditionalFormatting>
  <conditionalFormatting sqref="B96:B98">
    <cfRule type="cellIs" dxfId="960" priority="5041" stopIfTrue="1" operator="equal">
      <formula>"(空白)"</formula>
    </cfRule>
    <cfRule type="cellIs" dxfId="959" priority="5042" stopIfTrue="1" operator="equal">
      <formula>"/"</formula>
    </cfRule>
    <cfRule type="cellIs" dxfId="958" priority="5043" stopIfTrue="1" operator="equal">
      <formula>0</formula>
    </cfRule>
  </conditionalFormatting>
  <conditionalFormatting sqref="B108:B110">
    <cfRule type="cellIs" dxfId="957" priority="2440" stopIfTrue="1" operator="equal">
      <formula>"(空白)"</formula>
    </cfRule>
    <cfRule type="cellIs" dxfId="956" priority="2441" stopIfTrue="1" operator="equal">
      <formula>"/"</formula>
    </cfRule>
    <cfRule type="cellIs" dxfId="955" priority="2442" stopIfTrue="1" operator="equal">
      <formula>0</formula>
    </cfRule>
  </conditionalFormatting>
  <conditionalFormatting sqref="B150:B151">
    <cfRule type="cellIs" dxfId="954" priority="2473" stopIfTrue="1" operator="equal">
      <formula>"(空白)"</formula>
    </cfRule>
    <cfRule type="cellIs" dxfId="953" priority="2474" stopIfTrue="1" operator="equal">
      <formula>"/"</formula>
    </cfRule>
    <cfRule type="cellIs" dxfId="952" priority="2475" stopIfTrue="1" operator="equal">
      <formula>0</formula>
    </cfRule>
  </conditionalFormatting>
  <conditionalFormatting sqref="B200:B201">
    <cfRule type="cellIs" dxfId="951" priority="3106" stopIfTrue="1" operator="equal">
      <formula>"(空白)"</formula>
    </cfRule>
    <cfRule type="cellIs" dxfId="950" priority="3107" stopIfTrue="1" operator="equal">
      <formula>"/"</formula>
    </cfRule>
    <cfRule type="cellIs" dxfId="949" priority="3108" stopIfTrue="1" operator="equal">
      <formula>0</formula>
    </cfRule>
  </conditionalFormatting>
  <conditionalFormatting sqref="B213:B215">
    <cfRule type="cellIs" dxfId="948" priority="3109" stopIfTrue="1" operator="equal">
      <formula>"(空白)"</formula>
    </cfRule>
    <cfRule type="cellIs" dxfId="947" priority="3110" stopIfTrue="1" operator="equal">
      <formula>"/"</formula>
    </cfRule>
    <cfRule type="cellIs" dxfId="946" priority="3111" stopIfTrue="1" operator="equal">
      <formula>0</formula>
    </cfRule>
  </conditionalFormatting>
  <conditionalFormatting sqref="B250:B251">
    <cfRule type="cellIs" dxfId="945" priority="2491" stopIfTrue="1" operator="equal">
      <formula>"(空白)"</formula>
    </cfRule>
    <cfRule type="cellIs" dxfId="944" priority="2492" stopIfTrue="1" operator="equal">
      <formula>"/"</formula>
    </cfRule>
    <cfRule type="cellIs" dxfId="943" priority="2493" stopIfTrue="1" operator="equal">
      <formula>0</formula>
    </cfRule>
  </conditionalFormatting>
  <conditionalFormatting sqref="B257">
    <cfRule type="cellIs" dxfId="942" priority="5986" stopIfTrue="1" operator="equal">
      <formula>"(空白)"</formula>
    </cfRule>
    <cfRule type="cellIs" dxfId="941" priority="5987" stopIfTrue="1" operator="equal">
      <formula>"/"</formula>
    </cfRule>
    <cfRule type="cellIs" dxfId="940" priority="5988" stopIfTrue="1" operator="equal">
      <formula>0</formula>
    </cfRule>
  </conditionalFormatting>
  <conditionalFormatting sqref="B259">
    <cfRule type="cellIs" dxfId="939" priority="5644" stopIfTrue="1" operator="equal">
      <formula>"(空白)"</formula>
    </cfRule>
    <cfRule type="cellIs" dxfId="938" priority="5645" stopIfTrue="1" operator="equal">
      <formula>"/"</formula>
    </cfRule>
    <cfRule type="cellIs" dxfId="937" priority="5646" stopIfTrue="1" operator="equal">
      <formula>0</formula>
    </cfRule>
  </conditionalFormatting>
  <conditionalFormatting sqref="B304:B308">
    <cfRule type="cellIs" dxfId="936" priority="6745" stopIfTrue="1" operator="equal">
      <formula>"(空白)"</formula>
    </cfRule>
    <cfRule type="cellIs" dxfId="935" priority="6746" stopIfTrue="1" operator="equal">
      <formula>"/"</formula>
    </cfRule>
    <cfRule type="cellIs" dxfId="934" priority="6747" stopIfTrue="1" operator="equal">
      <formula>0</formula>
    </cfRule>
  </conditionalFormatting>
  <conditionalFormatting sqref="C452:C453">
    <cfRule type="cellIs" dxfId="933" priority="3070" stopIfTrue="1" operator="equal">
      <formula>"(空白)"</formula>
    </cfRule>
    <cfRule type="cellIs" dxfId="932" priority="3071" stopIfTrue="1" operator="equal">
      <formula>"/"</formula>
    </cfRule>
    <cfRule type="cellIs" dxfId="931" priority="3072" stopIfTrue="1" operator="equal">
      <formula>0</formula>
    </cfRule>
  </conditionalFormatting>
  <conditionalFormatting sqref="D452:D453">
    <cfRule type="cellIs" dxfId="930" priority="3064" stopIfTrue="1" operator="equal">
      <formula>"(空白)"</formula>
    </cfRule>
    <cfRule type="cellIs" dxfId="929" priority="3065" stopIfTrue="1" operator="equal">
      <formula>"/"</formula>
    </cfRule>
    <cfRule type="cellIs" dxfId="928" priority="3066" stopIfTrue="1" operator="equal">
      <formula>0</formula>
    </cfRule>
  </conditionalFormatting>
  <conditionalFormatting sqref="E452:E454">
    <cfRule type="cellIs" dxfId="927" priority="3067" stopIfTrue="1" operator="equal">
      <formula>"(空白)"</formula>
    </cfRule>
    <cfRule type="cellIs" dxfId="926" priority="3068" stopIfTrue="1" operator="equal">
      <formula>"/"</formula>
    </cfRule>
    <cfRule type="cellIs" dxfId="925" priority="3069" stopIfTrue="1" operator="equal">
      <formula>0</formula>
    </cfRule>
  </conditionalFormatting>
  <conditionalFormatting sqref="E453:E454">
    <cfRule type="cellIs" dxfId="924" priority="3052" stopIfTrue="1" operator="equal">
      <formula>"(空白)"</formula>
    </cfRule>
    <cfRule type="cellIs" dxfId="923" priority="3053" stopIfTrue="1" operator="equal">
      <formula>"/"</formula>
    </cfRule>
    <cfRule type="cellIs" dxfId="922" priority="3054" stopIfTrue="1" operator="equal">
      <formula>0</formula>
    </cfRule>
  </conditionalFormatting>
  <conditionalFormatting sqref="C481:D483">
    <cfRule type="cellIs" dxfId="921" priority="2998" stopIfTrue="1" operator="equal">
      <formula>"(空白)"</formula>
    </cfRule>
    <cfRule type="cellIs" dxfId="920" priority="2999" stopIfTrue="1" operator="equal">
      <formula>"/"</formula>
    </cfRule>
    <cfRule type="cellIs" dxfId="919" priority="3000" stopIfTrue="1" operator="equal">
      <formula>0</formula>
    </cfRule>
  </conditionalFormatting>
  <conditionalFormatting sqref="F48:F51">
    <cfRule type="cellIs" dxfId="918" priority="14599" stopIfTrue="1" operator="equal">
      <formula>"(空白)"</formula>
    </cfRule>
    <cfRule type="cellIs" dxfId="917" priority="14600" stopIfTrue="1" operator="equal">
      <formula>"/"</formula>
    </cfRule>
    <cfRule type="cellIs" dxfId="916" priority="14601" stopIfTrue="1" operator="equal">
      <formula>0</formula>
    </cfRule>
  </conditionalFormatting>
  <conditionalFormatting sqref="F49:F51">
    <cfRule type="cellIs" dxfId="915" priority="6850" stopIfTrue="1" operator="equal">
      <formula>"(空白)"</formula>
    </cfRule>
    <cfRule type="cellIs" dxfId="914" priority="6851" stopIfTrue="1" operator="equal">
      <formula>"/"</formula>
    </cfRule>
    <cfRule type="cellIs" dxfId="913" priority="6852" stopIfTrue="1" operator="equal">
      <formula>0</formula>
    </cfRule>
  </conditionalFormatting>
  <conditionalFormatting sqref="F63:F65">
    <cfRule type="cellIs" dxfId="912" priority="22021" stopIfTrue="1" operator="equal">
      <formula>"(空白)"</formula>
    </cfRule>
    <cfRule type="cellIs" dxfId="911" priority="22022" stopIfTrue="1" operator="equal">
      <formula>"/"</formula>
    </cfRule>
    <cfRule type="cellIs" dxfId="910" priority="22023" stopIfTrue="1" operator="equal">
      <formula>0</formula>
    </cfRule>
  </conditionalFormatting>
  <conditionalFormatting sqref="F67:F68">
    <cfRule type="cellIs" dxfId="909" priority="6052" stopIfTrue="1" operator="equal">
      <formula>"(空白)"</formula>
    </cfRule>
    <cfRule type="cellIs" dxfId="908" priority="6053" stopIfTrue="1" operator="equal">
      <formula>"/"</formula>
    </cfRule>
    <cfRule type="cellIs" dxfId="907" priority="6054" stopIfTrue="1" operator="equal">
      <formula>0</formula>
    </cfRule>
    <cfRule type="cellIs" dxfId="906" priority="6055" stopIfTrue="1" operator="equal">
      <formula>"(空白)"</formula>
    </cfRule>
    <cfRule type="cellIs" dxfId="905" priority="6056" stopIfTrue="1" operator="equal">
      <formula>"/"</formula>
    </cfRule>
    <cfRule type="cellIs" dxfId="904" priority="6057" stopIfTrue="1" operator="equal">
      <formula>0</formula>
    </cfRule>
  </conditionalFormatting>
  <conditionalFormatting sqref="F88:F94">
    <cfRule type="cellIs" dxfId="903" priority="4252" stopIfTrue="1" operator="equal">
      <formula>"(空白)"</formula>
    </cfRule>
    <cfRule type="cellIs" dxfId="902" priority="4253" stopIfTrue="1" operator="equal">
      <formula>"/"</formula>
    </cfRule>
    <cfRule type="cellIs" dxfId="901" priority="4254" stopIfTrue="1" operator="equal">
      <formula>0</formula>
    </cfRule>
  </conditionalFormatting>
  <conditionalFormatting sqref="F95:F98">
    <cfRule type="cellIs" dxfId="900" priority="21652" stopIfTrue="1" operator="equal">
      <formula>"(空白)"</formula>
    </cfRule>
    <cfRule type="cellIs" dxfId="899" priority="21653" stopIfTrue="1" operator="equal">
      <formula>"/"</formula>
    </cfRule>
    <cfRule type="cellIs" dxfId="898" priority="21654" stopIfTrue="1" operator="equal">
      <formula>0</formula>
    </cfRule>
  </conditionalFormatting>
  <conditionalFormatting sqref="F259">
    <cfRule type="cellIs" dxfId="897" priority="21823" stopIfTrue="1" operator="equal">
      <formula>"(空白)"</formula>
    </cfRule>
    <cfRule type="cellIs" dxfId="896" priority="21824" stopIfTrue="1" operator="equal">
      <formula>"/"</formula>
    </cfRule>
    <cfRule type="cellIs" dxfId="895" priority="21825" stopIfTrue="1" operator="equal">
      <formula>0</formula>
    </cfRule>
  </conditionalFormatting>
  <conditionalFormatting sqref="F260:F261">
    <cfRule type="cellIs" dxfId="894" priority="5488" stopIfTrue="1" operator="equal">
      <formula>"(空白)"</formula>
    </cfRule>
    <cfRule type="cellIs" dxfId="893" priority="5489" stopIfTrue="1" operator="equal">
      <formula>"/"</formula>
    </cfRule>
    <cfRule type="cellIs" dxfId="892" priority="5490" stopIfTrue="1" operator="equal">
      <formula>0</formula>
    </cfRule>
  </conditionalFormatting>
  <conditionalFormatting sqref="F378:F381">
    <cfRule type="cellIs" dxfId="891" priority="21661" stopIfTrue="1" operator="equal">
      <formula>"(空白)"</formula>
    </cfRule>
    <cfRule type="cellIs" dxfId="890" priority="21662" stopIfTrue="1" operator="equal">
      <formula>"/"</formula>
    </cfRule>
    <cfRule type="cellIs" dxfId="889" priority="21663" stopIfTrue="1" operator="equal">
      <formula>0</formula>
    </cfRule>
  </conditionalFormatting>
  <conditionalFormatting sqref="F435:F436">
    <cfRule type="cellIs" dxfId="888" priority="21601" stopIfTrue="1" operator="equal">
      <formula>"(空白)"</formula>
    </cfRule>
    <cfRule type="cellIs" dxfId="887" priority="21602" stopIfTrue="1" operator="equal">
      <formula>"/"</formula>
    </cfRule>
    <cfRule type="cellIs" dxfId="886" priority="21603" stopIfTrue="1" operator="equal">
      <formula>0</formula>
    </cfRule>
  </conditionalFormatting>
  <conditionalFormatting sqref="F469:F470">
    <cfRule type="cellIs" dxfId="885" priority="8800" stopIfTrue="1" operator="equal">
      <formula>"(空白)"</formula>
    </cfRule>
    <cfRule type="cellIs" dxfId="884" priority="8801" stopIfTrue="1" operator="equal">
      <formula>"/"</formula>
    </cfRule>
    <cfRule type="cellIs" dxfId="883" priority="8802" stopIfTrue="1" operator="equal">
      <formula>0</formula>
    </cfRule>
  </conditionalFormatting>
  <conditionalFormatting sqref="F472:F473">
    <cfRule type="cellIs" dxfId="882" priority="19864" stopIfTrue="1" operator="equal">
      <formula>"(空白)"</formula>
    </cfRule>
    <cfRule type="cellIs" dxfId="881" priority="19865" stopIfTrue="1" operator="equal">
      <formula>"/"</formula>
    </cfRule>
    <cfRule type="cellIs" dxfId="880" priority="19866" stopIfTrue="1" operator="equal">
      <formula>0</formula>
    </cfRule>
    <cfRule type="cellIs" dxfId="879" priority="19867" stopIfTrue="1" operator="equal">
      <formula>"(空白)"</formula>
    </cfRule>
    <cfRule type="cellIs" dxfId="878" priority="19868" stopIfTrue="1" operator="equal">
      <formula>"/"</formula>
    </cfRule>
    <cfRule type="cellIs" dxfId="877" priority="19869" stopIfTrue="1" operator="equal">
      <formula>0</formula>
    </cfRule>
  </conditionalFormatting>
  <conditionalFormatting sqref="H299:H301">
    <cfRule type="cellIs" dxfId="876" priority="11266" stopIfTrue="1" operator="equal">
      <formula>"(空白)"</formula>
    </cfRule>
    <cfRule type="cellIs" dxfId="875" priority="11267" stopIfTrue="1" operator="equal">
      <formula>"/"</formula>
    </cfRule>
    <cfRule type="cellIs" dxfId="874" priority="11268" stopIfTrue="1" operator="equal">
      <formula>0</formula>
    </cfRule>
  </conditionalFormatting>
  <conditionalFormatting sqref="M37:M39">
    <cfRule type="cellIs" dxfId="873" priority="7657" stopIfTrue="1" operator="equal">
      <formula>"(空白)"</formula>
    </cfRule>
    <cfRule type="cellIs" dxfId="872" priority="7658" stopIfTrue="1" operator="equal">
      <formula>"/"</formula>
    </cfRule>
    <cfRule type="cellIs" dxfId="871" priority="7659" stopIfTrue="1" operator="equal">
      <formula>0</formula>
    </cfRule>
  </conditionalFormatting>
  <conditionalFormatting sqref="M44">
    <cfRule type="cellIs" dxfId="870" priority="7651" stopIfTrue="1" operator="equal">
      <formula>"(空白)"</formula>
    </cfRule>
    <cfRule type="cellIs" dxfId="869" priority="7652" stopIfTrue="1" operator="equal">
      <formula>"/"</formula>
    </cfRule>
    <cfRule type="cellIs" dxfId="868" priority="7653" stopIfTrue="1" operator="equal">
      <formula>0</formula>
    </cfRule>
  </conditionalFormatting>
  <conditionalFormatting sqref="M46">
    <cfRule type="cellIs" dxfId="867" priority="7537" stopIfTrue="1" operator="equal">
      <formula>"(空白)"</formula>
    </cfRule>
    <cfRule type="cellIs" dxfId="866" priority="7538" stopIfTrue="1" operator="equal">
      <formula>"/"</formula>
    </cfRule>
    <cfRule type="cellIs" dxfId="865" priority="7539" stopIfTrue="1" operator="equal">
      <formula>0</formula>
    </cfRule>
  </conditionalFormatting>
  <conditionalFormatting sqref="M101:M102">
    <cfRule type="cellIs" dxfId="864" priority="7606" stopIfTrue="1" operator="equal">
      <formula>"(空白)"</formula>
    </cfRule>
    <cfRule type="cellIs" dxfId="863" priority="7607" stopIfTrue="1" operator="equal">
      <formula>"/"</formula>
    </cfRule>
    <cfRule type="cellIs" dxfId="862" priority="7608" stopIfTrue="1" operator="equal">
      <formula>0</formula>
    </cfRule>
  </conditionalFormatting>
  <conditionalFormatting sqref="M108:M110">
    <cfRule type="cellIs" dxfId="861" priority="7603" stopIfTrue="1" operator="equal">
      <formula>"(空白)"</formula>
    </cfRule>
    <cfRule type="cellIs" dxfId="860" priority="7604" stopIfTrue="1" operator="equal">
      <formula>"/"</formula>
    </cfRule>
    <cfRule type="cellIs" dxfId="859" priority="7605" stopIfTrue="1" operator="equal">
      <formula>0</formula>
    </cfRule>
  </conditionalFormatting>
  <conditionalFormatting sqref="M183:M184 N184">
    <cfRule type="cellIs" dxfId="858" priority="7555" stopIfTrue="1" operator="equal">
      <formula>"(空白)"</formula>
    </cfRule>
    <cfRule type="cellIs" dxfId="857" priority="7556" stopIfTrue="1" operator="equal">
      <formula>"/"</formula>
    </cfRule>
    <cfRule type="cellIs" dxfId="856" priority="7557" stopIfTrue="1" operator="equal">
      <formula>0</formula>
    </cfRule>
  </conditionalFormatting>
  <conditionalFormatting sqref="N44">
    <cfRule type="cellIs" dxfId="855" priority="7540" stopIfTrue="1" operator="equal">
      <formula>"(空白)"</formula>
    </cfRule>
    <cfRule type="cellIs" dxfId="854" priority="7541" stopIfTrue="1" operator="equal">
      <formula>"/"</formula>
    </cfRule>
    <cfRule type="cellIs" dxfId="853" priority="7542" stopIfTrue="1" operator="equal">
      <formula>0</formula>
    </cfRule>
  </conditionalFormatting>
  <conditionalFormatting sqref="N46">
    <cfRule type="cellIs" dxfId="852" priority="7534" stopIfTrue="1" operator="equal">
      <formula>"(空白)"</formula>
    </cfRule>
    <cfRule type="cellIs" dxfId="851" priority="7535" stopIfTrue="1" operator="equal">
      <formula>"/"</formula>
    </cfRule>
    <cfRule type="cellIs" dxfId="850" priority="7536" stopIfTrue="1" operator="equal">
      <formula>0</formula>
    </cfRule>
  </conditionalFormatting>
  <conditionalFormatting sqref="N74:N76">
    <cfRule type="cellIs" dxfId="849" priority="7522" stopIfTrue="1" operator="equal">
      <formula>"(空白)"</formula>
    </cfRule>
    <cfRule type="cellIs" dxfId="848" priority="7523" stopIfTrue="1" operator="equal">
      <formula>"/"</formula>
    </cfRule>
    <cfRule type="cellIs" dxfId="847" priority="7524" stopIfTrue="1" operator="equal">
      <formula>0</formula>
    </cfRule>
  </conditionalFormatting>
  <conditionalFormatting sqref="N86:N87">
    <cfRule type="cellIs" dxfId="846" priority="7516" stopIfTrue="1" operator="equal">
      <formula>"(空白)"</formula>
    </cfRule>
    <cfRule type="cellIs" dxfId="845" priority="7517" stopIfTrue="1" operator="equal">
      <formula>"/"</formula>
    </cfRule>
    <cfRule type="cellIs" dxfId="844" priority="7518" stopIfTrue="1" operator="equal">
      <formula>0</formula>
    </cfRule>
  </conditionalFormatting>
  <conditionalFormatting sqref="N144:N151">
    <cfRule type="cellIs" dxfId="843" priority="7483" stopIfTrue="1" operator="equal">
      <formula>"(空白)"</formula>
    </cfRule>
    <cfRule type="cellIs" dxfId="842" priority="7484" stopIfTrue="1" operator="equal">
      <formula>"/"</formula>
    </cfRule>
    <cfRule type="cellIs" dxfId="841" priority="7485" stopIfTrue="1" operator="equal">
      <formula>0</formula>
    </cfRule>
  </conditionalFormatting>
  <conditionalFormatting sqref="N152:N156">
    <cfRule type="cellIs" dxfId="840" priority="7477" stopIfTrue="1" operator="equal">
      <formula>"(空白)"</formula>
    </cfRule>
    <cfRule type="cellIs" dxfId="839" priority="7478" stopIfTrue="1" operator="equal">
      <formula>"/"</formula>
    </cfRule>
    <cfRule type="cellIs" dxfId="838" priority="7479" stopIfTrue="1" operator="equal">
      <formula>0</formula>
    </cfRule>
  </conditionalFormatting>
  <conditionalFormatting sqref="A135:B135 A54:H54 A193:G193 J157:L160 I104:I122 J111:L113 J117:L119 M48:M51 A47:B51 A190:G190 A55 H135 M139 A139 H137:H138 G85 G88:G94 F86:G87 A86 F47:H47 A116 M116:N116 H115:H116 I69:I102 A10:A18 C92:C98 J85:J102 M86:M95 A22 A19:B20 F19:H20 F175:F176 A176:B176 G176 J162 A162:B162 F44 F30:H30 A30:B30 J104:L106 J124:L126 J122 K10:L10 H11 G12:H18 B229 A304:A308 C308 J295:L299 A335:C335 J301:L302 J287:L287 E308:G308 J246:L246 B301:F301 A302:F302 J356:L357 B238 B232 G305 A282:C282 A285:H285 C355:G355 E360:F361 G361 A361 E306:G306 C306 A245 A262:B262 A261 A239:B241 E304:G304 J202:L204 J209:L210 A218:H218 F239:F242 H239:H241 A242 G239:G240 C239:E240 A248 A359 C359 A252 G261 I331:L332 J311:L312 G290:G297 A290:A297 C292:C297 I288:L288 F359:G359 G350:G352 C350:C352 A349:A352 J346:L347 B290:B291 A279:C279 C274:C275 A274:A276 J271:L272 C268:C269 A267:A269 J237:J238 A281 C281 E274:G276 E413:H414 A395 A396:C396 A411 A437:A446 A420:A429 J417:L418 F428:G429 C428:C429 E427 G426:G427 J485:L486 C421:C425 G420:G424 J410:L411 A413:A414 B373 A412:C412 A514 A397:A405 J394:L395 A418:B419 A432:B434 A408:H410 A391:H394 B464:F466 A450:B451 C477:H477 B462:F462 A513:H513 C434 C419 C451 C432:H432 C450:H450 C398:C405 A486:B487 A485 J464:L465 A481:A483 B422 C418:F418 C433:G433 C436:C446 E389:H389 A389:C389 A430:C430 E430:H430 F482:G483 A278 C278 C414 E489:G489 A280:B280 A314:B319 A250 A320 E305 I176:J176 E388:G388 A87:B95 A243:B244 J108:J110 J115:J116 J139:J156 J199:J201 J206:J208 J274:L285 I290:L294 I289 J304:L309 J349:L354 J397:L408 J413:L415 J420:L430 J467:L479 J481:L483 J489:L489 F49:G51 F11:F17 A191:B192 G191:G192 E278:G282 E349:F352 E397:G405 B12:B18 E267:H269 E290:E297 E420:F425 F436:G446">
    <cfRule type="cellIs" dxfId="837" priority="22690" stopIfTrue="1" operator="equal">
      <formula>"(空白)"</formula>
    </cfRule>
    <cfRule type="cellIs" dxfId="836" priority="22691" stopIfTrue="1" operator="equal">
      <formula>"/"</formula>
    </cfRule>
    <cfRule type="cellIs" dxfId="835" priority="22692" stopIfTrue="1" operator="equal">
      <formula>0</formula>
    </cfRule>
  </conditionalFormatting>
  <conditionalFormatting sqref="E10 J239:L240 F262:G262 F237:G238 I234:I235 I236:J236 I381:L386 A376:A381 C376:C382 F383:G383 I380:J380 B375 B382 F248:G248 F250:G250 J242:L245 E378:E382">
    <cfRule type="cellIs" dxfId="834" priority="7357" stopIfTrue="1" operator="equal">
      <formula>"(空白)"</formula>
    </cfRule>
    <cfRule type="cellIs" dxfId="833" priority="7358" stopIfTrue="1" operator="equal">
      <formula>"/"</formula>
    </cfRule>
    <cfRule type="cellIs" dxfId="832" priority="7359" stopIfTrue="1" operator="equal">
      <formula>0</formula>
    </cfRule>
  </conditionalFormatting>
  <conditionalFormatting sqref="B11 I359:L367 A362:A365 C362:C365 A436 J432:L433 B388:C388 J387:L392 C386:C387 I237:I246 J250:L252 I250:I253 A253:B255 C253:E254 H253:H255 F253:F255 I254:L254 G253:G254 J262:L263 I262:I287 J265:L265 A264:H265 G454 F458:F459 J449:L450 C457:D459 I255 J267:L269 J435:L447 J452:L454 I368 F362:G365 G457:G459 A453:A459 J457:L463 E435:E446">
    <cfRule type="cellIs" dxfId="831" priority="4537" stopIfTrue="1" operator="equal">
      <formula>"(空白)"</formula>
    </cfRule>
    <cfRule type="cellIs" dxfId="830" priority="4538" stopIfTrue="1" operator="equal">
      <formula>"/"</formula>
    </cfRule>
    <cfRule type="cellIs" dxfId="829" priority="4539" stopIfTrue="1" operator="equal">
      <formula>0</formula>
    </cfRule>
  </conditionalFormatting>
  <conditionalFormatting sqref="F56:H62 G76:G80 F182 A74:A76 A184 B182 F161 C137:E137 B126:B127 C126:E126 C112:E113 A83:H83 C47:E47 C19:E19 C26:E27 A35:H35 F43 G74 G34:H34 A34 A43:B43 A73:B73 A180:A182 B180:H180 H107:H110 J37:J39 A161:B161 A84:B84 J74:J80 A187:H189 G29:J29 H182 J185:L188 G63:G64 F36 H127 F84:H84 F183:H183 J81:L83 G26:G27 H26:H28 J69:L72 H43 H36 I28 C104:H106 A104:B107 A137:B138 A159:E160 F73:H73 A77:B78 G66:G68 F65:G65 A108:A110 A98 A96 F162:G162 F26:F29 H112:H114 A183:B183 G170:G174 A45:H45 A112:B114 A174:B174 A136:H136 A71:H72 A63:A69 H159:H161 G95:G96 G98 A125:A127 A80:B80 A25:B29 F25:H25 A85 A299:B299 A219:B219 A220 A229 C267 C304 G224:G228 C290 G220 H219 F224:F225 A200:A201 A213:A215 G356:H356 C242:E242 H355 H266 C211:E211 A355 C197:E197 A211:B212 A197:B198 A341:H346 A286:H287 G211 H211:H212 A266:C266 E358:F358 A358:C358 C349 E348:F348 A348:C348 C314 A356:F357 G256 G349 H272:H273 A313:C313 E303:F303 F219:F220 H347:H348 A303:C303 A347:G347 E289:F289 F258:G258 A289:C289 F263:H263 A263:B263 E273:F273 A273:C273 E266:F266 B300 A256 G301 F211:F212 G197:H197 A288 A272:G272 F197:F198 H198 H289 H303 H358 K264:L264 H312:H313 A312:G312 G464:H465 J484 H466 H451 H419 G478:G479 H478:H480 H412 H396 A435 H433:H434 E451 A382 G378:G382 H486:H487 C486:G486 F481:G481 G435 E426 E396:F396 E412:F412 C413 E419:F419 C420 A386 E434:F434 C487 F471:G471 C435 E487:F487 G472:G475 A516 C397 G467:G470 C478:F480 A225:B225 A224 A226:A227 A228:B228 F184:G184 A56:B62 B79 A36:B39 J57:J68 J183:J184 F37:H39 G200:G201 F213:G215 C489">
    <cfRule type="cellIs" dxfId="828" priority="22060" stopIfTrue="1" operator="equal">
      <formula>"(空白)"</formula>
    </cfRule>
    <cfRule type="cellIs" dxfId="827" priority="22061" stopIfTrue="1" operator="equal">
      <formula>"/"</formula>
    </cfRule>
    <cfRule type="cellIs" dxfId="826" priority="22062" stopIfTrue="1" operator="equal">
      <formula>0</formula>
    </cfRule>
  </conditionalFormatting>
  <conditionalFormatting sqref="A23:H24">
    <cfRule type="cellIs" dxfId="825" priority="21715" stopIfTrue="1" operator="equal">
      <formula>"(空白)"</formula>
    </cfRule>
    <cfRule type="cellIs" dxfId="824" priority="21716" stopIfTrue="1" operator="equal">
      <formula>"/"</formula>
    </cfRule>
    <cfRule type="cellIs" dxfId="823" priority="21717" stopIfTrue="1" operator="equal">
      <formula>0</formula>
    </cfRule>
  </conditionalFormatting>
  <conditionalFormatting sqref="A41:H41 M41:XFD41">
    <cfRule type="cellIs" dxfId="822" priority="17044" stopIfTrue="1" operator="equal">
      <formula>"(空白)"</formula>
    </cfRule>
    <cfRule type="cellIs" dxfId="821" priority="17045" stopIfTrue="1" operator="equal">
      <formula>"/"</formula>
    </cfRule>
    <cfRule type="cellIs" dxfId="820" priority="17046" stopIfTrue="1" operator="equal">
      <formula>0</formula>
    </cfRule>
  </conditionalFormatting>
  <conditionalFormatting sqref="A44:B44 F44:G44">
    <cfRule type="cellIs" dxfId="819" priority="18601" stopIfTrue="1" operator="equal">
      <formula>"(空白)"</formula>
    </cfRule>
    <cfRule type="cellIs" dxfId="818" priority="18602" stopIfTrue="1" operator="equal">
      <formula>"/"</formula>
    </cfRule>
    <cfRule type="cellIs" dxfId="817" priority="18603" stopIfTrue="1" operator="equal">
      <formula>0</formula>
    </cfRule>
  </conditionalFormatting>
  <conditionalFormatting sqref="A46:B46 G46">
    <cfRule type="cellIs" dxfId="816" priority="18583" stopIfTrue="1" operator="equal">
      <formula>"(空白)"</formula>
    </cfRule>
    <cfRule type="cellIs" dxfId="815" priority="18584" stopIfTrue="1" operator="equal">
      <formula>"/"</formula>
    </cfRule>
    <cfRule type="cellIs" dxfId="814" priority="18585" stopIfTrue="1" operator="equal">
      <formula>0</formula>
    </cfRule>
  </conditionalFormatting>
  <conditionalFormatting sqref="F49:F51">
    <cfRule type="cellIs" dxfId="813" priority="6502" stopIfTrue="1" operator="equal">
      <formula>"(空白)"</formula>
    </cfRule>
    <cfRule type="cellIs" dxfId="812" priority="6503" stopIfTrue="1" operator="equal">
      <formula>"/"</formula>
    </cfRule>
    <cfRule type="cellIs" dxfId="811" priority="6504" stopIfTrue="1" operator="equal">
      <formula>0</formula>
    </cfRule>
  </conditionalFormatting>
  <conditionalFormatting sqref="A53:H53 M53:XFD53">
    <cfRule type="cellIs" dxfId="810" priority="17041" stopIfTrue="1" operator="equal">
      <formula>"(空白)"</formula>
    </cfRule>
    <cfRule type="cellIs" dxfId="809" priority="17042" stopIfTrue="1" operator="equal">
      <formula>"/"</formula>
    </cfRule>
    <cfRule type="cellIs" dxfId="808" priority="17043" stopIfTrue="1" operator="equal">
      <formula>0</formula>
    </cfRule>
  </conditionalFormatting>
  <conditionalFormatting sqref="M57:M62 M65:M68">
    <cfRule type="cellIs" dxfId="807" priority="7630" stopIfTrue="1" operator="equal">
      <formula>"(空白)"</formula>
    </cfRule>
    <cfRule type="cellIs" dxfId="806" priority="7631" stopIfTrue="1" operator="equal">
      <formula>"/"</formula>
    </cfRule>
    <cfRule type="cellIs" dxfId="805" priority="7632" stopIfTrue="1" operator="equal">
      <formula>0</formula>
    </cfRule>
  </conditionalFormatting>
  <conditionalFormatting sqref="F66">
    <cfRule type="cellIs" dxfId="804" priority="11002" stopIfTrue="1" operator="equal">
      <formula>"(空白)"</formula>
    </cfRule>
    <cfRule type="cellIs" dxfId="803" priority="11003" stopIfTrue="1" operator="equal">
      <formula>"/"</formula>
    </cfRule>
    <cfRule type="cellIs" dxfId="802" priority="11004" stopIfTrue="1" operator="equal">
      <formula>0</formula>
    </cfRule>
    <cfRule type="cellIs" dxfId="801" priority="11005" stopIfTrue="1" operator="equal">
      <formula>"(空白)"</formula>
    </cfRule>
    <cfRule type="cellIs" dxfId="800" priority="11006" stopIfTrue="1" operator="equal">
      <formula>"/"</formula>
    </cfRule>
    <cfRule type="cellIs" dxfId="799" priority="11007" stopIfTrue="1" operator="equal">
      <formula>0</formula>
    </cfRule>
  </conditionalFormatting>
  <conditionalFormatting sqref="F74 F76:F80">
    <cfRule type="cellIs" dxfId="798" priority="6049" stopIfTrue="1" operator="equal">
      <formula>"(空白)"</formula>
    </cfRule>
    <cfRule type="cellIs" dxfId="797" priority="6050" stopIfTrue="1" operator="equal">
      <formula>"/"</formula>
    </cfRule>
    <cfRule type="cellIs" dxfId="796" priority="6051" stopIfTrue="1" operator="equal">
      <formula>0</formula>
    </cfRule>
  </conditionalFormatting>
  <conditionalFormatting sqref="K75:L76">
    <cfRule type="cellIs" dxfId="795" priority="6889" stopIfTrue="1" operator="equal">
      <formula>"(空白)"</formula>
    </cfRule>
    <cfRule type="cellIs" dxfId="794" priority="6890" stopIfTrue="1" operator="equal">
      <formula>"/"</formula>
    </cfRule>
    <cfRule type="cellIs" dxfId="793" priority="6891" stopIfTrue="1" operator="equal">
      <formula>0</formula>
    </cfRule>
  </conditionalFormatting>
  <conditionalFormatting sqref="M80 M74:M78">
    <cfRule type="cellIs" dxfId="792" priority="7627" stopIfTrue="1" operator="equal">
      <formula>"(空白)"</formula>
    </cfRule>
    <cfRule type="cellIs" dxfId="791" priority="7628" stopIfTrue="1" operator="equal">
      <formula>"/"</formula>
    </cfRule>
    <cfRule type="cellIs" dxfId="790" priority="7629" stopIfTrue="1" operator="equal">
      <formula>0</formula>
    </cfRule>
  </conditionalFormatting>
  <conditionalFormatting sqref="A82:H82 A81">
    <cfRule type="cellIs" dxfId="789" priority="11800" stopIfTrue="1" operator="equal">
      <formula>"(空白)"</formula>
    </cfRule>
    <cfRule type="cellIs" dxfId="788" priority="11801" stopIfTrue="1" operator="equal">
      <formula>"/"</formula>
    </cfRule>
    <cfRule type="cellIs" dxfId="787" priority="11802" stopIfTrue="1" operator="equal">
      <formula>0</formula>
    </cfRule>
  </conditionalFormatting>
  <conditionalFormatting sqref="M85 M96 M98">
    <cfRule type="cellIs" dxfId="786" priority="7618" stopIfTrue="1" operator="equal">
      <formula>"(空白)"</formula>
    </cfRule>
    <cfRule type="cellIs" dxfId="785" priority="7619" stopIfTrue="1" operator="equal">
      <formula>"/"</formula>
    </cfRule>
    <cfRule type="cellIs" dxfId="784" priority="7620" stopIfTrue="1" operator="equal">
      <formula>0</formula>
    </cfRule>
  </conditionalFormatting>
  <conditionalFormatting sqref="G97 A97">
    <cfRule type="cellIs" dxfId="783" priority="21835" stopIfTrue="1" operator="equal">
      <formula>"(空白)"</formula>
    </cfRule>
    <cfRule type="cellIs" dxfId="782" priority="21836" stopIfTrue="1" operator="equal">
      <formula>"/"</formula>
    </cfRule>
    <cfRule type="cellIs" dxfId="781" priority="21837" stopIfTrue="1" operator="equal">
      <formula>0</formula>
    </cfRule>
  </conditionalFormatting>
  <conditionalFormatting sqref="A100:B100 G100">
    <cfRule type="cellIs" dxfId="780" priority="10927" stopIfTrue="1" operator="equal">
      <formula>"(空白)"</formula>
    </cfRule>
    <cfRule type="cellIs" dxfId="779" priority="10928" stopIfTrue="1" operator="equal">
      <formula>"/"</formula>
    </cfRule>
    <cfRule type="cellIs" dxfId="778" priority="10929" stopIfTrue="1" operator="equal">
      <formula>0</formula>
    </cfRule>
  </conditionalFormatting>
  <conditionalFormatting sqref="A101:A102">
    <cfRule type="cellIs" dxfId="777" priority="10918" stopIfTrue="1" operator="equal">
      <formula>"(空白)"</formula>
    </cfRule>
    <cfRule type="cellIs" dxfId="776" priority="10919" stopIfTrue="1" operator="equal">
      <formula>"/"</formula>
    </cfRule>
    <cfRule type="cellIs" dxfId="775" priority="10920" stopIfTrue="1" operator="equal">
      <formula>0</formula>
    </cfRule>
  </conditionalFormatting>
  <conditionalFormatting sqref="A103">
    <cfRule type="cellIs" dxfId="774" priority="6295" stopIfTrue="1" operator="equal">
      <formula>"(空白)"</formula>
    </cfRule>
    <cfRule type="cellIs" dxfId="773" priority="6296" stopIfTrue="1" operator="equal">
      <formula>"/"</formula>
    </cfRule>
    <cfRule type="cellIs" dxfId="772" priority="6297" stopIfTrue="1" operator="equal">
      <formula>0</formula>
    </cfRule>
  </conditionalFormatting>
  <conditionalFormatting sqref="A117:H118">
    <cfRule type="cellIs" dxfId="771" priority="17002" stopIfTrue="1" operator="equal">
      <formula>"(空白)"</formula>
    </cfRule>
    <cfRule type="cellIs" dxfId="770" priority="17003" stopIfTrue="1" operator="equal">
      <formula>"/"</formula>
    </cfRule>
    <cfRule type="cellIs" dxfId="769" priority="17004" stopIfTrue="1" operator="equal">
      <formula>0</formula>
    </cfRule>
  </conditionalFormatting>
  <conditionalFormatting sqref="A120:E120 H120">
    <cfRule type="cellIs" dxfId="768" priority="7246" stopIfTrue="1" operator="equal">
      <formula>"(空白)"</formula>
    </cfRule>
    <cfRule type="cellIs" dxfId="767" priority="7247" stopIfTrue="1" operator="equal">
      <formula>"/"</formula>
    </cfRule>
    <cfRule type="cellIs" dxfId="766" priority="7248" stopIfTrue="1" operator="equal">
      <formula>0</formula>
    </cfRule>
  </conditionalFormatting>
  <conditionalFormatting sqref="A121:B121 H121">
    <cfRule type="cellIs" dxfId="765" priority="21346" stopIfTrue="1" operator="equal">
      <formula>"(空白)"</formula>
    </cfRule>
    <cfRule type="cellIs" dxfId="764" priority="21347" stopIfTrue="1" operator="equal">
      <formula>"/"</formula>
    </cfRule>
    <cfRule type="cellIs" dxfId="763" priority="21348" stopIfTrue="1" operator="equal">
      <formula>0</formula>
    </cfRule>
  </conditionalFormatting>
  <conditionalFormatting sqref="A154:A156 A141:A142 A144 A148 A150 A152 A146">
    <cfRule type="cellIs" dxfId="762" priority="14629" stopIfTrue="1" operator="equal">
      <formula>"(空白)"</formula>
    </cfRule>
    <cfRule type="cellIs" dxfId="761" priority="14630" stopIfTrue="1" operator="equal">
      <formula>"/"</formula>
    </cfRule>
    <cfRule type="cellIs" dxfId="760" priority="14631" stopIfTrue="1" operator="equal">
      <formula>0</formula>
    </cfRule>
  </conditionalFormatting>
  <conditionalFormatting sqref="M154:M156 M148 M150 M152 M146">
    <cfRule type="cellIs" dxfId="759" priority="7588" stopIfTrue="1" operator="equal">
      <formula>"(空白)"</formula>
    </cfRule>
    <cfRule type="cellIs" dxfId="758" priority="7589" stopIfTrue="1" operator="equal">
      <formula>"/"</formula>
    </cfRule>
    <cfRule type="cellIs" dxfId="757" priority="7590" stopIfTrue="1" operator="equal">
      <formula>0</formula>
    </cfRule>
  </conditionalFormatting>
  <conditionalFormatting sqref="M162">
    <cfRule type="cellIs" dxfId="756" priority="7564" stopIfTrue="1" operator="equal">
      <formula>"(空白)"</formula>
    </cfRule>
    <cfRule type="cellIs" dxfId="755" priority="7565" stopIfTrue="1" operator="equal">
      <formula>"/"</formula>
    </cfRule>
    <cfRule type="cellIs" dxfId="754" priority="7566" stopIfTrue="1" operator="equal">
      <formula>0</formula>
    </cfRule>
  </conditionalFormatting>
  <conditionalFormatting sqref="A163:B163 I163:J163">
    <cfRule type="cellIs" dxfId="753" priority="6172" stopIfTrue="1" operator="equal">
      <formula>"(空白)"</formula>
    </cfRule>
    <cfRule type="cellIs" dxfId="752" priority="6173" stopIfTrue="1" operator="equal">
      <formula>"/"</formula>
    </cfRule>
    <cfRule type="cellIs" dxfId="751" priority="6174" stopIfTrue="1" operator="equal">
      <formula>0</formula>
    </cfRule>
  </conditionalFormatting>
  <conditionalFormatting sqref="F172 F174">
    <cfRule type="cellIs" dxfId="750" priority="22039" stopIfTrue="1" operator="equal">
      <formula>"(空白)"</formula>
    </cfRule>
    <cfRule type="cellIs" dxfId="749" priority="22040" stopIfTrue="1" operator="equal">
      <formula>"/"</formula>
    </cfRule>
    <cfRule type="cellIs" dxfId="748" priority="22041" stopIfTrue="1" operator="equal">
      <formula>0</formula>
    </cfRule>
  </conditionalFormatting>
  <conditionalFormatting sqref="A175:B175 G175">
    <cfRule type="cellIs" dxfId="747" priority="12187" stopIfTrue="1" operator="equal">
      <formula>"(空白)"</formula>
    </cfRule>
    <cfRule type="cellIs" dxfId="746" priority="12188" stopIfTrue="1" operator="equal">
      <formula>"/"</formula>
    </cfRule>
    <cfRule type="cellIs" dxfId="745" priority="12189" stopIfTrue="1" operator="equal">
      <formula>0</formula>
    </cfRule>
  </conditionalFormatting>
  <conditionalFormatting sqref="A178:H178">
    <cfRule type="cellIs" dxfId="744" priority="17029" stopIfTrue="1" operator="equal">
      <formula>"(空白)"</formula>
    </cfRule>
    <cfRule type="cellIs" dxfId="743" priority="17030" stopIfTrue="1" operator="equal">
      <formula>"/"</formula>
    </cfRule>
    <cfRule type="cellIs" dxfId="742" priority="17031" stopIfTrue="1" operator="equal">
      <formula>0</formula>
    </cfRule>
  </conditionalFormatting>
  <conditionalFormatting sqref="F199:G199 A199">
    <cfRule type="cellIs" dxfId="741" priority="2665" stopIfTrue="1" operator="equal">
      <formula>"(空白)"</formula>
    </cfRule>
    <cfRule type="cellIs" dxfId="740" priority="2666" stopIfTrue="1" operator="equal">
      <formula>"/"</formula>
    </cfRule>
    <cfRule type="cellIs" dxfId="739" priority="2667" stopIfTrue="1" operator="equal">
      <formula>0</formula>
    </cfRule>
  </conditionalFormatting>
  <conditionalFormatting sqref="H205 F205 A205:B205">
    <cfRule type="cellIs" dxfId="738" priority="21532" stopIfTrue="1" operator="equal">
      <formula>"(空白)"</formula>
    </cfRule>
    <cfRule type="cellIs" dxfId="737" priority="21533" stopIfTrue="1" operator="equal">
      <formula>"/"</formula>
    </cfRule>
    <cfRule type="cellIs" dxfId="736" priority="21534" stopIfTrue="1" operator="equal">
      <formula>0</formula>
    </cfRule>
  </conditionalFormatting>
  <conditionalFormatting sqref="F206:G206 A206">
    <cfRule type="cellIs" dxfId="735" priority="2653" stopIfTrue="1" operator="equal">
      <formula>"(空白)"</formula>
    </cfRule>
    <cfRule type="cellIs" dxfId="734" priority="2654" stopIfTrue="1" operator="equal">
      <formula>"/"</formula>
    </cfRule>
    <cfRule type="cellIs" dxfId="733" priority="2655" stopIfTrue="1" operator="equal">
      <formula>0</formula>
    </cfRule>
  </conditionalFormatting>
  <conditionalFormatting sqref="G207 A207">
    <cfRule type="cellIs" dxfId="732" priority="22042" stopIfTrue="1" operator="equal">
      <formula>"(空白)"</formula>
    </cfRule>
    <cfRule type="cellIs" dxfId="731" priority="22043" stopIfTrue="1" operator="equal">
      <formula>"/"</formula>
    </cfRule>
    <cfRule type="cellIs" dxfId="730" priority="22044" stopIfTrue="1" operator="equal">
      <formula>0</formula>
    </cfRule>
  </conditionalFormatting>
  <conditionalFormatting sqref="F208 A208">
    <cfRule type="cellIs" dxfId="729" priority="21040" stopIfTrue="1" operator="equal">
      <formula>"(空白)"</formula>
    </cfRule>
    <cfRule type="cellIs" dxfId="728" priority="21041" stopIfTrue="1" operator="equal">
      <formula>"/"</formula>
    </cfRule>
    <cfRule type="cellIs" dxfId="727" priority="21042" stopIfTrue="1" operator="equal">
      <formula>0</formula>
    </cfRule>
  </conditionalFormatting>
  <conditionalFormatting sqref="A221:B221 F221:G221">
    <cfRule type="cellIs" dxfId="726" priority="2602" stopIfTrue="1" operator="equal">
      <formula>"(空白)"</formula>
    </cfRule>
    <cfRule type="cellIs" dxfId="725" priority="2603" stopIfTrue="1" operator="equal">
      <formula>"/"</formula>
    </cfRule>
    <cfRule type="cellIs" dxfId="724" priority="2604" stopIfTrue="1" operator="equal">
      <formula>0</formula>
    </cfRule>
  </conditionalFormatting>
  <conditionalFormatting sqref="G236 J234:J235">
    <cfRule type="cellIs" dxfId="723" priority="5941" stopIfTrue="1" operator="equal">
      <formula>"(空白)"</formula>
    </cfRule>
    <cfRule type="cellIs" dxfId="722" priority="5942" stopIfTrue="1" operator="equal">
      <formula>"/"</formula>
    </cfRule>
    <cfRule type="cellIs" dxfId="721" priority="5943" stopIfTrue="1" operator="equal">
      <formula>0</formula>
    </cfRule>
  </conditionalFormatting>
  <conditionalFormatting sqref="F251:G251 A251">
    <cfRule type="cellIs" dxfId="720" priority="22036" stopIfTrue="1" operator="equal">
      <formula>"(空白)"</formula>
    </cfRule>
    <cfRule type="cellIs" dxfId="719" priority="22037" stopIfTrue="1" operator="equal">
      <formula>"/"</formula>
    </cfRule>
    <cfRule type="cellIs" dxfId="718" priority="22038" stopIfTrue="1" operator="equal">
      <formula>0</formula>
    </cfRule>
  </conditionalFormatting>
  <conditionalFormatting sqref="F257:G257">
    <cfRule type="cellIs" dxfId="717" priority="12013" stopIfTrue="1" operator="equal">
      <formula>"(空白)"</formula>
    </cfRule>
    <cfRule type="cellIs" dxfId="716" priority="12014" stopIfTrue="1" operator="equal">
      <formula>"/"</formula>
    </cfRule>
    <cfRule type="cellIs" dxfId="715" priority="12015" stopIfTrue="1" operator="equal">
      <formula>0</formula>
    </cfRule>
  </conditionalFormatting>
  <conditionalFormatting sqref="A277 C277">
    <cfRule type="cellIs" dxfId="714" priority="5407" stopIfTrue="1" operator="equal">
      <formula>"(空白)"</formula>
    </cfRule>
    <cfRule type="cellIs" dxfId="713" priority="5408" stopIfTrue="1" operator="equal">
      <formula>"/"</formula>
    </cfRule>
    <cfRule type="cellIs" dxfId="712" priority="5409" stopIfTrue="1" operator="equal">
      <formula>0</formula>
    </cfRule>
  </conditionalFormatting>
  <conditionalFormatting sqref="C299:G300">
    <cfRule type="cellIs" dxfId="711" priority="21916" stopIfTrue="1" operator="equal">
      <formula>"(空白)"</formula>
    </cfRule>
    <cfRule type="cellIs" dxfId="710" priority="21917" stopIfTrue="1" operator="equal">
      <formula>"/"</formula>
    </cfRule>
    <cfRule type="cellIs" dxfId="709" priority="21918" stopIfTrue="1" operator="equal">
      <formula>0</formula>
    </cfRule>
  </conditionalFormatting>
  <conditionalFormatting sqref="C307 G307">
    <cfRule type="cellIs" dxfId="708" priority="9721" stopIfTrue="1" operator="equal">
      <formula>"(空白)"</formula>
    </cfRule>
    <cfRule type="cellIs" dxfId="707" priority="9722" stopIfTrue="1" operator="equal">
      <formula>"/"</formula>
    </cfRule>
    <cfRule type="cellIs" dxfId="706" priority="9723" stopIfTrue="1" operator="equal">
      <formula>0</formula>
    </cfRule>
  </conditionalFormatting>
  <conditionalFormatting sqref="A360 C360">
    <cfRule type="cellIs" dxfId="705" priority="15712" stopIfTrue="1" operator="equal">
      <formula>"(空白)"</formula>
    </cfRule>
    <cfRule type="cellIs" dxfId="704" priority="15713" stopIfTrue="1" operator="equal">
      <formula>"/"</formula>
    </cfRule>
    <cfRule type="cellIs" dxfId="703" priority="15714" stopIfTrue="1" operator="equal">
      <formula>0</formula>
    </cfRule>
  </conditionalFormatting>
  <conditionalFormatting sqref="A366">
    <cfRule type="cellIs" dxfId="702" priority="5596" stopIfTrue="1" operator="equal">
      <formula>"(空白)"</formula>
    </cfRule>
    <cfRule type="cellIs" dxfId="701" priority="5597" stopIfTrue="1" operator="equal">
      <formula>"/"</formula>
    </cfRule>
    <cfRule type="cellIs" dxfId="700" priority="5598" stopIfTrue="1" operator="equal">
      <formula>0</formula>
    </cfRule>
  </conditionalFormatting>
  <conditionalFormatting sqref="C375 A375 F375">
    <cfRule type="cellIs" dxfId="699" priority="18613" stopIfTrue="1" operator="equal">
      <formula>"(空白)"</formula>
    </cfRule>
    <cfRule type="cellIs" dxfId="698" priority="18614" stopIfTrue="1" operator="equal">
      <formula>"/"</formula>
    </cfRule>
    <cfRule type="cellIs" dxfId="697" priority="18615" stopIfTrue="1" operator="equal">
      <formula>0</formula>
    </cfRule>
  </conditionalFormatting>
  <conditionalFormatting sqref="A383:B383 M380">
    <cfRule type="cellIs" dxfId="696" priority="6529" stopIfTrue="1" operator="equal">
      <formula>"(空白)"</formula>
    </cfRule>
    <cfRule type="cellIs" dxfId="695" priority="6530" stopIfTrue="1" operator="equal">
      <formula>"/"</formula>
    </cfRule>
    <cfRule type="cellIs" dxfId="694" priority="6531" stopIfTrue="1" operator="equal">
      <formula>0</formula>
    </cfRule>
  </conditionalFormatting>
  <conditionalFormatting sqref="C383 E383">
    <cfRule type="cellIs" dxfId="693" priority="6520" stopIfTrue="1" operator="equal">
      <formula>"(空白)"</formula>
    </cfRule>
    <cfRule type="cellIs" dxfId="692" priority="6521" stopIfTrue="1" operator="equal">
      <formula>"/"</formula>
    </cfRule>
    <cfRule type="cellIs" dxfId="691" priority="6522" stopIfTrue="1" operator="equal">
      <formula>0</formula>
    </cfRule>
  </conditionalFormatting>
  <conditionalFormatting sqref="E385 B385:C385">
    <cfRule type="cellIs" dxfId="690" priority="2551" stopIfTrue="1" operator="equal">
      <formula>"(空白)"</formula>
    </cfRule>
    <cfRule type="cellIs" dxfId="689" priority="2552" stopIfTrue="1" operator="equal">
      <formula>"/"</formula>
    </cfRule>
    <cfRule type="cellIs" dxfId="688" priority="2553" stopIfTrue="1" operator="equal">
      <formula>0</formula>
    </cfRule>
  </conditionalFormatting>
  <conditionalFormatting sqref="K416:L416 K409:L409">
    <cfRule type="cellIs" dxfId="687" priority="7375" stopIfTrue="1" operator="equal">
      <formula>"(空白)"</formula>
    </cfRule>
    <cfRule type="cellIs" dxfId="686" priority="7376" stopIfTrue="1" operator="equal">
      <formula>"/"</formula>
    </cfRule>
    <cfRule type="cellIs" dxfId="685" priority="7377" stopIfTrue="1" operator="equal">
      <formula>0</formula>
    </cfRule>
  </conditionalFormatting>
  <conditionalFormatting sqref="F452:G453 A452 F454">
    <cfRule type="cellIs" dxfId="684" priority="5290" stopIfTrue="1" operator="equal">
      <formula>"(空白)"</formula>
    </cfRule>
    <cfRule type="cellIs" dxfId="683" priority="5291" stopIfTrue="1" operator="equal">
      <formula>"/"</formula>
    </cfRule>
    <cfRule type="cellIs" dxfId="682" priority="5292" stopIfTrue="1" operator="equal">
      <formula>0</formula>
    </cfRule>
  </conditionalFormatting>
  <conditionalFormatting sqref="E467 C467:C470 C472:C475 E471">
    <cfRule type="cellIs" dxfId="681" priority="3025" stopIfTrue="1" operator="equal">
      <formula>"(空白)"</formula>
    </cfRule>
    <cfRule type="cellIs" dxfId="680" priority="3026" stopIfTrue="1" operator="equal">
      <formula>"/"</formula>
    </cfRule>
    <cfRule type="cellIs" dxfId="679" priority="3027" stopIfTrue="1" operator="equal">
      <formula>0</formula>
    </cfRule>
  </conditionalFormatting>
  <conditionalFormatting sqref="D467:D470 D472:D475">
    <cfRule type="cellIs" dxfId="678" priority="3019" stopIfTrue="1" operator="equal">
      <formula>"(空白)"</formula>
    </cfRule>
    <cfRule type="cellIs" dxfId="677" priority="3020" stopIfTrue="1" operator="equal">
      <formula>"/"</formula>
    </cfRule>
    <cfRule type="cellIs" dxfId="676" priority="3021" stopIfTrue="1" operator="equal">
      <formula>0</formula>
    </cfRule>
  </conditionalFormatting>
  <conditionalFormatting sqref="B489">
    <cfRule type="cellIs" dxfId="675" priority="2968" stopIfTrue="1" operator="equal">
      <formula>"(空白)"</formula>
    </cfRule>
    <cfRule type="cellIs" dxfId="674" priority="2969" stopIfTrue="1" operator="equal">
      <formula>"/"</formula>
    </cfRule>
    <cfRule type="cellIs" dxfId="673" priority="2970" stopIfTrue="1" operator="equal">
      <formula>0</formula>
    </cfRule>
  </conditionalFormatting>
  <conditionalFormatting sqref="A490:B490">
    <cfRule type="cellIs" dxfId="672" priority="1690" stopIfTrue="1" operator="equal">
      <formula>"(空白)"</formula>
    </cfRule>
    <cfRule type="cellIs" dxfId="671" priority="1691" stopIfTrue="1" operator="equal">
      <formula>"/"</formula>
    </cfRule>
    <cfRule type="cellIs" dxfId="670" priority="1692" stopIfTrue="1" operator="equal">
      <formula>0</formula>
    </cfRule>
  </conditionalFormatting>
  <conditionalFormatting sqref="H490 C490 E490:F490">
    <cfRule type="cellIs" dxfId="669" priority="1687" stopIfTrue="1" operator="equal">
      <formula>"(空白)"</formula>
    </cfRule>
    <cfRule type="cellIs" dxfId="668" priority="1688" stopIfTrue="1" operator="equal">
      <formula>"/"</formula>
    </cfRule>
    <cfRule type="cellIs" dxfId="667" priority="1689" stopIfTrue="1" operator="equal">
      <formula>0</formula>
    </cfRule>
  </conditionalFormatting>
  <conditionalFormatting sqref="C491 A491">
    <cfRule type="cellIs" dxfId="666" priority="1705" stopIfTrue="1" operator="equal">
      <formula>"(空白)"</formula>
    </cfRule>
    <cfRule type="cellIs" dxfId="665" priority="1706" stopIfTrue="1" operator="equal">
      <formula>"/"</formula>
    </cfRule>
    <cfRule type="cellIs" dxfId="664" priority="1707" stopIfTrue="1" operator="equal">
      <formula>0</formula>
    </cfRule>
  </conditionalFormatting>
  <conditionalFormatting sqref="A128 H128">
    <cfRule type="cellIs" dxfId="663" priority="793" stopIfTrue="1" operator="equal">
      <formula>"(空白)"</formula>
    </cfRule>
    <cfRule type="cellIs" dxfId="662" priority="794" stopIfTrue="1" operator="equal">
      <formula>"/"</formula>
    </cfRule>
    <cfRule type="cellIs" dxfId="661" priority="795" stopIfTrue="1" operator="equal">
      <formula>0</formula>
    </cfRule>
  </conditionalFormatting>
  <conditionalFormatting sqref="B439">
    <cfRule type="cellIs" dxfId="660" priority="787" stopIfTrue="1" operator="equal">
      <formula>"(空白)"</formula>
    </cfRule>
    <cfRule type="cellIs" dxfId="659" priority="788" stopIfTrue="1" operator="equal">
      <formula>"/"</formula>
    </cfRule>
    <cfRule type="cellIs" dxfId="658" priority="789" stopIfTrue="1" operator="equal">
      <formula>0</formula>
    </cfRule>
  </conditionalFormatting>
  <conditionalFormatting sqref="B440">
    <cfRule type="cellIs" dxfId="657" priority="784" stopIfTrue="1" operator="equal">
      <formula>"(空白)"</formula>
    </cfRule>
    <cfRule type="cellIs" dxfId="656" priority="785" stopIfTrue="1" operator="equal">
      <formula>"/"</formula>
    </cfRule>
    <cfRule type="cellIs" dxfId="655" priority="786" stopIfTrue="1" operator="equal">
      <formula>0</formula>
    </cfRule>
  </conditionalFormatting>
  <conditionalFormatting sqref="B67:B68">
    <cfRule type="cellIs" dxfId="654" priority="781" stopIfTrue="1" operator="equal">
      <formula>"(空白)"</formula>
    </cfRule>
    <cfRule type="cellIs" dxfId="653" priority="782" stopIfTrue="1" operator="equal">
      <formula>"/"</formula>
    </cfRule>
    <cfRule type="cellIs" dxfId="652" priority="783" stopIfTrue="1" operator="equal">
      <formula>0</formula>
    </cfRule>
  </conditionalFormatting>
  <conditionalFormatting sqref="C243:E245">
    <cfRule type="cellIs" dxfId="651" priority="778" stopIfTrue="1" operator="equal">
      <formula>"(空白)"</formula>
    </cfRule>
    <cfRule type="cellIs" dxfId="650" priority="779" stopIfTrue="1" operator="equal">
      <formula>"/"</formula>
    </cfRule>
    <cfRule type="cellIs" dxfId="649" priority="780" stopIfTrue="1" operator="equal">
      <formula>0</formula>
    </cfRule>
  </conditionalFormatting>
  <conditionalFormatting sqref="B67:B68">
    <cfRule type="cellIs" dxfId="648" priority="751" stopIfTrue="1" operator="equal">
      <formula>"(空白)"</formula>
    </cfRule>
    <cfRule type="cellIs" dxfId="647" priority="752" stopIfTrue="1" operator="equal">
      <formula>"/"</formula>
    </cfRule>
    <cfRule type="cellIs" dxfId="646" priority="753" stopIfTrue="1" operator="equal">
      <formula>0</formula>
    </cfRule>
  </conditionalFormatting>
  <conditionalFormatting sqref="B145">
    <cfRule type="cellIs" dxfId="645" priority="742" stopIfTrue="1" operator="equal">
      <formula>"(空白)"</formula>
    </cfRule>
    <cfRule type="cellIs" dxfId="644" priority="743" stopIfTrue="1" operator="equal">
      <formula>"/"</formula>
    </cfRule>
    <cfRule type="cellIs" dxfId="643" priority="744" stopIfTrue="1" operator="equal">
      <formula>0</formula>
    </cfRule>
  </conditionalFormatting>
  <conditionalFormatting sqref="B67:B68">
    <cfRule type="cellIs" dxfId="642" priority="733" stopIfTrue="1" operator="equal">
      <formula>"(空白)"</formula>
    </cfRule>
    <cfRule type="cellIs" dxfId="641" priority="734" stopIfTrue="1" operator="equal">
      <formula>"/"</formula>
    </cfRule>
    <cfRule type="cellIs" dxfId="640" priority="735" stopIfTrue="1" operator="equal">
      <formula>0</formula>
    </cfRule>
  </conditionalFormatting>
  <conditionalFormatting sqref="H97">
    <cfRule type="cellIs" dxfId="639" priority="691" stopIfTrue="1" operator="equal">
      <formula>"(空白)"</formula>
    </cfRule>
    <cfRule type="cellIs" dxfId="638" priority="692" stopIfTrue="1" operator="equal">
      <formula>"/"</formula>
    </cfRule>
    <cfRule type="cellIs" dxfId="637" priority="693" stopIfTrue="1" operator="equal">
      <formula>0</formula>
    </cfRule>
  </conditionalFormatting>
  <conditionalFormatting sqref="B224">
    <cfRule type="cellIs" dxfId="636" priority="727" stopIfTrue="1" operator="equal">
      <formula>"(空白)"</formula>
    </cfRule>
    <cfRule type="cellIs" dxfId="635" priority="728" stopIfTrue="1" operator="equal">
      <formula>"/"</formula>
    </cfRule>
    <cfRule type="cellIs" dxfId="634" priority="729" stopIfTrue="1" operator="equal">
      <formula>0</formula>
    </cfRule>
  </conditionalFormatting>
  <conditionalFormatting sqref="B226">
    <cfRule type="cellIs" dxfId="633" priority="724" stopIfTrue="1" operator="equal">
      <formula>"(空白)"</formula>
    </cfRule>
    <cfRule type="cellIs" dxfId="632" priority="725" stopIfTrue="1" operator="equal">
      <formula>"/"</formula>
    </cfRule>
    <cfRule type="cellIs" dxfId="631" priority="726" stopIfTrue="1" operator="equal">
      <formula>0</formula>
    </cfRule>
  </conditionalFormatting>
  <conditionalFormatting sqref="B227">
    <cfRule type="cellIs" dxfId="630" priority="721" stopIfTrue="1" operator="equal">
      <formula>"(空白)"</formula>
    </cfRule>
    <cfRule type="cellIs" dxfId="629" priority="722" stopIfTrue="1" operator="equal">
      <formula>"/"</formula>
    </cfRule>
    <cfRule type="cellIs" dxfId="628" priority="723" stopIfTrue="1" operator="equal">
      <formula>0</formula>
    </cfRule>
  </conditionalFormatting>
  <conditionalFormatting sqref="B230">
    <cfRule type="cellIs" dxfId="627" priority="718" stopIfTrue="1" operator="equal">
      <formula>"(空白)"</formula>
    </cfRule>
    <cfRule type="cellIs" dxfId="626" priority="719" stopIfTrue="1" operator="equal">
      <formula>"/"</formula>
    </cfRule>
    <cfRule type="cellIs" dxfId="625" priority="720" stopIfTrue="1" operator="equal">
      <formula>0</formula>
    </cfRule>
  </conditionalFormatting>
  <conditionalFormatting sqref="H44">
    <cfRule type="cellIs" dxfId="624" priority="715" stopIfTrue="1" operator="equal">
      <formula>"(空白)"</formula>
    </cfRule>
    <cfRule type="cellIs" dxfId="623" priority="716" stopIfTrue="1" operator="equal">
      <formula>"/"</formula>
    </cfRule>
    <cfRule type="cellIs" dxfId="622" priority="717" stopIfTrue="1" operator="equal">
      <formula>0</formula>
    </cfRule>
  </conditionalFormatting>
  <conditionalFormatting sqref="H46">
    <cfRule type="cellIs" dxfId="621" priority="712" stopIfTrue="1" operator="equal">
      <formula>"(空白)"</formula>
    </cfRule>
    <cfRule type="cellIs" dxfId="620" priority="713" stopIfTrue="1" operator="equal">
      <formula>"/"</formula>
    </cfRule>
    <cfRule type="cellIs" dxfId="619" priority="714" stopIfTrue="1" operator="equal">
      <formula>0</formula>
    </cfRule>
  </conditionalFormatting>
  <conditionalFormatting sqref="H48:H51">
    <cfRule type="cellIs" dxfId="618" priority="709" stopIfTrue="1" operator="equal">
      <formula>"(空白)"</formula>
    </cfRule>
    <cfRule type="cellIs" dxfId="617" priority="710" stopIfTrue="1" operator="equal">
      <formula>"/"</formula>
    </cfRule>
    <cfRule type="cellIs" dxfId="616" priority="711" stopIfTrue="1" operator="equal">
      <formula>0</formula>
    </cfRule>
  </conditionalFormatting>
  <conditionalFormatting sqref="H63:H68">
    <cfRule type="cellIs" dxfId="615" priority="706" stopIfTrue="1" operator="equal">
      <formula>"(空白)"</formula>
    </cfRule>
    <cfRule type="cellIs" dxfId="614" priority="707" stopIfTrue="1" operator="equal">
      <formula>"/"</formula>
    </cfRule>
    <cfRule type="cellIs" dxfId="613" priority="708" stopIfTrue="1" operator="equal">
      <formula>0</formula>
    </cfRule>
  </conditionalFormatting>
  <conditionalFormatting sqref="H75">
    <cfRule type="cellIs" dxfId="612" priority="700" stopIfTrue="1" operator="equal">
      <formula>"(空白)"</formula>
    </cfRule>
    <cfRule type="cellIs" dxfId="611" priority="701" stopIfTrue="1" operator="equal">
      <formula>"/"</formula>
    </cfRule>
    <cfRule type="cellIs" dxfId="610" priority="702" stopIfTrue="1" operator="equal">
      <formula>0</formula>
    </cfRule>
  </conditionalFormatting>
  <conditionalFormatting sqref="H76:H80 H74">
    <cfRule type="cellIs" dxfId="609" priority="703" stopIfTrue="1" operator="equal">
      <formula>"(空白)"</formula>
    </cfRule>
    <cfRule type="cellIs" dxfId="608" priority="704" stopIfTrue="1" operator="equal">
      <formula>"/"</formula>
    </cfRule>
    <cfRule type="cellIs" dxfId="607" priority="705" stopIfTrue="1" operator="equal">
      <formula>0</formula>
    </cfRule>
  </conditionalFormatting>
  <conditionalFormatting sqref="H99">
    <cfRule type="cellIs" dxfId="606" priority="688" stopIfTrue="1" operator="equal">
      <formula>"(空白)"</formula>
    </cfRule>
    <cfRule type="cellIs" dxfId="605" priority="689" stopIfTrue="1" operator="equal">
      <formula>"/"</formula>
    </cfRule>
    <cfRule type="cellIs" dxfId="604" priority="690" stopIfTrue="1" operator="equal">
      <formula>0</formula>
    </cfRule>
  </conditionalFormatting>
  <conditionalFormatting sqref="H102">
    <cfRule type="cellIs" dxfId="603" priority="679" stopIfTrue="1" operator="equal">
      <formula>"(空白)"</formula>
    </cfRule>
    <cfRule type="cellIs" dxfId="602" priority="680" stopIfTrue="1" operator="equal">
      <formula>"/"</formula>
    </cfRule>
    <cfRule type="cellIs" dxfId="601" priority="681" stopIfTrue="1" operator="equal">
      <formula>0</formula>
    </cfRule>
  </conditionalFormatting>
  <conditionalFormatting sqref="H85:H94">
    <cfRule type="cellIs" dxfId="600" priority="697" stopIfTrue="1" operator="equal">
      <formula>"(空白)"</formula>
    </cfRule>
    <cfRule type="cellIs" dxfId="599" priority="698" stopIfTrue="1" operator="equal">
      <formula>"/"</formula>
    </cfRule>
    <cfRule type="cellIs" dxfId="598" priority="699" stopIfTrue="1" operator="equal">
      <formula>0</formula>
    </cfRule>
  </conditionalFormatting>
  <conditionalFormatting sqref="H95:H96 H98">
    <cfRule type="cellIs" dxfId="597" priority="694" stopIfTrue="1" operator="equal">
      <formula>"(空白)"</formula>
    </cfRule>
    <cfRule type="cellIs" dxfId="596" priority="695" stopIfTrue="1" operator="equal">
      <formula>"/"</formula>
    </cfRule>
    <cfRule type="cellIs" dxfId="595" priority="696" stopIfTrue="1" operator="equal">
      <formula>0</formula>
    </cfRule>
  </conditionalFormatting>
  <conditionalFormatting sqref="H100">
    <cfRule type="cellIs" dxfId="594" priority="685" stopIfTrue="1" operator="equal">
      <formula>"(空白)"</formula>
    </cfRule>
    <cfRule type="cellIs" dxfId="593" priority="686" stopIfTrue="1" operator="equal">
      <formula>"/"</formula>
    </cfRule>
    <cfRule type="cellIs" dxfId="592" priority="687" stopIfTrue="1" operator="equal">
      <formula>0</formula>
    </cfRule>
  </conditionalFormatting>
  <conditionalFormatting sqref="H101">
    <cfRule type="cellIs" dxfId="591" priority="682" stopIfTrue="1" operator="equal">
      <formula>"(空白)"</formula>
    </cfRule>
    <cfRule type="cellIs" dxfId="590" priority="683" stopIfTrue="1" operator="equal">
      <formula>"/"</formula>
    </cfRule>
    <cfRule type="cellIs" dxfId="589" priority="684" stopIfTrue="1" operator="equal">
      <formula>0</formula>
    </cfRule>
  </conditionalFormatting>
  <conditionalFormatting sqref="H103">
    <cfRule type="cellIs" dxfId="588" priority="676" stopIfTrue="1" operator="equal">
      <formula>"(空白)"</formula>
    </cfRule>
    <cfRule type="cellIs" dxfId="587" priority="677" stopIfTrue="1" operator="equal">
      <formula>"/"</formula>
    </cfRule>
    <cfRule type="cellIs" dxfId="586" priority="678" stopIfTrue="1" operator="equal">
      <formula>0</formula>
    </cfRule>
  </conditionalFormatting>
  <conditionalFormatting sqref="H122">
    <cfRule type="cellIs" dxfId="585" priority="673" stopIfTrue="1" operator="equal">
      <formula>"(空白)"</formula>
    </cfRule>
    <cfRule type="cellIs" dxfId="584" priority="674" stopIfTrue="1" operator="equal">
      <formula>"/"</formula>
    </cfRule>
    <cfRule type="cellIs" dxfId="583" priority="675" stopIfTrue="1" operator="equal">
      <formula>0</formula>
    </cfRule>
  </conditionalFormatting>
  <conditionalFormatting sqref="H140">
    <cfRule type="cellIs" dxfId="582" priority="664" stopIfTrue="1" operator="equal">
      <formula>"(空白)"</formula>
    </cfRule>
    <cfRule type="cellIs" dxfId="581" priority="665" stopIfTrue="1" operator="equal">
      <formula>"/"</formula>
    </cfRule>
    <cfRule type="cellIs" dxfId="580" priority="666" stopIfTrue="1" operator="equal">
      <formula>0</formula>
    </cfRule>
  </conditionalFormatting>
  <conditionalFormatting sqref="H143">
    <cfRule type="cellIs" dxfId="579" priority="661" stopIfTrue="1" operator="equal">
      <formula>"(空白)"</formula>
    </cfRule>
    <cfRule type="cellIs" dxfId="578" priority="662" stopIfTrue="1" operator="equal">
      <formula>"/"</formula>
    </cfRule>
    <cfRule type="cellIs" dxfId="577" priority="663" stopIfTrue="1" operator="equal">
      <formula>0</formula>
    </cfRule>
  </conditionalFormatting>
  <conditionalFormatting sqref="H145">
    <cfRule type="cellIs" dxfId="576" priority="649" stopIfTrue="1" operator="equal">
      <formula>"(空白)"</formula>
    </cfRule>
    <cfRule type="cellIs" dxfId="575" priority="650" stopIfTrue="1" operator="equal">
      <formula>"/"</formula>
    </cfRule>
    <cfRule type="cellIs" dxfId="574" priority="651" stopIfTrue="1" operator="equal">
      <formula>0</formula>
    </cfRule>
  </conditionalFormatting>
  <conditionalFormatting sqref="H147">
    <cfRule type="cellIs" dxfId="573" priority="658" stopIfTrue="1" operator="equal">
      <formula>"(空白)"</formula>
    </cfRule>
    <cfRule type="cellIs" dxfId="572" priority="659" stopIfTrue="1" operator="equal">
      <formula>"/"</formula>
    </cfRule>
    <cfRule type="cellIs" dxfId="571" priority="660" stopIfTrue="1" operator="equal">
      <formula>0</formula>
    </cfRule>
  </conditionalFormatting>
  <conditionalFormatting sqref="H149">
    <cfRule type="cellIs" dxfId="570" priority="655" stopIfTrue="1" operator="equal">
      <formula>"(空白)"</formula>
    </cfRule>
    <cfRule type="cellIs" dxfId="569" priority="656" stopIfTrue="1" operator="equal">
      <formula>"/"</formula>
    </cfRule>
    <cfRule type="cellIs" dxfId="568" priority="657" stopIfTrue="1" operator="equal">
      <formula>0</formula>
    </cfRule>
  </conditionalFormatting>
  <conditionalFormatting sqref="H151">
    <cfRule type="cellIs" dxfId="567" priority="652" stopIfTrue="1" operator="equal">
      <formula>"(空白)"</formula>
    </cfRule>
    <cfRule type="cellIs" dxfId="566" priority="653" stopIfTrue="1" operator="equal">
      <formula>"/"</formula>
    </cfRule>
    <cfRule type="cellIs" dxfId="565" priority="654" stopIfTrue="1" operator="equal">
      <formula>0</formula>
    </cfRule>
  </conditionalFormatting>
  <conditionalFormatting sqref="H153:H156">
    <cfRule type="cellIs" dxfId="564" priority="646" stopIfTrue="1" operator="equal">
      <formula>"(空白)"</formula>
    </cfRule>
    <cfRule type="cellIs" dxfId="563" priority="647" stopIfTrue="1" operator="equal">
      <formula>"/"</formula>
    </cfRule>
    <cfRule type="cellIs" dxfId="562" priority="648" stopIfTrue="1" operator="equal">
      <formula>0</formula>
    </cfRule>
  </conditionalFormatting>
  <conditionalFormatting sqref="H139">
    <cfRule type="cellIs" dxfId="561" priority="670" stopIfTrue="1" operator="equal">
      <formula>"(空白)"</formula>
    </cfRule>
    <cfRule type="cellIs" dxfId="560" priority="671" stopIfTrue="1" operator="equal">
      <formula>"/"</formula>
    </cfRule>
    <cfRule type="cellIs" dxfId="559" priority="672" stopIfTrue="1" operator="equal">
      <formula>0</formula>
    </cfRule>
  </conditionalFormatting>
  <conditionalFormatting sqref="H146 H152 H150 H148 H144 H141:H142">
    <cfRule type="cellIs" dxfId="558" priority="667" stopIfTrue="1" operator="equal">
      <formula>"(空白)"</formula>
    </cfRule>
    <cfRule type="cellIs" dxfId="557" priority="668" stopIfTrue="1" operator="equal">
      <formula>"/"</formula>
    </cfRule>
    <cfRule type="cellIs" dxfId="556" priority="669" stopIfTrue="1" operator="equal">
      <formula>0</formula>
    </cfRule>
  </conditionalFormatting>
  <conditionalFormatting sqref="H163">
    <cfRule type="cellIs" dxfId="555" priority="628" stopIfTrue="1" operator="equal">
      <formula>"(空白)"</formula>
    </cfRule>
    <cfRule type="cellIs" dxfId="554" priority="629" stopIfTrue="1" operator="equal">
      <formula>"/"</formula>
    </cfRule>
    <cfRule type="cellIs" dxfId="553" priority="630" stopIfTrue="1" operator="equal">
      <formula>0</formula>
    </cfRule>
  </conditionalFormatting>
  <conditionalFormatting sqref="H176">
    <cfRule type="cellIs" dxfId="552" priority="643" stopIfTrue="1" operator="equal">
      <formula>"(空白)"</formula>
    </cfRule>
    <cfRule type="cellIs" dxfId="551" priority="644" stopIfTrue="1" operator="equal">
      <formula>"/"</formula>
    </cfRule>
    <cfRule type="cellIs" dxfId="550" priority="645" stopIfTrue="1" operator="equal">
      <formula>0</formula>
    </cfRule>
  </conditionalFormatting>
  <conditionalFormatting sqref="H162 H170:H174">
    <cfRule type="cellIs" dxfId="549" priority="640" stopIfTrue="1" operator="equal">
      <formula>"(空白)"</formula>
    </cfRule>
    <cfRule type="cellIs" dxfId="548" priority="641" stopIfTrue="1" operator="equal">
      <formula>"/"</formula>
    </cfRule>
    <cfRule type="cellIs" dxfId="547" priority="642" stopIfTrue="1" operator="equal">
      <formula>0</formula>
    </cfRule>
  </conditionalFormatting>
  <conditionalFormatting sqref="H175">
    <cfRule type="cellIs" dxfId="546" priority="631" stopIfTrue="1" operator="equal">
      <formula>"(空白)"</formula>
    </cfRule>
    <cfRule type="cellIs" dxfId="545" priority="632" stopIfTrue="1" operator="equal">
      <formula>"/"</formula>
    </cfRule>
    <cfRule type="cellIs" dxfId="544" priority="633" stopIfTrue="1" operator="equal">
      <formula>0</formula>
    </cfRule>
  </conditionalFormatting>
  <conditionalFormatting sqref="H184">
    <cfRule type="cellIs" dxfId="543" priority="619" stopIfTrue="1" operator="equal">
      <formula>"(空白)"</formula>
    </cfRule>
    <cfRule type="cellIs" dxfId="542" priority="620" stopIfTrue="1" operator="equal">
      <formula>"/"</formula>
    </cfRule>
    <cfRule type="cellIs" dxfId="541" priority="621" stopIfTrue="1" operator="equal">
      <formula>0</formula>
    </cfRule>
  </conditionalFormatting>
  <conditionalFormatting sqref="H190:H193">
    <cfRule type="cellIs" dxfId="540" priority="616" stopIfTrue="1" operator="equal">
      <formula>"(空白)"</formula>
    </cfRule>
    <cfRule type="cellIs" dxfId="539" priority="617" stopIfTrue="1" operator="equal">
      <formula>"/"</formula>
    </cfRule>
    <cfRule type="cellIs" dxfId="538" priority="618" stopIfTrue="1" operator="equal">
      <formula>0</formula>
    </cfRule>
  </conditionalFormatting>
  <conditionalFormatting sqref="H200:H201">
    <cfRule type="cellIs" dxfId="537" priority="604" stopIfTrue="1" operator="equal">
      <formula>"(空白)"</formula>
    </cfRule>
    <cfRule type="cellIs" dxfId="536" priority="605" stopIfTrue="1" operator="equal">
      <formula>"/"</formula>
    </cfRule>
    <cfRule type="cellIs" dxfId="535" priority="606" stopIfTrue="1" operator="equal">
      <formula>0</formula>
    </cfRule>
  </conditionalFormatting>
  <conditionalFormatting sqref="H199">
    <cfRule type="cellIs" dxfId="534" priority="601" stopIfTrue="1" operator="equal">
      <formula>"(空白)"</formula>
    </cfRule>
    <cfRule type="cellIs" dxfId="533" priority="602" stopIfTrue="1" operator="equal">
      <formula>"/"</formula>
    </cfRule>
    <cfRule type="cellIs" dxfId="532" priority="603" stopIfTrue="1" operator="equal">
      <formula>0</formula>
    </cfRule>
  </conditionalFormatting>
  <conditionalFormatting sqref="H206">
    <cfRule type="cellIs" dxfId="531" priority="592" stopIfTrue="1" operator="equal">
      <formula>"(空白)"</formula>
    </cfRule>
    <cfRule type="cellIs" dxfId="530" priority="593" stopIfTrue="1" operator="equal">
      <formula>"/"</formula>
    </cfRule>
    <cfRule type="cellIs" dxfId="529" priority="594" stopIfTrue="1" operator="equal">
      <formula>0</formula>
    </cfRule>
  </conditionalFormatting>
  <conditionalFormatting sqref="H207">
    <cfRule type="cellIs" dxfId="528" priority="598" stopIfTrue="1" operator="equal">
      <formula>"(空白)"</formula>
    </cfRule>
    <cfRule type="cellIs" dxfId="527" priority="599" stopIfTrue="1" operator="equal">
      <formula>"/"</formula>
    </cfRule>
    <cfRule type="cellIs" dxfId="526" priority="600" stopIfTrue="1" operator="equal">
      <formula>0</formula>
    </cfRule>
  </conditionalFormatting>
  <conditionalFormatting sqref="H208">
    <cfRule type="cellIs" dxfId="525" priority="595" stopIfTrue="1" operator="equal">
      <formula>"(空白)"</formula>
    </cfRule>
    <cfRule type="cellIs" dxfId="524" priority="596" stopIfTrue="1" operator="equal">
      <formula>"/"</formula>
    </cfRule>
    <cfRule type="cellIs" dxfId="523" priority="597" stopIfTrue="1" operator="equal">
      <formula>0</formula>
    </cfRule>
  </conditionalFormatting>
  <conditionalFormatting sqref="H213:H215">
    <cfRule type="cellIs" dxfId="522" priority="589" stopIfTrue="1" operator="equal">
      <formula>"(空白)"</formula>
    </cfRule>
    <cfRule type="cellIs" dxfId="521" priority="590" stopIfTrue="1" operator="equal">
      <formula>"/"</formula>
    </cfRule>
    <cfRule type="cellIs" dxfId="520" priority="591" stopIfTrue="1" operator="equal">
      <formula>0</formula>
    </cfRule>
  </conditionalFormatting>
  <conditionalFormatting sqref="H228">
    <cfRule type="cellIs" dxfId="519" priority="580" stopIfTrue="1" operator="equal">
      <formula>"(空白)"</formula>
    </cfRule>
    <cfRule type="cellIs" dxfId="518" priority="581" stopIfTrue="1" operator="equal">
      <formula>"/"</formula>
    </cfRule>
    <cfRule type="cellIs" dxfId="517" priority="582" stopIfTrue="1" operator="equal">
      <formula>0</formula>
    </cfRule>
  </conditionalFormatting>
  <conditionalFormatting sqref="H230">
    <cfRule type="cellIs" dxfId="516" priority="577" stopIfTrue="1" operator="equal">
      <formula>"(空白)"</formula>
    </cfRule>
    <cfRule type="cellIs" dxfId="515" priority="578" stopIfTrue="1" operator="equal">
      <formula>"/"</formula>
    </cfRule>
    <cfRule type="cellIs" dxfId="514" priority="579" stopIfTrue="1" operator="equal">
      <formula>0</formula>
    </cfRule>
  </conditionalFormatting>
  <conditionalFormatting sqref="H235">
    <cfRule type="cellIs" dxfId="513" priority="571" stopIfTrue="1" operator="equal">
      <formula>"(空白)"</formula>
    </cfRule>
    <cfRule type="cellIs" dxfId="512" priority="572" stopIfTrue="1" operator="equal">
      <formula>"/"</formula>
    </cfRule>
    <cfRule type="cellIs" dxfId="511" priority="573" stopIfTrue="1" operator="equal">
      <formula>0</formula>
    </cfRule>
  </conditionalFormatting>
  <conditionalFormatting sqref="H229">
    <cfRule type="cellIs" dxfId="510" priority="586" stopIfTrue="1" operator="equal">
      <formula>"(空白)"</formula>
    </cfRule>
    <cfRule type="cellIs" dxfId="509" priority="587" stopIfTrue="1" operator="equal">
      <formula>"/"</formula>
    </cfRule>
    <cfRule type="cellIs" dxfId="508" priority="588" stopIfTrue="1" operator="equal">
      <formula>0</formula>
    </cfRule>
  </conditionalFormatting>
  <conditionalFormatting sqref="H224:H227 H220">
    <cfRule type="cellIs" dxfId="507" priority="583" stopIfTrue="1" operator="equal">
      <formula>"(空白)"</formula>
    </cfRule>
    <cfRule type="cellIs" dxfId="506" priority="584" stopIfTrue="1" operator="equal">
      <formula>"/"</formula>
    </cfRule>
    <cfRule type="cellIs" dxfId="505" priority="585" stopIfTrue="1" operator="equal">
      <formula>0</formula>
    </cfRule>
  </conditionalFormatting>
  <conditionalFormatting sqref="H221">
    <cfRule type="cellIs" dxfId="504" priority="565" stopIfTrue="1" operator="equal">
      <formula>"(空白)"</formula>
    </cfRule>
    <cfRule type="cellIs" dxfId="503" priority="566" stopIfTrue="1" operator="equal">
      <formula>"/"</formula>
    </cfRule>
    <cfRule type="cellIs" dxfId="502" priority="567" stopIfTrue="1" operator="equal">
      <formula>0</formula>
    </cfRule>
  </conditionalFormatting>
  <conditionalFormatting sqref="H249">
    <cfRule type="cellIs" dxfId="501" priority="553" stopIfTrue="1" operator="equal">
      <formula>"(空白)"</formula>
    </cfRule>
    <cfRule type="cellIs" dxfId="500" priority="554" stopIfTrue="1" operator="equal">
      <formula>"/"</formula>
    </cfRule>
    <cfRule type="cellIs" dxfId="499" priority="555" stopIfTrue="1" operator="equal">
      <formula>0</formula>
    </cfRule>
  </conditionalFormatting>
  <conditionalFormatting sqref="H251">
    <cfRule type="cellIs" dxfId="498" priority="559" stopIfTrue="1" operator="equal">
      <formula>"(空白)"</formula>
    </cfRule>
    <cfRule type="cellIs" dxfId="497" priority="560" stopIfTrue="1" operator="equal">
      <formula>"/"</formula>
    </cfRule>
    <cfRule type="cellIs" dxfId="496" priority="561" stopIfTrue="1" operator="equal">
      <formula>0</formula>
    </cfRule>
  </conditionalFormatting>
  <conditionalFormatting sqref="H248 H250">
    <cfRule type="cellIs" dxfId="495" priority="556" stopIfTrue="1" operator="equal">
      <formula>"(空白)"</formula>
    </cfRule>
    <cfRule type="cellIs" dxfId="494" priority="557" stopIfTrue="1" operator="equal">
      <formula>"/"</formula>
    </cfRule>
    <cfRule type="cellIs" dxfId="493" priority="558" stopIfTrue="1" operator="equal">
      <formula>0</formula>
    </cfRule>
  </conditionalFormatting>
  <conditionalFormatting sqref="H261">
    <cfRule type="cellIs" dxfId="492" priority="550" stopIfTrue="1" operator="equal">
      <formula>"(空白)"</formula>
    </cfRule>
    <cfRule type="cellIs" dxfId="491" priority="551" stopIfTrue="1" operator="equal">
      <formula>"/"</formula>
    </cfRule>
    <cfRule type="cellIs" dxfId="490" priority="552" stopIfTrue="1" operator="equal">
      <formula>0</formula>
    </cfRule>
  </conditionalFormatting>
  <conditionalFormatting sqref="H262">
    <cfRule type="cellIs" dxfId="489" priority="541" stopIfTrue="1" operator="equal">
      <formula>"(空白)"</formula>
    </cfRule>
    <cfRule type="cellIs" dxfId="488" priority="542" stopIfTrue="1" operator="equal">
      <formula>"/"</formula>
    </cfRule>
    <cfRule type="cellIs" dxfId="487" priority="543" stopIfTrue="1" operator="equal">
      <formula>0</formula>
    </cfRule>
  </conditionalFormatting>
  <conditionalFormatting sqref="H256">
    <cfRule type="cellIs" dxfId="486" priority="547" stopIfTrue="1" operator="equal">
      <formula>"(空白)"</formula>
    </cfRule>
    <cfRule type="cellIs" dxfId="485" priority="548" stopIfTrue="1" operator="equal">
      <formula>"/"</formula>
    </cfRule>
    <cfRule type="cellIs" dxfId="484" priority="549" stopIfTrue="1" operator="equal">
      <formula>0</formula>
    </cfRule>
  </conditionalFormatting>
  <conditionalFormatting sqref="H257">
    <cfRule type="cellIs" dxfId="483" priority="544" stopIfTrue="1" operator="equal">
      <formula>"(空白)"</formula>
    </cfRule>
    <cfRule type="cellIs" dxfId="482" priority="545" stopIfTrue="1" operator="equal">
      <formula>"/"</formula>
    </cfRule>
    <cfRule type="cellIs" dxfId="481" priority="546" stopIfTrue="1" operator="equal">
      <formula>0</formula>
    </cfRule>
  </conditionalFormatting>
  <conditionalFormatting sqref="H278:H282 H274:H276">
    <cfRule type="cellIs" dxfId="480" priority="538" stopIfTrue="1" operator="equal">
      <formula>"(空白)"</formula>
    </cfRule>
    <cfRule type="cellIs" dxfId="479" priority="539" stopIfTrue="1" operator="equal">
      <formula>"/"</formula>
    </cfRule>
    <cfRule type="cellIs" dxfId="478" priority="540" stopIfTrue="1" operator="equal">
      <formula>0</formula>
    </cfRule>
  </conditionalFormatting>
  <conditionalFormatting sqref="H277">
    <cfRule type="cellIs" dxfId="477" priority="535" stopIfTrue="1" operator="equal">
      <formula>"(空白)"</formula>
    </cfRule>
    <cfRule type="cellIs" dxfId="476" priority="536" stopIfTrue="1" operator="equal">
      <formula>"/"</formula>
    </cfRule>
    <cfRule type="cellIs" dxfId="475" priority="537" stopIfTrue="1" operator="equal">
      <formula>0</formula>
    </cfRule>
  </conditionalFormatting>
  <conditionalFormatting sqref="H290:H297">
    <cfRule type="cellIs" dxfId="474" priority="532" stopIfTrue="1" operator="equal">
      <formula>"(空白)"</formula>
    </cfRule>
    <cfRule type="cellIs" dxfId="473" priority="533" stopIfTrue="1" operator="equal">
      <formula>"/"</formula>
    </cfRule>
    <cfRule type="cellIs" dxfId="472" priority="534" stopIfTrue="1" operator="equal">
      <formula>0</formula>
    </cfRule>
  </conditionalFormatting>
  <conditionalFormatting sqref="H308 H304:H306">
    <cfRule type="cellIs" dxfId="471" priority="529" stopIfTrue="1" operator="equal">
      <formula>"(空白)"</formula>
    </cfRule>
    <cfRule type="cellIs" dxfId="470" priority="530" stopIfTrue="1" operator="equal">
      <formula>"/"</formula>
    </cfRule>
    <cfRule type="cellIs" dxfId="469" priority="531" stopIfTrue="1" operator="equal">
      <formula>0</formula>
    </cfRule>
  </conditionalFormatting>
  <conditionalFormatting sqref="H307">
    <cfRule type="cellIs" dxfId="468" priority="526" stopIfTrue="1" operator="equal">
      <formula>"(空白)"</formula>
    </cfRule>
    <cfRule type="cellIs" dxfId="467" priority="527" stopIfTrue="1" operator="equal">
      <formula>"/"</formula>
    </cfRule>
    <cfRule type="cellIs" dxfId="466" priority="528" stopIfTrue="1" operator="equal">
      <formula>0</formula>
    </cfRule>
  </conditionalFormatting>
  <conditionalFormatting sqref="H333:H334">
    <cfRule type="cellIs" dxfId="465" priority="520" stopIfTrue="1" operator="equal">
      <formula>"(空白)"</formula>
    </cfRule>
    <cfRule type="cellIs" dxfId="464" priority="521" stopIfTrue="1" operator="equal">
      <formula>"/"</formula>
    </cfRule>
    <cfRule type="cellIs" dxfId="463" priority="522" stopIfTrue="1" operator="equal">
      <formula>0</formula>
    </cfRule>
  </conditionalFormatting>
  <conditionalFormatting sqref="H350:H352">
    <cfRule type="cellIs" dxfId="462" priority="517" stopIfTrue="1" operator="equal">
      <formula>"(空白)"</formula>
    </cfRule>
    <cfRule type="cellIs" dxfId="461" priority="518" stopIfTrue="1" operator="equal">
      <formula>"/"</formula>
    </cfRule>
    <cfRule type="cellIs" dxfId="460" priority="519" stopIfTrue="1" operator="equal">
      <formula>0</formula>
    </cfRule>
  </conditionalFormatting>
  <conditionalFormatting sqref="H349">
    <cfRule type="cellIs" dxfId="459" priority="514" stopIfTrue="1" operator="equal">
      <formula>"(空白)"</formula>
    </cfRule>
    <cfRule type="cellIs" dxfId="458" priority="515" stopIfTrue="1" operator="equal">
      <formula>"/"</formula>
    </cfRule>
    <cfRule type="cellIs" dxfId="457" priority="516" stopIfTrue="1" operator="equal">
      <formula>0</formula>
    </cfRule>
  </conditionalFormatting>
  <conditionalFormatting sqref="H384">
    <cfRule type="cellIs" dxfId="456" priority="502" stopIfTrue="1" operator="equal">
      <formula>"(空白)"</formula>
    </cfRule>
    <cfRule type="cellIs" dxfId="455" priority="503" stopIfTrue="1" operator="equal">
      <formula>"/"</formula>
    </cfRule>
    <cfRule type="cellIs" dxfId="454" priority="504" stopIfTrue="1" operator="equal">
      <formula>0</formula>
    </cfRule>
  </conditionalFormatting>
  <conditionalFormatting sqref="H385">
    <cfRule type="cellIs" dxfId="453" priority="487" stopIfTrue="1" operator="equal">
      <formula>"(空白)"</formula>
    </cfRule>
    <cfRule type="cellIs" dxfId="452" priority="488" stopIfTrue="1" operator="equal">
      <formula>"/"</formula>
    </cfRule>
    <cfRule type="cellIs" dxfId="451" priority="489" stopIfTrue="1" operator="equal">
      <formula>0</formula>
    </cfRule>
  </conditionalFormatting>
  <conditionalFormatting sqref="H361 H359 H387:H388">
    <cfRule type="cellIs" dxfId="450" priority="511" stopIfTrue="1" operator="equal">
      <formula>"(空白)"</formula>
    </cfRule>
    <cfRule type="cellIs" dxfId="449" priority="512" stopIfTrue="1" operator="equal">
      <formula>"/"</formula>
    </cfRule>
    <cfRule type="cellIs" dxfId="448" priority="513" stopIfTrue="1" operator="equal">
      <formula>0</formula>
    </cfRule>
  </conditionalFormatting>
  <conditionalFormatting sqref="H383">
    <cfRule type="cellIs" dxfId="447" priority="496" stopIfTrue="1" operator="equal">
      <formula>"(空白)"</formula>
    </cfRule>
    <cfRule type="cellIs" dxfId="446" priority="497" stopIfTrue="1" operator="equal">
      <formula>"/"</formula>
    </cfRule>
    <cfRule type="cellIs" dxfId="445" priority="498" stopIfTrue="1" operator="equal">
      <formula>0</formula>
    </cfRule>
  </conditionalFormatting>
  <conditionalFormatting sqref="H362:H365">
    <cfRule type="cellIs" dxfId="444" priority="490" stopIfTrue="1" operator="equal">
      <formula>"(空白)"</formula>
    </cfRule>
    <cfRule type="cellIs" dxfId="443" priority="491" stopIfTrue="1" operator="equal">
      <formula>"/"</formula>
    </cfRule>
    <cfRule type="cellIs" dxfId="442" priority="492" stopIfTrue="1" operator="equal">
      <formula>0</formula>
    </cfRule>
  </conditionalFormatting>
  <conditionalFormatting sqref="H378:H382 H386">
    <cfRule type="cellIs" dxfId="441" priority="508" stopIfTrue="1" operator="equal">
      <formula>"(空白)"</formula>
    </cfRule>
    <cfRule type="cellIs" dxfId="440" priority="509" stopIfTrue="1" operator="equal">
      <formula>"/"</formula>
    </cfRule>
    <cfRule type="cellIs" dxfId="439" priority="510" stopIfTrue="1" operator="equal">
      <formula>0</formula>
    </cfRule>
  </conditionalFormatting>
  <conditionalFormatting sqref="H360">
    <cfRule type="cellIs" dxfId="438" priority="499" stopIfTrue="1" operator="equal">
      <formula>"(空白)"</formula>
    </cfRule>
    <cfRule type="cellIs" dxfId="437" priority="500" stopIfTrue="1" operator="equal">
      <formula>"/"</formula>
    </cfRule>
    <cfRule type="cellIs" dxfId="436" priority="501" stopIfTrue="1" operator="equal">
      <formula>0</formula>
    </cfRule>
  </conditionalFormatting>
  <conditionalFormatting sqref="H366">
    <cfRule type="cellIs" dxfId="435" priority="493" stopIfTrue="1" operator="equal">
      <formula>"(空白)"</formula>
    </cfRule>
    <cfRule type="cellIs" dxfId="434" priority="494" stopIfTrue="1" operator="equal">
      <formula>"/"</formula>
    </cfRule>
    <cfRule type="cellIs" dxfId="433" priority="495" stopIfTrue="1" operator="equal">
      <formula>0</formula>
    </cfRule>
  </conditionalFormatting>
  <conditionalFormatting sqref="H375">
    <cfRule type="cellIs" dxfId="432" priority="505" stopIfTrue="1" operator="equal">
      <formula>"(空白)"</formula>
    </cfRule>
    <cfRule type="cellIs" dxfId="431" priority="506" stopIfTrue="1" operator="equal">
      <formula>"/"</formula>
    </cfRule>
    <cfRule type="cellIs" dxfId="430" priority="507" stopIfTrue="1" operator="equal">
      <formula>0</formula>
    </cfRule>
  </conditionalFormatting>
  <conditionalFormatting sqref="H397:H405">
    <cfRule type="cellIs" dxfId="429" priority="484" stopIfTrue="1" operator="equal">
      <formula>"(空白)"</formula>
    </cfRule>
    <cfRule type="cellIs" dxfId="428" priority="485" stopIfTrue="1" operator="equal">
      <formula>"/"</formula>
    </cfRule>
    <cfRule type="cellIs" dxfId="427" priority="486" stopIfTrue="1" operator="equal">
      <formula>0</formula>
    </cfRule>
  </conditionalFormatting>
  <conditionalFormatting sqref="H425">
    <cfRule type="cellIs" dxfId="426" priority="478" stopIfTrue="1" operator="equal">
      <formula>"(空白)"</formula>
    </cfRule>
    <cfRule type="cellIs" dxfId="425" priority="479" stopIfTrue="1" operator="equal">
      <formula>"/"</formula>
    </cfRule>
    <cfRule type="cellIs" dxfId="424" priority="480" stopIfTrue="1" operator="equal">
      <formula>0</formula>
    </cfRule>
  </conditionalFormatting>
  <conditionalFormatting sqref="H426:H429 H420:H424">
    <cfRule type="cellIs" dxfId="423" priority="481" stopIfTrue="1" operator="equal">
      <formula>"(空白)"</formula>
    </cfRule>
    <cfRule type="cellIs" dxfId="422" priority="482" stopIfTrue="1" operator="equal">
      <formula>"/"</formula>
    </cfRule>
    <cfRule type="cellIs" dxfId="421" priority="483" stopIfTrue="1" operator="equal">
      <formula>0</formula>
    </cfRule>
  </conditionalFormatting>
  <conditionalFormatting sqref="H436:H446">
    <cfRule type="cellIs" dxfId="420" priority="475" stopIfTrue="1" operator="equal">
      <formula>"(空白)"</formula>
    </cfRule>
    <cfRule type="cellIs" dxfId="419" priority="476" stopIfTrue="1" operator="equal">
      <formula>"/"</formula>
    </cfRule>
    <cfRule type="cellIs" dxfId="418" priority="477" stopIfTrue="1" operator="equal">
      <formula>0</formula>
    </cfRule>
  </conditionalFormatting>
  <conditionalFormatting sqref="H435:H436">
    <cfRule type="cellIs" dxfId="417" priority="472" stopIfTrue="1" operator="equal">
      <formula>"(空白)"</formula>
    </cfRule>
    <cfRule type="cellIs" dxfId="416" priority="473" stopIfTrue="1" operator="equal">
      <formula>"/"</formula>
    </cfRule>
    <cfRule type="cellIs" dxfId="415" priority="474" stopIfTrue="1" operator="equal">
      <formula>0</formula>
    </cfRule>
  </conditionalFormatting>
  <conditionalFormatting sqref="H454:H455 H457:H459">
    <cfRule type="cellIs" dxfId="414" priority="466" stopIfTrue="1" operator="equal">
      <formula>"(空白)"</formula>
    </cfRule>
    <cfRule type="cellIs" dxfId="413" priority="467" stopIfTrue="1" operator="equal">
      <formula>"/"</formula>
    </cfRule>
    <cfRule type="cellIs" dxfId="412" priority="468" stopIfTrue="1" operator="equal">
      <formula>0</formula>
    </cfRule>
  </conditionalFormatting>
  <conditionalFormatting sqref="H452:H453">
    <cfRule type="cellIs" dxfId="411" priority="469" stopIfTrue="1" operator="equal">
      <formula>"(空白)"</formula>
    </cfRule>
    <cfRule type="cellIs" dxfId="410" priority="470" stopIfTrue="1" operator="equal">
      <formula>"/"</formula>
    </cfRule>
    <cfRule type="cellIs" dxfId="409" priority="471" stopIfTrue="1" operator="equal">
      <formula>0</formula>
    </cfRule>
  </conditionalFormatting>
  <conditionalFormatting sqref="H467:H475">
    <cfRule type="cellIs" dxfId="408" priority="463" stopIfTrue="1" operator="equal">
      <formula>"(空白)"</formula>
    </cfRule>
    <cfRule type="cellIs" dxfId="407" priority="464" stopIfTrue="1" operator="equal">
      <formula>"/"</formula>
    </cfRule>
    <cfRule type="cellIs" dxfId="406" priority="465" stopIfTrue="1" operator="equal">
      <formula>0</formula>
    </cfRule>
  </conditionalFormatting>
  <conditionalFormatting sqref="H482:H483">
    <cfRule type="cellIs" dxfId="405" priority="460" stopIfTrue="1" operator="equal">
      <formula>"(空白)"</formula>
    </cfRule>
    <cfRule type="cellIs" dxfId="404" priority="461" stopIfTrue="1" operator="equal">
      <formula>"/"</formula>
    </cfRule>
    <cfRule type="cellIs" dxfId="403" priority="462" stopIfTrue="1" operator="equal">
      <formula>0</formula>
    </cfRule>
  </conditionalFormatting>
  <conditionalFormatting sqref="H481">
    <cfRule type="cellIs" dxfId="402" priority="457" stopIfTrue="1" operator="equal">
      <formula>"(空白)"</formula>
    </cfRule>
    <cfRule type="cellIs" dxfId="401" priority="458" stopIfTrue="1" operator="equal">
      <formula>"/"</formula>
    </cfRule>
    <cfRule type="cellIs" dxfId="400" priority="459" stopIfTrue="1" operator="equal">
      <formula>0</formula>
    </cfRule>
  </conditionalFormatting>
  <conditionalFormatting sqref="H489">
    <cfRule type="cellIs" dxfId="399" priority="454" stopIfTrue="1" operator="equal">
      <formula>"(空白)"</formula>
    </cfRule>
    <cfRule type="cellIs" dxfId="398" priority="455" stopIfTrue="1" operator="equal">
      <formula>"/"</formula>
    </cfRule>
    <cfRule type="cellIs" dxfId="397" priority="456" stopIfTrue="1" operator="equal">
      <formula>0</formula>
    </cfRule>
  </conditionalFormatting>
  <conditionalFormatting sqref="B67:B68">
    <cfRule type="cellIs" dxfId="396" priority="445" stopIfTrue="1" operator="equal">
      <formula>"(空白)"</formula>
    </cfRule>
    <cfRule type="cellIs" dxfId="395" priority="446" stopIfTrue="1" operator="equal">
      <formula>"/"</formula>
    </cfRule>
    <cfRule type="cellIs" dxfId="394" priority="447" stopIfTrue="1" operator="equal">
      <formula>0</formula>
    </cfRule>
  </conditionalFormatting>
  <conditionalFormatting sqref="B142">
    <cfRule type="cellIs" dxfId="393" priority="439" stopIfTrue="1" operator="equal">
      <formula>"(空白)"</formula>
    </cfRule>
    <cfRule type="cellIs" dxfId="392" priority="440" stopIfTrue="1" operator="equal">
      <formula>"/"</formula>
    </cfRule>
    <cfRule type="cellIs" dxfId="391" priority="441" stopIfTrue="1" operator="equal">
      <formula>0</formula>
    </cfRule>
  </conditionalFormatting>
  <conditionalFormatting sqref="B143">
    <cfRule type="cellIs" dxfId="390" priority="442" stopIfTrue="1" operator="equal">
      <formula>"(空白)"</formula>
    </cfRule>
    <cfRule type="cellIs" dxfId="389" priority="443" stopIfTrue="1" operator="equal">
      <formula>"/"</formula>
    </cfRule>
    <cfRule type="cellIs" dxfId="388" priority="444" stopIfTrue="1" operator="equal">
      <formula>0</formula>
    </cfRule>
  </conditionalFormatting>
  <conditionalFormatting sqref="B146">
    <cfRule type="cellIs" dxfId="387" priority="433" stopIfTrue="1" operator="equal">
      <formula>"(空白)"</formula>
    </cfRule>
    <cfRule type="cellIs" dxfId="386" priority="434" stopIfTrue="1" operator="equal">
      <formula>"/"</formula>
    </cfRule>
    <cfRule type="cellIs" dxfId="385" priority="435" stopIfTrue="1" operator="equal">
      <formula>0</formula>
    </cfRule>
  </conditionalFormatting>
  <conditionalFormatting sqref="B147">
    <cfRule type="cellIs" dxfId="384" priority="436" stopIfTrue="1" operator="equal">
      <formula>"(空白)"</formula>
    </cfRule>
    <cfRule type="cellIs" dxfId="383" priority="437" stopIfTrue="1" operator="equal">
      <formula>"/"</formula>
    </cfRule>
    <cfRule type="cellIs" dxfId="382" priority="438" stopIfTrue="1" operator="equal">
      <formula>0</formula>
    </cfRule>
  </conditionalFormatting>
  <conditionalFormatting sqref="B148">
    <cfRule type="cellIs" dxfId="381" priority="427" stopIfTrue="1" operator="equal">
      <formula>"(空白)"</formula>
    </cfRule>
    <cfRule type="cellIs" dxfId="380" priority="428" stopIfTrue="1" operator="equal">
      <formula>"/"</formula>
    </cfRule>
    <cfRule type="cellIs" dxfId="379" priority="429" stopIfTrue="1" operator="equal">
      <formula>0</formula>
    </cfRule>
  </conditionalFormatting>
  <conditionalFormatting sqref="B149">
    <cfRule type="cellIs" dxfId="378" priority="430" stopIfTrue="1" operator="equal">
      <formula>"(空白)"</formula>
    </cfRule>
    <cfRule type="cellIs" dxfId="377" priority="431" stopIfTrue="1" operator="equal">
      <formula>"/"</formula>
    </cfRule>
    <cfRule type="cellIs" dxfId="376" priority="432" stopIfTrue="1" operator="equal">
      <formula>0</formula>
    </cfRule>
  </conditionalFormatting>
  <conditionalFormatting sqref="I223:J223">
    <cfRule type="cellIs" dxfId="375" priority="424" stopIfTrue="1" operator="equal">
      <formula>"(空白)"</formula>
    </cfRule>
    <cfRule type="cellIs" dxfId="374" priority="425" stopIfTrue="1" operator="equal">
      <formula>"/"</formula>
    </cfRule>
    <cfRule type="cellIs" dxfId="373" priority="426" stopIfTrue="1" operator="equal">
      <formula>0</formula>
    </cfRule>
  </conditionalFormatting>
  <conditionalFormatting sqref="F223:G223 A223">
    <cfRule type="cellIs" dxfId="372" priority="421" stopIfTrue="1" operator="equal">
      <formula>"(空白)"</formula>
    </cfRule>
    <cfRule type="cellIs" dxfId="371" priority="422" stopIfTrue="1" operator="equal">
      <formula>"/"</formula>
    </cfRule>
    <cfRule type="cellIs" dxfId="370" priority="423" stopIfTrue="1" operator="equal">
      <formula>0</formula>
    </cfRule>
  </conditionalFormatting>
  <conditionalFormatting sqref="B223">
    <cfRule type="cellIs" dxfId="369" priority="418" stopIfTrue="1" operator="equal">
      <formula>"(空白)"</formula>
    </cfRule>
    <cfRule type="cellIs" dxfId="368" priority="419" stopIfTrue="1" operator="equal">
      <formula>"/"</formula>
    </cfRule>
    <cfRule type="cellIs" dxfId="367" priority="420" stopIfTrue="1" operator="equal">
      <formula>0</formula>
    </cfRule>
  </conditionalFormatting>
  <conditionalFormatting sqref="H223">
    <cfRule type="cellIs" dxfId="366" priority="415" stopIfTrue="1" operator="equal">
      <formula>"(空白)"</formula>
    </cfRule>
    <cfRule type="cellIs" dxfId="365" priority="416" stopIfTrue="1" operator="equal">
      <formula>"/"</formula>
    </cfRule>
    <cfRule type="cellIs" dxfId="364" priority="417" stopIfTrue="1" operator="equal">
      <formula>0</formula>
    </cfRule>
  </conditionalFormatting>
  <conditionalFormatting sqref="I222:J222">
    <cfRule type="cellIs" dxfId="363" priority="412" stopIfTrue="1" operator="equal">
      <formula>"(空白)"</formula>
    </cfRule>
    <cfRule type="cellIs" dxfId="362" priority="413" stopIfTrue="1" operator="equal">
      <formula>"/"</formula>
    </cfRule>
    <cfRule type="cellIs" dxfId="361" priority="414" stopIfTrue="1" operator="equal">
      <formula>0</formula>
    </cfRule>
  </conditionalFormatting>
  <conditionalFormatting sqref="F222:G222 A222">
    <cfRule type="cellIs" dxfId="360" priority="409" stopIfTrue="1" operator="equal">
      <formula>"(空白)"</formula>
    </cfRule>
    <cfRule type="cellIs" dxfId="359" priority="410" stopIfTrue="1" operator="equal">
      <formula>"/"</formula>
    </cfRule>
    <cfRule type="cellIs" dxfId="358" priority="411" stopIfTrue="1" operator="equal">
      <formula>0</formula>
    </cfRule>
  </conditionalFormatting>
  <conditionalFormatting sqref="B222">
    <cfRule type="cellIs" dxfId="357" priority="406" stopIfTrue="1" operator="equal">
      <formula>"(空白)"</formula>
    </cfRule>
    <cfRule type="cellIs" dxfId="356" priority="407" stopIfTrue="1" operator="equal">
      <formula>"/"</formula>
    </cfRule>
    <cfRule type="cellIs" dxfId="355" priority="408" stopIfTrue="1" operator="equal">
      <formula>0</formula>
    </cfRule>
  </conditionalFormatting>
  <conditionalFormatting sqref="H222">
    <cfRule type="cellIs" dxfId="354" priority="403" stopIfTrue="1" operator="equal">
      <formula>"(空白)"</formula>
    </cfRule>
    <cfRule type="cellIs" dxfId="353" priority="404" stopIfTrue="1" operator="equal">
      <formula>"/"</formula>
    </cfRule>
    <cfRule type="cellIs" dxfId="352" priority="405" stopIfTrue="1" operator="equal">
      <formula>0</formula>
    </cfRule>
  </conditionalFormatting>
  <conditionalFormatting sqref="B101">
    <cfRule type="cellIs" dxfId="351" priority="400" stopIfTrue="1" operator="equal">
      <formula>"(空白)"</formula>
    </cfRule>
    <cfRule type="cellIs" dxfId="350" priority="401" stopIfTrue="1" operator="equal">
      <formula>"/"</formula>
    </cfRule>
    <cfRule type="cellIs" dxfId="349" priority="402" stopIfTrue="1" operator="equal">
      <formula>0</formula>
    </cfRule>
  </conditionalFormatting>
  <conditionalFormatting sqref="B102">
    <cfRule type="cellIs" dxfId="348" priority="397" stopIfTrue="1" operator="equal">
      <formula>"(空白)"</formula>
    </cfRule>
    <cfRule type="cellIs" dxfId="347" priority="398" stopIfTrue="1" operator="equal">
      <formula>"/"</formula>
    </cfRule>
    <cfRule type="cellIs" dxfId="346" priority="399" stopIfTrue="1" operator="equal">
      <formula>0</formula>
    </cfRule>
  </conditionalFormatting>
  <conditionalFormatting sqref="B122">
    <cfRule type="cellIs" dxfId="345" priority="394" stopIfTrue="1" operator="equal">
      <formula>"(空白)"</formula>
    </cfRule>
    <cfRule type="cellIs" dxfId="344" priority="395" stopIfTrue="1" operator="equal">
      <formula>"/"</formula>
    </cfRule>
    <cfRule type="cellIs" dxfId="343" priority="396" stopIfTrue="1" operator="equal">
      <formula>0</formula>
    </cfRule>
  </conditionalFormatting>
  <conditionalFormatting sqref="B129:B133">
    <cfRule type="cellIs" dxfId="342" priority="391" stopIfTrue="1" operator="equal">
      <formula>"(空白)"</formula>
    </cfRule>
    <cfRule type="cellIs" dxfId="341" priority="392" stopIfTrue="1" operator="equal">
      <formula>"/"</formula>
    </cfRule>
    <cfRule type="cellIs" dxfId="340" priority="393" stopIfTrue="1" operator="equal">
      <formula>0</formula>
    </cfRule>
  </conditionalFormatting>
  <conditionalFormatting sqref="B128">
    <cfRule type="cellIs" dxfId="339" priority="388" stopIfTrue="1" operator="equal">
      <formula>"(空白)"</formula>
    </cfRule>
    <cfRule type="cellIs" dxfId="338" priority="389" stopIfTrue="1" operator="equal">
      <formula>"/"</formula>
    </cfRule>
    <cfRule type="cellIs" dxfId="337" priority="390" stopIfTrue="1" operator="equal">
      <formula>0</formula>
    </cfRule>
  </conditionalFormatting>
  <conditionalFormatting sqref="B459">
    <cfRule type="cellIs" dxfId="336" priority="382" stopIfTrue="1" operator="equal">
      <formula>"(空白)"</formula>
    </cfRule>
    <cfRule type="cellIs" dxfId="335" priority="383" stopIfTrue="1" operator="equal">
      <formula>"/"</formula>
    </cfRule>
    <cfRule type="cellIs" dxfId="334" priority="384" stopIfTrue="1" operator="equal">
      <formula>0</formula>
    </cfRule>
  </conditionalFormatting>
  <conditionalFormatting sqref="B452:B458">
    <cfRule type="cellIs" dxfId="333" priority="385" stopIfTrue="1" operator="equal">
      <formula>"(空白)"</formula>
    </cfRule>
    <cfRule type="cellIs" dxfId="332" priority="386" stopIfTrue="1" operator="equal">
      <formula>"/"</formula>
    </cfRule>
    <cfRule type="cellIs" dxfId="331" priority="387" stopIfTrue="1" operator="equal">
      <formula>0</formula>
    </cfRule>
  </conditionalFormatting>
  <conditionalFormatting sqref="B467:B475">
    <cfRule type="cellIs" dxfId="330" priority="379" stopIfTrue="1" operator="equal">
      <formula>"(空白)"</formula>
    </cfRule>
    <cfRule type="cellIs" dxfId="329" priority="380" stopIfTrue="1" operator="equal">
      <formula>"/"</formula>
    </cfRule>
    <cfRule type="cellIs" dxfId="328" priority="381" stopIfTrue="1" operator="equal">
      <formula>0</formula>
    </cfRule>
  </conditionalFormatting>
  <conditionalFormatting sqref="B481">
    <cfRule type="cellIs" dxfId="327" priority="373" stopIfTrue="1" operator="equal">
      <formula>"(空白)"</formula>
    </cfRule>
    <cfRule type="cellIs" dxfId="326" priority="374" stopIfTrue="1" operator="equal">
      <formula>"/"</formula>
    </cfRule>
    <cfRule type="cellIs" dxfId="325" priority="375" stopIfTrue="1" operator="equal">
      <formula>0</formula>
    </cfRule>
  </conditionalFormatting>
  <conditionalFormatting sqref="B482">
    <cfRule type="cellIs" dxfId="324" priority="370" stopIfTrue="1" operator="equal">
      <formula>"(空白)"</formula>
    </cfRule>
    <cfRule type="cellIs" dxfId="323" priority="371" stopIfTrue="1" operator="equal">
      <formula>"/"</formula>
    </cfRule>
    <cfRule type="cellIs" dxfId="322" priority="372" stopIfTrue="1" operator="equal">
      <formula>0</formula>
    </cfRule>
  </conditionalFormatting>
  <conditionalFormatting sqref="B483">
    <cfRule type="cellIs" dxfId="321" priority="376" stopIfTrue="1" operator="equal">
      <formula>"(空白)"</formula>
    </cfRule>
    <cfRule type="cellIs" dxfId="320" priority="377" stopIfTrue="1" operator="equal">
      <formula>"/"</formula>
    </cfRule>
    <cfRule type="cellIs" dxfId="319" priority="378" stopIfTrue="1" operator="equal">
      <formula>0</formula>
    </cfRule>
  </conditionalFormatting>
  <conditionalFormatting sqref="B236">
    <cfRule type="cellIs" dxfId="318" priority="361" stopIfTrue="1" operator="equal">
      <formula>"(空白)"</formula>
    </cfRule>
    <cfRule type="cellIs" dxfId="317" priority="362" stopIfTrue="1" operator="equal">
      <formula>"/"</formula>
    </cfRule>
    <cfRule type="cellIs" dxfId="316" priority="363" stopIfTrue="1" operator="equal">
      <formula>0</formula>
    </cfRule>
  </conditionalFormatting>
  <conditionalFormatting sqref="K37:L39">
    <cfRule type="cellIs" dxfId="315" priority="358" stopIfTrue="1" operator="equal">
      <formula>"(空白)"</formula>
    </cfRule>
    <cfRule type="cellIs" dxfId="314" priority="359" stopIfTrue="1" operator="equal">
      <formula>"/"</formula>
    </cfRule>
    <cfRule type="cellIs" dxfId="313" priority="360" stopIfTrue="1" operator="equal">
      <formula>0</formula>
    </cfRule>
  </conditionalFormatting>
  <conditionalFormatting sqref="K44:L44">
    <cfRule type="cellIs" dxfId="312" priority="355" stopIfTrue="1" operator="equal">
      <formula>"(空白)"</formula>
    </cfRule>
    <cfRule type="cellIs" dxfId="311" priority="356" stopIfTrue="1" operator="equal">
      <formula>"/"</formula>
    </cfRule>
    <cfRule type="cellIs" dxfId="310" priority="357" stopIfTrue="1" operator="equal">
      <formula>0</formula>
    </cfRule>
  </conditionalFormatting>
  <conditionalFormatting sqref="K46:L46">
    <cfRule type="cellIs" dxfId="309" priority="352" stopIfTrue="1" operator="equal">
      <formula>"(空白)"</formula>
    </cfRule>
    <cfRule type="cellIs" dxfId="308" priority="353" stopIfTrue="1" operator="equal">
      <formula>"/"</formula>
    </cfRule>
    <cfRule type="cellIs" dxfId="307" priority="354" stopIfTrue="1" operator="equal">
      <formula>0</formula>
    </cfRule>
  </conditionalFormatting>
  <conditionalFormatting sqref="K48:L51">
    <cfRule type="cellIs" dxfId="306" priority="349" stopIfTrue="1" operator="equal">
      <formula>"(空白)"</formula>
    </cfRule>
    <cfRule type="cellIs" dxfId="305" priority="350" stopIfTrue="1" operator="equal">
      <formula>"/"</formula>
    </cfRule>
    <cfRule type="cellIs" dxfId="304" priority="351" stopIfTrue="1" operator="equal">
      <formula>0</formula>
    </cfRule>
  </conditionalFormatting>
  <conditionalFormatting sqref="K57:L68">
    <cfRule type="cellIs" dxfId="303" priority="346" stopIfTrue="1" operator="equal">
      <formula>"(空白)"</formula>
    </cfRule>
    <cfRule type="cellIs" dxfId="302" priority="347" stopIfTrue="1" operator="equal">
      <formula>"/"</formula>
    </cfRule>
    <cfRule type="cellIs" dxfId="301" priority="348" stopIfTrue="1" operator="equal">
      <formula>0</formula>
    </cfRule>
  </conditionalFormatting>
  <conditionalFormatting sqref="K74:L74">
    <cfRule type="cellIs" dxfId="300" priority="343" stopIfTrue="1" operator="equal">
      <formula>"(空白)"</formula>
    </cfRule>
    <cfRule type="cellIs" dxfId="299" priority="344" stopIfTrue="1" operator="equal">
      <formula>"/"</formula>
    </cfRule>
    <cfRule type="cellIs" dxfId="298" priority="345" stopIfTrue="1" operator="equal">
      <formula>0</formula>
    </cfRule>
  </conditionalFormatting>
  <conditionalFormatting sqref="K77:L80">
    <cfRule type="cellIs" dxfId="297" priority="340" stopIfTrue="1" operator="equal">
      <formula>"(空白)"</formula>
    </cfRule>
    <cfRule type="cellIs" dxfId="296" priority="341" stopIfTrue="1" operator="equal">
      <formula>"/"</formula>
    </cfRule>
    <cfRule type="cellIs" dxfId="295" priority="342" stopIfTrue="1" operator="equal">
      <formula>0</formula>
    </cfRule>
  </conditionalFormatting>
  <conditionalFormatting sqref="K85:L103">
    <cfRule type="cellIs" dxfId="294" priority="337" stopIfTrue="1" operator="equal">
      <formula>"(空白)"</formula>
    </cfRule>
    <cfRule type="cellIs" dxfId="293" priority="338" stopIfTrue="1" operator="equal">
      <formula>"/"</formula>
    </cfRule>
    <cfRule type="cellIs" dxfId="292" priority="339" stopIfTrue="1" operator="equal">
      <formula>0</formula>
    </cfRule>
  </conditionalFormatting>
  <conditionalFormatting sqref="K108:L110">
    <cfRule type="cellIs" dxfId="291" priority="334" stopIfTrue="1" operator="equal">
      <formula>"(空白)"</formula>
    </cfRule>
    <cfRule type="cellIs" dxfId="290" priority="335" stopIfTrue="1" operator="equal">
      <formula>"/"</formula>
    </cfRule>
    <cfRule type="cellIs" dxfId="289" priority="336" stopIfTrue="1" operator="equal">
      <formula>0</formula>
    </cfRule>
  </conditionalFormatting>
  <conditionalFormatting sqref="K115:L116">
    <cfRule type="cellIs" dxfId="288" priority="331" stopIfTrue="1" operator="equal">
      <formula>"(空白)"</formula>
    </cfRule>
    <cfRule type="cellIs" dxfId="287" priority="332" stopIfTrue="1" operator="equal">
      <formula>"/"</formula>
    </cfRule>
    <cfRule type="cellIs" dxfId="286" priority="333" stopIfTrue="1" operator="equal">
      <formula>0</formula>
    </cfRule>
  </conditionalFormatting>
  <conditionalFormatting sqref="K129:L133">
    <cfRule type="cellIs" dxfId="285" priority="325" stopIfTrue="1" operator="equal">
      <formula>"(空白)"</formula>
    </cfRule>
    <cfRule type="cellIs" dxfId="284" priority="326" stopIfTrue="1" operator="equal">
      <formula>"/"</formula>
    </cfRule>
    <cfRule type="cellIs" dxfId="283" priority="327" stopIfTrue="1" operator="equal">
      <formula>0</formula>
    </cfRule>
  </conditionalFormatting>
  <conditionalFormatting sqref="K139:L156">
    <cfRule type="cellIs" dxfId="282" priority="322" stopIfTrue="1" operator="equal">
      <formula>"(空白)"</formula>
    </cfRule>
    <cfRule type="cellIs" dxfId="281" priority="323" stopIfTrue="1" operator="equal">
      <formula>"/"</formula>
    </cfRule>
    <cfRule type="cellIs" dxfId="280" priority="324" stopIfTrue="1" operator="equal">
      <formula>0</formula>
    </cfRule>
  </conditionalFormatting>
  <conditionalFormatting sqref="K167:L176">
    <cfRule type="cellIs" dxfId="279" priority="316" stopIfTrue="1" operator="equal">
      <formula>"(空白)"</formula>
    </cfRule>
    <cfRule type="cellIs" dxfId="278" priority="317" stopIfTrue="1" operator="equal">
      <formula>"/"</formula>
    </cfRule>
    <cfRule type="cellIs" dxfId="277" priority="318" stopIfTrue="1" operator="equal">
      <formula>0</formula>
    </cfRule>
  </conditionalFormatting>
  <conditionalFormatting sqref="K183:L184">
    <cfRule type="cellIs" dxfId="276" priority="313" stopIfTrue="1" operator="equal">
      <formula>"(空白)"</formula>
    </cfRule>
    <cfRule type="cellIs" dxfId="275" priority="314" stopIfTrue="1" operator="equal">
      <formula>"/"</formula>
    </cfRule>
    <cfRule type="cellIs" dxfId="274" priority="315" stopIfTrue="1" operator="equal">
      <formula>0</formula>
    </cfRule>
  </conditionalFormatting>
  <conditionalFormatting sqref="K199:L201">
    <cfRule type="cellIs" dxfId="273" priority="307" stopIfTrue="1" operator="equal">
      <formula>"(空白)"</formula>
    </cfRule>
    <cfRule type="cellIs" dxfId="272" priority="308" stopIfTrue="1" operator="equal">
      <formula>"/"</formula>
    </cfRule>
    <cfRule type="cellIs" dxfId="271" priority="309" stopIfTrue="1" operator="equal">
      <formula>0</formula>
    </cfRule>
  </conditionalFormatting>
  <conditionalFormatting sqref="K206:L208">
    <cfRule type="cellIs" dxfId="270" priority="304" stopIfTrue="1" operator="equal">
      <formula>"(空白)"</formula>
    </cfRule>
    <cfRule type="cellIs" dxfId="269" priority="305" stopIfTrue="1" operator="equal">
      <formula>"/"</formula>
    </cfRule>
    <cfRule type="cellIs" dxfId="268" priority="306" stopIfTrue="1" operator="equal">
      <formula>0</formula>
    </cfRule>
  </conditionalFormatting>
  <conditionalFormatting sqref="K213:L215">
    <cfRule type="cellIs" dxfId="267" priority="301" stopIfTrue="1" operator="equal">
      <formula>"(空白)"</formula>
    </cfRule>
    <cfRule type="cellIs" dxfId="266" priority="302" stopIfTrue="1" operator="equal">
      <formula>"/"</formula>
    </cfRule>
    <cfRule type="cellIs" dxfId="265" priority="303" stopIfTrue="1" operator="equal">
      <formula>0</formula>
    </cfRule>
  </conditionalFormatting>
  <conditionalFormatting sqref="K490:L490 K487:L487 K480:L480 K466:L466 K451:L451 K434:L434 K419:L419 K412:L412 K396:L396 K358:L358 K348:L348 K313:L313 K303:L303 K289:L289 K273:L273 K266:L266 K255:L255 K241:L241 K219:L219 K212:L212 K205:L205 K198:L198 K189:L189 K182:L182 K161:L161 K138:L138 K127:L127 K121:L121 K114:L114 K107:L107 K84:L84 K73:L73 K56:L56 K43:L43 K36:L36">
    <cfRule type="cellIs" dxfId="264" priority="295" stopIfTrue="1" operator="equal">
      <formula>"(空白)"</formula>
    </cfRule>
    <cfRule type="cellIs" dxfId="263" priority="296" stopIfTrue="1" operator="equal">
      <formula>"/"</formula>
    </cfRule>
    <cfRule type="cellIs" dxfId="262" priority="297" stopIfTrue="1" operator="equal">
      <formula>0</formula>
    </cfRule>
  </conditionalFormatting>
  <conditionalFormatting sqref="N49:N51">
    <cfRule type="cellIs" dxfId="261" priority="292" stopIfTrue="1" operator="equal">
      <formula>"(空白)"</formula>
    </cfRule>
    <cfRule type="cellIs" dxfId="260" priority="293" stopIfTrue="1" operator="equal">
      <formula>"/"</formula>
    </cfRule>
    <cfRule type="cellIs" dxfId="259" priority="294" stopIfTrue="1" operator="equal">
      <formula>0</formula>
    </cfRule>
  </conditionalFormatting>
  <conditionalFormatting sqref="J368:L368">
    <cfRule type="cellIs" dxfId="258" priority="289" stopIfTrue="1" operator="equal">
      <formula>"(空白)"</formula>
    </cfRule>
    <cfRule type="cellIs" dxfId="257" priority="290" stopIfTrue="1" operator="equal">
      <formula>"/"</formula>
    </cfRule>
    <cfRule type="cellIs" dxfId="256" priority="291" stopIfTrue="1" operator="equal">
      <formula>0</formula>
    </cfRule>
  </conditionalFormatting>
  <conditionalFormatting sqref="N383">
    <cfRule type="cellIs" dxfId="255" priority="283" stopIfTrue="1" operator="equal">
      <formula>"(空白)"</formula>
    </cfRule>
    <cfRule type="cellIs" dxfId="254" priority="284" stopIfTrue="1" operator="equal">
      <formula>"/"</formula>
    </cfRule>
    <cfRule type="cellIs" dxfId="253" priority="285" stopIfTrue="1" operator="equal">
      <formula>0</formula>
    </cfRule>
  </conditionalFormatting>
  <conditionalFormatting sqref="M383">
    <cfRule type="cellIs" dxfId="252" priority="286" stopIfTrue="1" operator="equal">
      <formula>"(空白)"</formula>
    </cfRule>
    <cfRule type="cellIs" dxfId="251" priority="287" stopIfTrue="1" operator="equal">
      <formula>"/"</formula>
    </cfRule>
    <cfRule type="cellIs" dxfId="250" priority="288" stopIfTrue="1" operator="equal">
      <formula>0</formula>
    </cfRule>
  </conditionalFormatting>
  <conditionalFormatting sqref="R226">
    <cfRule type="cellIs" dxfId="249" priority="280" stopIfTrue="1" operator="equal">
      <formula>"(空白)"</formula>
    </cfRule>
    <cfRule type="cellIs" dxfId="248" priority="281" stopIfTrue="1" operator="equal">
      <formula>"/"</formula>
    </cfRule>
    <cfRule type="cellIs" dxfId="247" priority="282" stopIfTrue="1" operator="equal">
      <formula>0</formula>
    </cfRule>
  </conditionalFormatting>
  <conditionalFormatting sqref="K122:L122">
    <cfRule type="cellIs" dxfId="246" priority="235" stopIfTrue="1" operator="equal">
      <formula>"(空白)"</formula>
    </cfRule>
    <cfRule type="cellIs" dxfId="245" priority="236" stopIfTrue="1" operator="equal">
      <formula>"/"</formula>
    </cfRule>
    <cfRule type="cellIs" dxfId="244" priority="237" stopIfTrue="1" operator="equal">
      <formula>0</formula>
    </cfRule>
  </conditionalFormatting>
  <conditionalFormatting sqref="F46">
    <cfRule type="cellIs" dxfId="243" priority="232" stopIfTrue="1" operator="equal">
      <formula>"(空白)"</formula>
    </cfRule>
    <cfRule type="cellIs" dxfId="242" priority="233" stopIfTrue="1" operator="equal">
      <formula>"/"</formula>
    </cfRule>
    <cfRule type="cellIs" dxfId="241" priority="234" stopIfTrue="1" operator="equal">
      <formula>0</formula>
    </cfRule>
  </conditionalFormatting>
  <conditionalFormatting sqref="F46">
    <cfRule type="cellIs" dxfId="240" priority="229" stopIfTrue="1" operator="equal">
      <formula>"(空白)"</formula>
    </cfRule>
    <cfRule type="cellIs" dxfId="239" priority="230" stopIfTrue="1" operator="equal">
      <formula>"/"</formula>
    </cfRule>
    <cfRule type="cellIs" dxfId="238" priority="231" stopIfTrue="1" operator="equal">
      <formula>0</formula>
    </cfRule>
  </conditionalFormatting>
  <conditionalFormatting sqref="F49">
    <cfRule type="cellIs" dxfId="237" priority="226" stopIfTrue="1" operator="equal">
      <formula>"(空白)"</formula>
    </cfRule>
    <cfRule type="cellIs" dxfId="236" priority="227" stopIfTrue="1" operator="equal">
      <formula>"/"</formula>
    </cfRule>
    <cfRule type="cellIs" dxfId="235" priority="228" stopIfTrue="1" operator="equal">
      <formula>0</formula>
    </cfRule>
  </conditionalFormatting>
  <conditionalFormatting sqref="F50">
    <cfRule type="cellIs" dxfId="234" priority="223" stopIfTrue="1" operator="equal">
      <formula>"(空白)"</formula>
    </cfRule>
    <cfRule type="cellIs" dxfId="233" priority="224" stopIfTrue="1" operator="equal">
      <formula>"/"</formula>
    </cfRule>
    <cfRule type="cellIs" dxfId="232" priority="225" stopIfTrue="1" operator="equal">
      <formula>0</formula>
    </cfRule>
  </conditionalFormatting>
  <conditionalFormatting sqref="F51">
    <cfRule type="cellIs" dxfId="231" priority="220" stopIfTrue="1" operator="equal">
      <formula>"(空白)"</formula>
    </cfRule>
    <cfRule type="cellIs" dxfId="230" priority="221" stopIfTrue="1" operator="equal">
      <formula>"/"</formula>
    </cfRule>
    <cfRule type="cellIs" dxfId="229" priority="222" stopIfTrue="1" operator="equal">
      <formula>0</formula>
    </cfRule>
  </conditionalFormatting>
  <conditionalFormatting sqref="F163">
    <cfRule type="cellIs" dxfId="228" priority="214" stopIfTrue="1" operator="equal">
      <formula>"(空白)"</formula>
    </cfRule>
    <cfRule type="cellIs" dxfId="227" priority="215" stopIfTrue="1" operator="equal">
      <formula>"/"</formula>
    </cfRule>
    <cfRule type="cellIs" dxfId="226" priority="216" stopIfTrue="1" operator="equal">
      <formula>0</formula>
    </cfRule>
  </conditionalFormatting>
  <conditionalFormatting sqref="F165">
    <cfRule type="cellIs" dxfId="225" priority="205" stopIfTrue="1" operator="equal">
      <formula>"(空白)"</formula>
    </cfRule>
    <cfRule type="cellIs" dxfId="224" priority="206" stopIfTrue="1" operator="equal">
      <formula>"/"</formula>
    </cfRule>
    <cfRule type="cellIs" dxfId="223" priority="207" stopIfTrue="1" operator="equal">
      <formula>0</formula>
    </cfRule>
  </conditionalFormatting>
  <conditionalFormatting sqref="F166">
    <cfRule type="cellIs" dxfId="222" priority="202" stopIfTrue="1" operator="equal">
      <formula>"(空白)"</formula>
    </cfRule>
    <cfRule type="cellIs" dxfId="221" priority="203" stopIfTrue="1" operator="equal">
      <formula>"/"</formula>
    </cfRule>
    <cfRule type="cellIs" dxfId="220" priority="204" stopIfTrue="1" operator="equal">
      <formula>0</formula>
    </cfRule>
  </conditionalFormatting>
  <conditionalFormatting sqref="F167">
    <cfRule type="cellIs" dxfId="219" priority="199" stopIfTrue="1" operator="equal">
      <formula>"(空白)"</formula>
    </cfRule>
    <cfRule type="cellIs" dxfId="218" priority="200" stopIfTrue="1" operator="equal">
      <formula>"/"</formula>
    </cfRule>
    <cfRule type="cellIs" dxfId="217" priority="201" stopIfTrue="1" operator="equal">
      <formula>0</formula>
    </cfRule>
  </conditionalFormatting>
  <conditionalFormatting sqref="F168">
    <cfRule type="cellIs" dxfId="216" priority="196" stopIfTrue="1" operator="equal">
      <formula>"(空白)"</formula>
    </cfRule>
    <cfRule type="cellIs" dxfId="215" priority="197" stopIfTrue="1" operator="equal">
      <formula>"/"</formula>
    </cfRule>
    <cfRule type="cellIs" dxfId="214" priority="198" stopIfTrue="1" operator="equal">
      <formula>0</formula>
    </cfRule>
  </conditionalFormatting>
  <conditionalFormatting sqref="F169">
    <cfRule type="cellIs" dxfId="213" priority="193" stopIfTrue="1" operator="equal">
      <formula>"(空白)"</formula>
    </cfRule>
    <cfRule type="cellIs" dxfId="212" priority="194" stopIfTrue="1" operator="equal">
      <formula>"/"</formula>
    </cfRule>
    <cfRule type="cellIs" dxfId="211" priority="195" stopIfTrue="1" operator="equal">
      <formula>0</formula>
    </cfRule>
  </conditionalFormatting>
  <conditionalFormatting sqref="F170">
    <cfRule type="cellIs" dxfId="210" priority="190" stopIfTrue="1" operator="equal">
      <formula>"(空白)"</formula>
    </cfRule>
    <cfRule type="cellIs" dxfId="209" priority="191" stopIfTrue="1" operator="equal">
      <formula>"/"</formula>
    </cfRule>
    <cfRule type="cellIs" dxfId="208" priority="192" stopIfTrue="1" operator="equal">
      <formula>0</formula>
    </cfRule>
  </conditionalFormatting>
  <conditionalFormatting sqref="F171">
    <cfRule type="cellIs" dxfId="207" priority="187" stopIfTrue="1" operator="equal">
      <formula>"(空白)"</formula>
    </cfRule>
    <cfRule type="cellIs" dxfId="206" priority="188" stopIfTrue="1" operator="equal">
      <formula>"/"</formula>
    </cfRule>
    <cfRule type="cellIs" dxfId="205" priority="189" stopIfTrue="1" operator="equal">
      <formula>0</formula>
    </cfRule>
  </conditionalFormatting>
  <conditionalFormatting sqref="F173">
    <cfRule type="cellIs" dxfId="204" priority="184" stopIfTrue="1" operator="equal">
      <formula>"(空白)"</formula>
    </cfRule>
    <cfRule type="cellIs" dxfId="203" priority="185" stopIfTrue="1" operator="equal">
      <formula>"/"</formula>
    </cfRule>
    <cfRule type="cellIs" dxfId="202" priority="186" stopIfTrue="1" operator="equal">
      <formula>0</formula>
    </cfRule>
  </conditionalFormatting>
  <conditionalFormatting sqref="F191">
    <cfRule type="cellIs" dxfId="201" priority="181" stopIfTrue="1" operator="equal">
      <formula>"(空白)"</formula>
    </cfRule>
    <cfRule type="cellIs" dxfId="200" priority="182" stopIfTrue="1" operator="equal">
      <formula>"/"</formula>
    </cfRule>
    <cfRule type="cellIs" dxfId="199" priority="183" stopIfTrue="1" operator="equal">
      <formula>0</formula>
    </cfRule>
  </conditionalFormatting>
  <conditionalFormatting sqref="F192">
    <cfRule type="cellIs" dxfId="198" priority="175" stopIfTrue="1" operator="equal">
      <formula>"(空白)"</formula>
    </cfRule>
    <cfRule type="cellIs" dxfId="197" priority="176" stopIfTrue="1" operator="equal">
      <formula>"/"</formula>
    </cfRule>
    <cfRule type="cellIs" dxfId="196" priority="177" stopIfTrue="1" operator="equal">
      <formula>0</formula>
    </cfRule>
  </conditionalFormatting>
  <conditionalFormatting sqref="F200">
    <cfRule type="cellIs" dxfId="195" priority="169" stopIfTrue="1" operator="equal">
      <formula>"(空白)"</formula>
    </cfRule>
    <cfRule type="cellIs" dxfId="194" priority="170" stopIfTrue="1" operator="equal">
      <formula>"/"</formula>
    </cfRule>
    <cfRule type="cellIs" dxfId="193" priority="171" stopIfTrue="1" operator="equal">
      <formula>0</formula>
    </cfRule>
  </conditionalFormatting>
  <conditionalFormatting sqref="F201">
    <cfRule type="cellIs" dxfId="192" priority="166" stopIfTrue="1" operator="equal">
      <formula>"(空白)"</formula>
    </cfRule>
    <cfRule type="cellIs" dxfId="191" priority="167" stopIfTrue="1" operator="equal">
      <formula>"/"</formula>
    </cfRule>
    <cfRule type="cellIs" dxfId="190" priority="168" stopIfTrue="1" operator="equal">
      <formula>0</formula>
    </cfRule>
  </conditionalFormatting>
  <conditionalFormatting sqref="F207">
    <cfRule type="cellIs" dxfId="189" priority="163" stopIfTrue="1" operator="equal">
      <formula>"(空白)"</formula>
    </cfRule>
    <cfRule type="cellIs" dxfId="188" priority="164" stopIfTrue="1" operator="equal">
      <formula>"/"</formula>
    </cfRule>
    <cfRule type="cellIs" dxfId="187" priority="165" stopIfTrue="1" operator="equal">
      <formula>0</formula>
    </cfRule>
  </conditionalFormatting>
  <conditionalFormatting sqref="B85">
    <cfRule type="cellIs" dxfId="186" priority="160" stopIfTrue="1" operator="equal">
      <formula>"(空白)"</formula>
    </cfRule>
    <cfRule type="cellIs" dxfId="185" priority="161" stopIfTrue="1" operator="equal">
      <formula>"/"</formula>
    </cfRule>
    <cfRule type="cellIs" dxfId="184" priority="162" stopIfTrue="1" operator="equal">
      <formula>0</formula>
    </cfRule>
  </conditionalFormatting>
  <conditionalFormatting sqref="E277">
    <cfRule type="cellIs" dxfId="183" priority="157" stopIfTrue="1" operator="equal">
      <formula>"(空白)"</formula>
    </cfRule>
    <cfRule type="cellIs" dxfId="182" priority="158" stopIfTrue="1" operator="equal">
      <formula>"/"</formula>
    </cfRule>
    <cfRule type="cellIs" dxfId="181" priority="159" stopIfTrue="1" operator="equal">
      <formula>0</formula>
    </cfRule>
  </conditionalFormatting>
  <conditionalFormatting sqref="F307">
    <cfRule type="cellIs" dxfId="180" priority="154" stopIfTrue="1" operator="equal">
      <formula>"(空白)"</formula>
    </cfRule>
    <cfRule type="cellIs" dxfId="179" priority="155" stopIfTrue="1" operator="equal">
      <formula>"/"</formula>
    </cfRule>
    <cfRule type="cellIs" dxfId="178" priority="156" stopIfTrue="1" operator="equal">
      <formula>0</formula>
    </cfRule>
  </conditionalFormatting>
  <conditionalFormatting sqref="E362">
    <cfRule type="cellIs" dxfId="177" priority="151" stopIfTrue="1" operator="equal">
      <formula>"(空白)"</formula>
    </cfRule>
    <cfRule type="cellIs" dxfId="176" priority="152" stopIfTrue="1" operator="equal">
      <formula>"/"</formula>
    </cfRule>
    <cfRule type="cellIs" dxfId="175" priority="153" stopIfTrue="1" operator="equal">
      <formula>0</formula>
    </cfRule>
  </conditionalFormatting>
  <conditionalFormatting sqref="E363">
    <cfRule type="cellIs" dxfId="174" priority="148" stopIfTrue="1" operator="equal">
      <formula>"(空白)"</formula>
    </cfRule>
    <cfRule type="cellIs" dxfId="173" priority="149" stopIfTrue="1" operator="equal">
      <formula>"/"</formula>
    </cfRule>
    <cfRule type="cellIs" dxfId="172" priority="150" stopIfTrue="1" operator="equal">
      <formula>0</formula>
    </cfRule>
  </conditionalFormatting>
  <conditionalFormatting sqref="E364">
    <cfRule type="cellIs" dxfId="171" priority="145" stopIfTrue="1" operator="equal">
      <formula>"(空白)"</formula>
    </cfRule>
    <cfRule type="cellIs" dxfId="170" priority="146" stopIfTrue="1" operator="equal">
      <formula>"/"</formula>
    </cfRule>
    <cfRule type="cellIs" dxfId="169" priority="147" stopIfTrue="1" operator="equal">
      <formula>0</formula>
    </cfRule>
  </conditionalFormatting>
  <conditionalFormatting sqref="E365">
    <cfRule type="cellIs" dxfId="168" priority="142" stopIfTrue="1" operator="equal">
      <formula>"(空白)"</formula>
    </cfRule>
    <cfRule type="cellIs" dxfId="167" priority="143" stopIfTrue="1" operator="equal">
      <formula>"/"</formula>
    </cfRule>
    <cfRule type="cellIs" dxfId="166" priority="144" stopIfTrue="1" operator="equal">
      <formula>0</formula>
    </cfRule>
  </conditionalFormatting>
  <conditionalFormatting sqref="E366">
    <cfRule type="cellIs" dxfId="165" priority="139" stopIfTrue="1" operator="equal">
      <formula>"(空白)"</formula>
    </cfRule>
    <cfRule type="cellIs" dxfId="164" priority="140" stopIfTrue="1" operator="equal">
      <formula>"/"</formula>
    </cfRule>
    <cfRule type="cellIs" dxfId="163" priority="141" stopIfTrue="1" operator="equal">
      <formula>0</formula>
    </cfRule>
  </conditionalFormatting>
  <conditionalFormatting sqref="E367">
    <cfRule type="cellIs" dxfId="162" priority="136" stopIfTrue="1" operator="equal">
      <formula>"(空白)"</formula>
    </cfRule>
    <cfRule type="cellIs" dxfId="161" priority="137" stopIfTrue="1" operator="equal">
      <formula>"/"</formula>
    </cfRule>
    <cfRule type="cellIs" dxfId="160" priority="138" stopIfTrue="1" operator="equal">
      <formula>0</formula>
    </cfRule>
  </conditionalFormatting>
  <conditionalFormatting sqref="E368">
    <cfRule type="cellIs" dxfId="159" priority="130" stopIfTrue="1" operator="equal">
      <formula>"(空白)"</formula>
    </cfRule>
    <cfRule type="cellIs" dxfId="158" priority="131" stopIfTrue="1" operator="equal">
      <formula>"/"</formula>
    </cfRule>
    <cfRule type="cellIs" dxfId="157" priority="132" stopIfTrue="1" operator="equal">
      <formula>0</formula>
    </cfRule>
  </conditionalFormatting>
  <conditionalFormatting sqref="B420">
    <cfRule type="cellIs" dxfId="156" priority="127" stopIfTrue="1" operator="equal">
      <formula>"(空白)"</formula>
    </cfRule>
    <cfRule type="cellIs" dxfId="155" priority="128" stopIfTrue="1" operator="equal">
      <formula>"/"</formula>
    </cfRule>
    <cfRule type="cellIs" dxfId="154" priority="129" stopIfTrue="1" operator="equal">
      <formula>0</formula>
    </cfRule>
  </conditionalFormatting>
  <conditionalFormatting sqref="B103">
    <cfRule type="cellIs" dxfId="153" priority="124" stopIfTrue="1" operator="equal">
      <formula>"(空白)"</formula>
    </cfRule>
    <cfRule type="cellIs" dxfId="152" priority="125" stopIfTrue="1" operator="equal">
      <formula>"/"</formula>
    </cfRule>
    <cfRule type="cellIs" dxfId="151" priority="126" stopIfTrue="1" operator="equal">
      <formula>0</formula>
    </cfRule>
  </conditionalFormatting>
  <conditionalFormatting sqref="I13:N13 M12:N12">
    <cfRule type="cellIs" dxfId="150" priority="118" stopIfTrue="1" operator="equal">
      <formula>"(空白)"</formula>
    </cfRule>
    <cfRule type="cellIs" dxfId="149" priority="119" stopIfTrue="1" operator="equal">
      <formula>"/"</formula>
    </cfRule>
    <cfRule type="cellIs" dxfId="148" priority="120" stopIfTrue="1" operator="equal">
      <formula>0</formula>
    </cfRule>
  </conditionalFormatting>
  <conditionalFormatting sqref="K11:L11">
    <cfRule type="cellIs" dxfId="147" priority="115" stopIfTrue="1" operator="equal">
      <formula>"(空白)"</formula>
    </cfRule>
    <cfRule type="cellIs" dxfId="146" priority="116" stopIfTrue="1" operator="equal">
      <formula>"/"</formula>
    </cfRule>
    <cfRule type="cellIs" dxfId="145" priority="117" stopIfTrue="1" operator="equal">
      <formula>0</formula>
    </cfRule>
  </conditionalFormatting>
  <conditionalFormatting sqref="I12:J12 I11">
    <cfRule type="cellIs" dxfId="144" priority="121" stopIfTrue="1" operator="equal">
      <formula>"(空白)"</formula>
    </cfRule>
    <cfRule type="cellIs" dxfId="143" priority="122" stopIfTrue="1" operator="equal">
      <formula>"/"</formula>
    </cfRule>
    <cfRule type="cellIs" dxfId="142" priority="123" stopIfTrue="1" operator="equal">
      <formula>0</formula>
    </cfRule>
  </conditionalFormatting>
  <conditionalFormatting sqref="K14:N21">
    <cfRule type="cellIs" dxfId="141" priority="109" stopIfTrue="1" operator="equal">
      <formula>"(空白)"</formula>
    </cfRule>
    <cfRule type="cellIs" dxfId="140" priority="110" stopIfTrue="1" operator="equal">
      <formula>"/"</formula>
    </cfRule>
    <cfRule type="cellIs" dxfId="139" priority="111" stopIfTrue="1" operator="equal">
      <formula>0</formula>
    </cfRule>
  </conditionalFormatting>
  <conditionalFormatting sqref="I14:J21">
    <cfRule type="cellIs" dxfId="138" priority="112" stopIfTrue="1" operator="equal">
      <formula>"(空白)"</formula>
    </cfRule>
    <cfRule type="cellIs" dxfId="137" priority="113" stopIfTrue="1" operator="equal">
      <formula>"/"</formula>
    </cfRule>
    <cfRule type="cellIs" dxfId="136" priority="114" stopIfTrue="1" operator="equal">
      <formula>0</formula>
    </cfRule>
  </conditionalFormatting>
  <conditionalFormatting sqref="K12:L12">
    <cfRule type="cellIs" dxfId="135" priority="106" stopIfTrue="1" operator="equal">
      <formula>"(空白)"</formula>
    </cfRule>
    <cfRule type="cellIs" dxfId="134" priority="107" stopIfTrue="1" operator="equal">
      <formula>"/"</formula>
    </cfRule>
    <cfRule type="cellIs" dxfId="133" priority="108" stopIfTrue="1" operator="equal">
      <formula>0</formula>
    </cfRule>
  </conditionalFormatting>
  <conditionalFormatting sqref="E482:E483">
    <cfRule type="cellIs" dxfId="132" priority="100" stopIfTrue="1" operator="equal">
      <formula>"(空白)"</formula>
    </cfRule>
    <cfRule type="cellIs" dxfId="131" priority="101" stopIfTrue="1" operator="equal">
      <formula>"/"</formula>
    </cfRule>
    <cfRule type="cellIs" dxfId="130" priority="102" stopIfTrue="1" operator="equal">
      <formula>0</formula>
    </cfRule>
    <cfRule type="cellIs" dxfId="129" priority="103" stopIfTrue="1" operator="equal">
      <formula>"(空白)"</formula>
    </cfRule>
    <cfRule type="cellIs" dxfId="128" priority="104" stopIfTrue="1" operator="equal">
      <formula>"/"</formula>
    </cfRule>
    <cfRule type="cellIs" dxfId="127" priority="105" stopIfTrue="1" operator="equal">
      <formula>0</formula>
    </cfRule>
  </conditionalFormatting>
  <conditionalFormatting sqref="E473:E475">
    <cfRule type="cellIs" dxfId="126" priority="97" stopIfTrue="1" operator="equal">
      <formula>"(空白)"</formula>
    </cfRule>
    <cfRule type="cellIs" dxfId="125" priority="98" stopIfTrue="1" operator="equal">
      <formula>"/"</formula>
    </cfRule>
    <cfRule type="cellIs" dxfId="124" priority="99" stopIfTrue="1" operator="equal">
      <formula>0</formula>
    </cfRule>
  </conditionalFormatting>
  <conditionalFormatting sqref="E469:E470">
    <cfRule type="cellIs" dxfId="123" priority="94" stopIfTrue="1" operator="equal">
      <formula>"(空白)"</formula>
    </cfRule>
    <cfRule type="cellIs" dxfId="122" priority="95" stopIfTrue="1" operator="equal">
      <formula>"/"</formula>
    </cfRule>
    <cfRule type="cellIs" dxfId="121" priority="96" stopIfTrue="1" operator="equal">
      <formula>0</formula>
    </cfRule>
  </conditionalFormatting>
  <conditionalFormatting sqref="E459">
    <cfRule type="cellIs" dxfId="120" priority="88" stopIfTrue="1" operator="equal">
      <formula>"(空白)"</formula>
    </cfRule>
    <cfRule type="cellIs" dxfId="119" priority="89" stopIfTrue="1" operator="equal">
      <formula>"/"</formula>
    </cfRule>
    <cfRule type="cellIs" dxfId="118" priority="90" stopIfTrue="1" operator="equal">
      <formula>0</formula>
    </cfRule>
    <cfRule type="cellIs" dxfId="117" priority="91" stopIfTrue="1" operator="equal">
      <formula>"(空白)"</formula>
    </cfRule>
    <cfRule type="cellIs" dxfId="116" priority="92" stopIfTrue="1" operator="equal">
      <formula>"/"</formula>
    </cfRule>
    <cfRule type="cellIs" dxfId="115" priority="93" stopIfTrue="1" operator="equal">
      <formula>0</formula>
    </cfRule>
  </conditionalFormatting>
  <conditionalFormatting sqref="A488">
    <cfRule type="cellIs" dxfId="114" priority="70" stopIfTrue="1" operator="equal">
      <formula>"(空白)"</formula>
    </cfRule>
    <cfRule type="cellIs" dxfId="113" priority="71" stopIfTrue="1" operator="equal">
      <formula>"/"</formula>
    </cfRule>
    <cfRule type="cellIs" dxfId="112" priority="72" stopIfTrue="1" operator="equal">
      <formula>0</formula>
    </cfRule>
    <cfRule type="cellIs" dxfId="111" priority="73" stopIfTrue="1" operator="equal">
      <formula>"(空白)"</formula>
    </cfRule>
    <cfRule type="cellIs" dxfId="110" priority="74" stopIfTrue="1" operator="equal">
      <formula>"/"</formula>
    </cfRule>
    <cfRule type="cellIs" dxfId="109" priority="75" stopIfTrue="1" operator="equal">
      <formula>0</formula>
    </cfRule>
  </conditionalFormatting>
  <conditionalFormatting sqref="C488">
    <cfRule type="cellIs" dxfId="108" priority="82" stopIfTrue="1" operator="equal">
      <formula>"(空白)"</formula>
    </cfRule>
    <cfRule type="cellIs" dxfId="107" priority="83" stopIfTrue="1" operator="equal">
      <formula>"/"</formula>
    </cfRule>
    <cfRule type="cellIs" dxfId="106" priority="84" stopIfTrue="1" operator="equal">
      <formula>0</formula>
    </cfRule>
  </conditionalFormatting>
  <conditionalFormatting sqref="B488">
    <cfRule type="cellIs" dxfId="105" priority="76" stopIfTrue="1" operator="equal">
      <formula>"(空白)"</formula>
    </cfRule>
    <cfRule type="cellIs" dxfId="104" priority="77" stopIfTrue="1" operator="equal">
      <formula>"/"</formula>
    </cfRule>
    <cfRule type="cellIs" dxfId="103" priority="78" stopIfTrue="1" operator="equal">
      <formula>0</formula>
    </cfRule>
  </conditionalFormatting>
  <conditionalFormatting sqref="F488">
    <cfRule type="cellIs" dxfId="102" priority="61" stopIfTrue="1" operator="equal">
      <formula>"(空白)"</formula>
    </cfRule>
    <cfRule type="cellIs" dxfId="101" priority="62" stopIfTrue="1" operator="equal">
      <formula>"/"</formula>
    </cfRule>
    <cfRule type="cellIs" dxfId="100" priority="63" stopIfTrue="1" operator="equal">
      <formula>0</formula>
    </cfRule>
  </conditionalFormatting>
  <conditionalFormatting sqref="E488">
    <cfRule type="cellIs" dxfId="99" priority="64" stopIfTrue="1" operator="equal">
      <formula>"(空白)"</formula>
    </cfRule>
    <cfRule type="cellIs" dxfId="98" priority="65" stopIfTrue="1" operator="equal">
      <formula>"/"</formula>
    </cfRule>
    <cfRule type="cellIs" dxfId="97" priority="66" stopIfTrue="1" operator="equal">
      <formula>0</formula>
    </cfRule>
  </conditionalFormatting>
  <conditionalFormatting sqref="G488">
    <cfRule type="cellIs" dxfId="96" priority="58" stopIfTrue="1" operator="equal">
      <formula>"(空白)"</formula>
    </cfRule>
    <cfRule type="cellIs" dxfId="95" priority="59" stopIfTrue="1" operator="equal">
      <formula>"/"</formula>
    </cfRule>
    <cfRule type="cellIs" dxfId="94" priority="60" stopIfTrue="1" operator="equal">
      <formula>0</formula>
    </cfRule>
  </conditionalFormatting>
  <conditionalFormatting sqref="H488">
    <cfRule type="cellIs" dxfId="93" priority="55" stopIfTrue="1" operator="equal">
      <formula>"(空白)"</formula>
    </cfRule>
    <cfRule type="cellIs" dxfId="92" priority="56" stopIfTrue="1" operator="equal">
      <formula>"/"</formula>
    </cfRule>
    <cfRule type="cellIs" dxfId="91" priority="57" stopIfTrue="1" operator="equal">
      <formula>0</formula>
    </cfRule>
  </conditionalFormatting>
  <conditionalFormatting sqref="E455">
    <cfRule type="cellIs" dxfId="90" priority="43" stopIfTrue="1" operator="equal">
      <formula>"(空白)"</formula>
    </cfRule>
    <cfRule type="cellIs" dxfId="89" priority="44" stopIfTrue="1" operator="equal">
      <formula>"/"</formula>
    </cfRule>
    <cfRule type="cellIs" dxfId="88" priority="45" stopIfTrue="1" operator="equal">
      <formula>0</formula>
    </cfRule>
  </conditionalFormatting>
  <conditionalFormatting sqref="E455">
    <cfRule type="cellIs" dxfId="87" priority="46" stopIfTrue="1" operator="equal">
      <formula>"(空白)"</formula>
    </cfRule>
    <cfRule type="cellIs" dxfId="86" priority="47" stopIfTrue="1" operator="equal">
      <formula>"/"</formula>
    </cfRule>
    <cfRule type="cellIs" dxfId="85" priority="48" stopIfTrue="1" operator="equal">
      <formula>0</formula>
    </cfRule>
  </conditionalFormatting>
  <conditionalFormatting sqref="E455">
    <cfRule type="cellIs" dxfId="84" priority="40" stopIfTrue="1" operator="equal">
      <formula>"(空白)"</formula>
    </cfRule>
    <cfRule type="cellIs" dxfId="83" priority="41" stopIfTrue="1" operator="equal">
      <formula>"/"</formula>
    </cfRule>
    <cfRule type="cellIs" dxfId="82" priority="42" stopIfTrue="1" operator="equal">
      <formula>0</formula>
    </cfRule>
  </conditionalFormatting>
  <conditionalFormatting sqref="G455">
    <cfRule type="cellIs" dxfId="81" priority="49" stopIfTrue="1" operator="equal">
      <formula>"(空白)"</formula>
    </cfRule>
    <cfRule type="cellIs" dxfId="80" priority="50" stopIfTrue="1" operator="equal">
      <formula>"/"</formula>
    </cfRule>
    <cfRule type="cellIs" dxfId="79" priority="51" stopIfTrue="1" operator="equal">
      <formula>0</formula>
    </cfRule>
  </conditionalFormatting>
  <conditionalFormatting sqref="F455">
    <cfRule type="cellIs" dxfId="78" priority="52" stopIfTrue="1" operator="equal">
      <formula>"(空白)"</formula>
    </cfRule>
    <cfRule type="cellIs" dxfId="77" priority="53" stopIfTrue="1" operator="equal">
      <formula>"/"</formula>
    </cfRule>
    <cfRule type="cellIs" dxfId="76" priority="54" stopIfTrue="1" operator="equal">
      <formula>0</formula>
    </cfRule>
  </conditionalFormatting>
  <conditionalFormatting sqref="H456">
    <cfRule type="cellIs" dxfId="75" priority="37" stopIfTrue="1" operator="equal">
      <formula>"(空白)"</formula>
    </cfRule>
    <cfRule type="cellIs" dxfId="74" priority="38" stopIfTrue="1" operator="equal">
      <formula>"/"</formula>
    </cfRule>
    <cfRule type="cellIs" dxfId="73" priority="39" stopIfTrue="1" operator="equal">
      <formula>0</formula>
    </cfRule>
  </conditionalFormatting>
  <conditionalFormatting sqref="E456">
    <cfRule type="cellIs" dxfId="72" priority="25" stopIfTrue="1" operator="equal">
      <formula>"(空白)"</formula>
    </cfRule>
    <cfRule type="cellIs" dxfId="71" priority="26" stopIfTrue="1" operator="equal">
      <formula>"/"</formula>
    </cfRule>
    <cfRule type="cellIs" dxfId="70" priority="27" stopIfTrue="1" operator="equal">
      <formula>0</formula>
    </cfRule>
  </conditionalFormatting>
  <conditionalFormatting sqref="E456">
    <cfRule type="cellIs" dxfId="69" priority="28" stopIfTrue="1" operator="equal">
      <formula>"(空白)"</formula>
    </cfRule>
    <cfRule type="cellIs" dxfId="68" priority="29" stopIfTrue="1" operator="equal">
      <formula>"/"</formula>
    </cfRule>
    <cfRule type="cellIs" dxfId="67" priority="30" stopIfTrue="1" operator="equal">
      <formula>0</formula>
    </cfRule>
  </conditionalFormatting>
  <conditionalFormatting sqref="E456">
    <cfRule type="cellIs" dxfId="66" priority="22" stopIfTrue="1" operator="equal">
      <formula>"(空白)"</formula>
    </cfRule>
    <cfRule type="cellIs" dxfId="65" priority="23" stopIfTrue="1" operator="equal">
      <formula>"/"</formula>
    </cfRule>
    <cfRule type="cellIs" dxfId="64" priority="24" stopIfTrue="1" operator="equal">
      <formula>0</formula>
    </cfRule>
  </conditionalFormatting>
  <conditionalFormatting sqref="G456">
    <cfRule type="cellIs" dxfId="63" priority="31" stopIfTrue="1" operator="equal">
      <formula>"(空白)"</formula>
    </cfRule>
    <cfRule type="cellIs" dxfId="62" priority="32" stopIfTrue="1" operator="equal">
      <formula>"/"</formula>
    </cfRule>
    <cfRule type="cellIs" dxfId="61" priority="33" stopIfTrue="1" operator="equal">
      <formula>0</formula>
    </cfRule>
  </conditionalFormatting>
  <conditionalFormatting sqref="F456">
    <cfRule type="cellIs" dxfId="60" priority="34" stopIfTrue="1" operator="equal">
      <formula>"(空白)"</formula>
    </cfRule>
    <cfRule type="cellIs" dxfId="59" priority="35" stopIfTrue="1" operator="equal">
      <formula>"/"</formula>
    </cfRule>
    <cfRule type="cellIs" dxfId="58" priority="36" stopIfTrue="1" operator="equal">
      <formula>0</formula>
    </cfRule>
  </conditionalFormatting>
  <conditionalFormatting sqref="I455">
    <cfRule type="cellIs" dxfId="57" priority="19" stopIfTrue="1" operator="equal">
      <formula>"(空白)"</formula>
    </cfRule>
    <cfRule type="cellIs" dxfId="56" priority="20" stopIfTrue="1" operator="equal">
      <formula>"/"</formula>
    </cfRule>
    <cfRule type="cellIs" dxfId="55" priority="21" stopIfTrue="1" operator="equal">
      <formula>0</formula>
    </cfRule>
  </conditionalFormatting>
  <conditionalFormatting sqref="J455:L455">
    <cfRule type="cellIs" dxfId="54" priority="16" stopIfTrue="1" operator="equal">
      <formula>"(空白)"</formula>
    </cfRule>
    <cfRule type="cellIs" dxfId="53" priority="17" stopIfTrue="1" operator="equal">
      <formula>"/"</formula>
    </cfRule>
    <cfRule type="cellIs" dxfId="52" priority="18" stopIfTrue="1" operator="equal">
      <formula>0</formula>
    </cfRule>
  </conditionalFormatting>
  <conditionalFormatting sqref="I456">
    <cfRule type="cellIs" dxfId="51" priority="13" stopIfTrue="1" operator="equal">
      <formula>"(空白)"</formula>
    </cfRule>
    <cfRule type="cellIs" dxfId="50" priority="14" stopIfTrue="1" operator="equal">
      <formula>"/"</formula>
    </cfRule>
    <cfRule type="cellIs" dxfId="49" priority="15" stopIfTrue="1" operator="equal">
      <formula>0</formula>
    </cfRule>
  </conditionalFormatting>
  <conditionalFormatting sqref="J456:L456">
    <cfRule type="cellIs" dxfId="48" priority="10" stopIfTrue="1" operator="equal">
      <formula>"(空白)"</formula>
    </cfRule>
    <cfRule type="cellIs" dxfId="47" priority="11" stopIfTrue="1" operator="equal">
      <formula>"/"</formula>
    </cfRule>
    <cfRule type="cellIs" dxfId="46" priority="12" stopIfTrue="1" operator="equal">
      <formula>0</formula>
    </cfRule>
  </conditionalFormatting>
  <conditionalFormatting sqref="F256">
    <cfRule type="cellIs" dxfId="45" priority="7" stopIfTrue="1" operator="equal">
      <formula>"(空白)"</formula>
    </cfRule>
    <cfRule type="cellIs" dxfId="44" priority="8" stopIfTrue="1" operator="equal">
      <formula>"/"</formula>
    </cfRule>
    <cfRule type="cellIs" dxfId="43" priority="9" stopIfTrue="1" operator="equal">
      <formula>0</formula>
    </cfRule>
  </conditionalFormatting>
  <conditionalFormatting sqref="I488">
    <cfRule type="cellIs" dxfId="42" priority="1" stopIfTrue="1" operator="equal">
      <formula>"(空白)"</formula>
    </cfRule>
    <cfRule type="cellIs" dxfId="41" priority="2" stopIfTrue="1" operator="equal">
      <formula>"/"</formula>
    </cfRule>
    <cfRule type="cellIs" dxfId="40" priority="3" stopIfTrue="1" operator="equal">
      <formula>0</formula>
    </cfRule>
  </conditionalFormatting>
  <conditionalFormatting sqref="J488:L488">
    <cfRule type="cellIs" dxfId="39" priority="4" stopIfTrue="1" operator="equal">
      <formula>"(空白)"</formula>
    </cfRule>
    <cfRule type="cellIs" dxfId="38" priority="5" stopIfTrue="1" operator="equal">
      <formula>"/"</formula>
    </cfRule>
    <cfRule type="cellIs" dxfId="37" priority="6" stopIfTrue="1" operator="equal">
      <formula>0</formula>
    </cfRule>
  </conditionalFormatting>
  <hyperlinks>
    <hyperlink ref="F5"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33"/>
  <sheetViews>
    <sheetView topLeftCell="B1" zoomScale="85" zoomScaleNormal="85" workbookViewId="0">
      <pane ySplit="7" topLeftCell="A8" activePane="bottomLeft" state="frozen"/>
      <selection pane="bottomLeft" activeCell="J29" sqref="J29"/>
    </sheetView>
  </sheetViews>
  <sheetFormatPr defaultColWidth="9" defaultRowHeight="13.5"/>
  <cols>
    <col min="1" max="1" width="8.5" style="57" hidden="1" customWidth="1"/>
    <col min="2" max="2" width="19.25" style="56" customWidth="1"/>
    <col min="3" max="3" width="17.25" style="56" customWidth="1"/>
    <col min="4" max="4" width="12.625" style="436" bestFit="1" customWidth="1"/>
    <col min="5" max="5" width="5.5" style="436" customWidth="1"/>
    <col min="6" max="6" width="6.5" style="436" customWidth="1"/>
    <col min="7" max="7" width="6.125" style="436" bestFit="1" customWidth="1"/>
    <col min="8" max="9" width="11.375" style="56" customWidth="1"/>
    <col min="10" max="10" width="40.375" style="56" customWidth="1"/>
    <col min="11" max="11" width="7.25" style="58" customWidth="1"/>
    <col min="12" max="12" width="6.25" style="58" customWidth="1"/>
    <col min="13" max="13" width="9.75" style="304" customWidth="1"/>
    <col min="14" max="14" width="13.375" style="56" customWidth="1"/>
    <col min="15" max="15" width="5.5" style="436" customWidth="1"/>
    <col min="16" max="16" width="8.125" style="58" customWidth="1"/>
    <col min="17" max="17" width="4.625" style="56" customWidth="1"/>
    <col min="18" max="18" width="8.125" style="56" customWidth="1"/>
    <col min="19" max="19" width="9.75" style="56" customWidth="1"/>
    <col min="20" max="20" width="80.125" style="56" customWidth="1"/>
    <col min="21" max="16384" width="9" style="56"/>
  </cols>
  <sheetData>
    <row r="1" spans="2:20">
      <c r="B1" s="59"/>
      <c r="C1" s="59"/>
      <c r="D1" s="433"/>
      <c r="E1" s="433"/>
      <c r="F1" s="433"/>
      <c r="G1" s="433"/>
      <c r="H1" s="59"/>
      <c r="I1" s="59"/>
      <c r="J1" s="59"/>
      <c r="K1" s="59"/>
      <c r="L1" s="59"/>
      <c r="M1" s="301"/>
      <c r="N1" s="59"/>
      <c r="O1" s="433"/>
      <c r="P1" s="59"/>
      <c r="Q1" s="59"/>
      <c r="R1" s="59"/>
      <c r="S1" s="59"/>
      <c r="T1" s="59"/>
    </row>
    <row r="2" spans="2:20">
      <c r="B2" s="59"/>
      <c r="C2" s="59"/>
      <c r="D2" s="433"/>
      <c r="E2" s="433"/>
      <c r="F2" s="433"/>
      <c r="G2" s="433"/>
      <c r="H2" s="59"/>
      <c r="I2" s="59"/>
      <c r="J2" s="59"/>
      <c r="K2" s="59"/>
      <c r="L2" s="59"/>
      <c r="M2" s="301"/>
      <c r="N2" s="59"/>
      <c r="O2" s="433"/>
      <c r="P2" s="59"/>
      <c r="Q2" s="59"/>
      <c r="R2" s="59"/>
      <c r="S2" s="59"/>
      <c r="T2" s="59"/>
    </row>
    <row r="3" spans="2:20">
      <c r="B3" s="59"/>
      <c r="C3" s="59"/>
      <c r="D3" s="433"/>
      <c r="E3" s="433"/>
      <c r="F3" s="433"/>
      <c r="G3" s="433"/>
      <c r="H3" s="59"/>
      <c r="I3" s="59"/>
      <c r="J3" s="59"/>
      <c r="K3" s="59"/>
      <c r="L3" s="59"/>
      <c r="M3" s="301"/>
      <c r="N3" s="59"/>
      <c r="O3" s="433"/>
      <c r="P3" s="59"/>
      <c r="Q3" s="59"/>
      <c r="R3" s="59"/>
      <c r="S3" s="59"/>
      <c r="T3" s="59"/>
    </row>
    <row r="4" spans="2:20">
      <c r="B4" s="59"/>
      <c r="C4" s="59"/>
      <c r="D4" s="433"/>
      <c r="E4" s="433"/>
      <c r="F4" s="433"/>
      <c r="G4" s="433"/>
      <c r="H4" s="59"/>
      <c r="I4" s="59"/>
      <c r="J4" s="59"/>
      <c r="K4" s="59"/>
      <c r="L4" s="59"/>
      <c r="M4" s="301"/>
      <c r="N4" s="59"/>
      <c r="O4" s="433"/>
      <c r="P4" s="59"/>
      <c r="Q4" s="59"/>
      <c r="R4" s="59"/>
      <c r="S4" s="59"/>
      <c r="T4" s="59"/>
    </row>
    <row r="5" spans="2:20">
      <c r="B5" s="59"/>
      <c r="C5" s="59"/>
      <c r="D5" s="433"/>
      <c r="E5" s="433"/>
      <c r="F5" s="433"/>
      <c r="G5" s="433"/>
      <c r="H5" s="59"/>
      <c r="I5" s="59"/>
      <c r="J5" s="59"/>
      <c r="K5" s="59"/>
      <c r="L5" s="59"/>
      <c r="M5" s="301"/>
      <c r="N5" s="59"/>
      <c r="O5" s="433"/>
      <c r="P5" s="59"/>
      <c r="Q5" s="59"/>
      <c r="R5" s="59"/>
      <c r="S5" s="59"/>
      <c r="T5" s="59"/>
    </row>
    <row r="6" spans="2:20" ht="19.5" customHeight="1">
      <c r="B6" s="60"/>
      <c r="C6" s="60"/>
      <c r="D6" s="434"/>
      <c r="E6" s="434"/>
      <c r="F6" s="434"/>
      <c r="G6" s="434"/>
      <c r="H6" s="60"/>
      <c r="I6" s="60"/>
      <c r="J6" s="61" t="s">
        <v>3</v>
      </c>
      <c r="K6" s="60"/>
      <c r="L6" s="60"/>
      <c r="M6" s="302"/>
      <c r="N6" s="60"/>
      <c r="O6" s="434"/>
      <c r="P6" s="60"/>
      <c r="Q6" s="60"/>
      <c r="R6" s="60"/>
      <c r="S6" s="60"/>
      <c r="T6" s="60"/>
    </row>
    <row r="7" spans="2:20" ht="26.25" customHeight="1">
      <c r="B7" s="269" t="s">
        <v>793</v>
      </c>
      <c r="C7" s="270" t="s">
        <v>21</v>
      </c>
      <c r="D7" s="435" t="s">
        <v>794</v>
      </c>
      <c r="E7" s="435" t="s">
        <v>795</v>
      </c>
      <c r="F7" s="435" t="s">
        <v>149</v>
      </c>
      <c r="G7" s="435" t="s">
        <v>796</v>
      </c>
      <c r="H7" s="270" t="s">
        <v>797</v>
      </c>
      <c r="I7" s="270" t="s">
        <v>798</v>
      </c>
      <c r="J7" s="270" t="s">
        <v>20</v>
      </c>
      <c r="K7" s="271" t="s">
        <v>799</v>
      </c>
      <c r="L7" s="271" t="s">
        <v>800</v>
      </c>
      <c r="M7" s="303" t="s">
        <v>801</v>
      </c>
      <c r="N7" s="270" t="s">
        <v>802</v>
      </c>
      <c r="O7" s="435" t="s">
        <v>803</v>
      </c>
      <c r="P7" s="271" t="s">
        <v>16</v>
      </c>
      <c r="Q7" s="272" t="s">
        <v>804</v>
      </c>
      <c r="R7" s="272" t="s">
        <v>805</v>
      </c>
      <c r="S7" s="272" t="s">
        <v>14</v>
      </c>
      <c r="T7" s="272" t="s">
        <v>806</v>
      </c>
    </row>
    <row r="8" spans="2:20">
      <c r="B8" s="308" t="s">
        <v>3304</v>
      </c>
      <c r="C8" s="308" t="s">
        <v>536</v>
      </c>
      <c r="D8" s="566">
        <v>82</v>
      </c>
      <c r="E8" s="566">
        <v>87</v>
      </c>
      <c r="F8" s="566">
        <v>90</v>
      </c>
      <c r="G8" s="566">
        <v>0</v>
      </c>
      <c r="H8" s="308" t="s">
        <v>2042</v>
      </c>
      <c r="I8" s="308" t="s">
        <v>2043</v>
      </c>
      <c r="J8" s="308" t="s">
        <v>2044</v>
      </c>
      <c r="K8" s="308" t="s">
        <v>2050</v>
      </c>
      <c r="L8" s="567" t="s">
        <v>56</v>
      </c>
      <c r="M8" s="568">
        <v>45458</v>
      </c>
      <c r="N8" s="567"/>
      <c r="O8" s="566">
        <v>1</v>
      </c>
      <c r="P8" s="308" t="s">
        <v>1746</v>
      </c>
      <c r="Q8" s="308" t="s">
        <v>2046</v>
      </c>
      <c r="R8" s="308" t="s">
        <v>2047</v>
      </c>
      <c r="S8" s="567" t="s">
        <v>55</v>
      </c>
      <c r="T8" s="308" t="s">
        <v>2931</v>
      </c>
    </row>
    <row r="9" spans="2:20">
      <c r="B9" s="308" t="s">
        <v>2048</v>
      </c>
      <c r="C9" s="308" t="s">
        <v>661</v>
      </c>
      <c r="D9" s="566">
        <v>167</v>
      </c>
      <c r="E9" s="566">
        <v>172</v>
      </c>
      <c r="F9" s="566">
        <v>0</v>
      </c>
      <c r="G9" s="566">
        <v>0</v>
      </c>
      <c r="H9" s="308" t="s">
        <v>36</v>
      </c>
      <c r="I9" s="308" t="s">
        <v>44</v>
      </c>
      <c r="J9" s="308" t="s">
        <v>2049</v>
      </c>
      <c r="K9" s="308" t="s">
        <v>2050</v>
      </c>
      <c r="L9" s="567" t="s">
        <v>56</v>
      </c>
      <c r="M9" s="568">
        <v>45458</v>
      </c>
      <c r="N9" s="567"/>
      <c r="O9" s="566">
        <v>2</v>
      </c>
      <c r="P9" s="308" t="s">
        <v>1746</v>
      </c>
      <c r="Q9" s="308" t="s">
        <v>2046</v>
      </c>
      <c r="R9" s="308" t="s">
        <v>2047</v>
      </c>
      <c r="S9" s="567" t="s">
        <v>55</v>
      </c>
      <c r="T9" s="567"/>
    </row>
    <row r="10" spans="2:20">
      <c r="B10" s="308" t="s">
        <v>652</v>
      </c>
      <c r="C10" s="308" t="s">
        <v>652</v>
      </c>
      <c r="D10" s="566">
        <v>95</v>
      </c>
      <c r="E10" s="566">
        <v>100</v>
      </c>
      <c r="F10" s="566">
        <v>0</v>
      </c>
      <c r="G10" s="566">
        <v>0</v>
      </c>
      <c r="H10" s="308" t="s">
        <v>2052</v>
      </c>
      <c r="I10" s="308" t="s">
        <v>2053</v>
      </c>
      <c r="J10" s="308" t="s">
        <v>654</v>
      </c>
      <c r="K10" s="308" t="s">
        <v>2054</v>
      </c>
      <c r="L10" s="567" t="s">
        <v>56</v>
      </c>
      <c r="M10" s="568">
        <v>45458</v>
      </c>
      <c r="N10" s="567"/>
      <c r="O10" s="566">
        <v>1</v>
      </c>
      <c r="P10" s="308" t="s">
        <v>1746</v>
      </c>
      <c r="Q10" s="308" t="s">
        <v>2046</v>
      </c>
      <c r="R10" s="308" t="s">
        <v>2047</v>
      </c>
      <c r="S10" s="567" t="s">
        <v>55</v>
      </c>
      <c r="T10" s="567"/>
    </row>
    <row r="11" spans="2:20">
      <c r="B11" s="308" t="s">
        <v>652</v>
      </c>
      <c r="C11" s="308" t="s">
        <v>655</v>
      </c>
      <c r="D11" s="566">
        <v>95</v>
      </c>
      <c r="E11" s="566">
        <v>100</v>
      </c>
      <c r="F11" s="566">
        <v>0</v>
      </c>
      <c r="G11" s="566">
        <v>0</v>
      </c>
      <c r="H11" s="308" t="s">
        <v>2052</v>
      </c>
      <c r="I11" s="308" t="s">
        <v>2053</v>
      </c>
      <c r="J11" s="308" t="s">
        <v>654</v>
      </c>
      <c r="K11" s="308" t="s">
        <v>2055</v>
      </c>
      <c r="L11" s="567" t="s">
        <v>56</v>
      </c>
      <c r="M11" s="568">
        <v>45458</v>
      </c>
      <c r="N11" s="567"/>
      <c r="O11" s="566">
        <v>1</v>
      </c>
      <c r="P11" s="308" t="s">
        <v>1746</v>
      </c>
      <c r="Q11" s="308" t="s">
        <v>2046</v>
      </c>
      <c r="R11" s="308" t="s">
        <v>2047</v>
      </c>
      <c r="S11" s="567" t="s">
        <v>55</v>
      </c>
      <c r="T11" s="567"/>
    </row>
    <row r="12" spans="2:20">
      <c r="B12" s="308" t="s">
        <v>2056</v>
      </c>
      <c r="C12" s="308" t="s">
        <v>599</v>
      </c>
      <c r="D12" s="566">
        <v>55</v>
      </c>
      <c r="E12" s="566">
        <v>60</v>
      </c>
      <c r="F12" s="566">
        <v>0</v>
      </c>
      <c r="G12" s="566">
        <v>0</v>
      </c>
      <c r="H12" s="308" t="s">
        <v>3006</v>
      </c>
      <c r="I12" s="308" t="s">
        <v>2057</v>
      </c>
      <c r="J12" s="308" t="s">
        <v>3007</v>
      </c>
      <c r="K12" s="308" t="s">
        <v>2058</v>
      </c>
      <c r="L12" s="567" t="s">
        <v>56</v>
      </c>
      <c r="M12" s="568">
        <v>45458</v>
      </c>
      <c r="N12" s="567"/>
      <c r="O12" s="566">
        <v>1</v>
      </c>
      <c r="P12" s="308" t="s">
        <v>1746</v>
      </c>
      <c r="Q12" s="308" t="s">
        <v>2046</v>
      </c>
      <c r="R12" s="308" t="s">
        <v>2047</v>
      </c>
      <c r="S12" s="567" t="s">
        <v>55</v>
      </c>
      <c r="T12" s="308" t="s">
        <v>2932</v>
      </c>
    </row>
    <row r="13" spans="2:20">
      <c r="B13" s="308" t="s">
        <v>2056</v>
      </c>
      <c r="C13" s="308" t="s">
        <v>600</v>
      </c>
      <c r="D13" s="566">
        <v>65</v>
      </c>
      <c r="E13" s="566">
        <v>70</v>
      </c>
      <c r="F13" s="566">
        <v>0</v>
      </c>
      <c r="G13" s="566">
        <v>0</v>
      </c>
      <c r="H13" s="308" t="s">
        <v>36</v>
      </c>
      <c r="I13" s="308" t="s">
        <v>44</v>
      </c>
      <c r="J13" s="308" t="s">
        <v>2059</v>
      </c>
      <c r="K13" s="308" t="s">
        <v>2060</v>
      </c>
      <c r="L13" s="567" t="s">
        <v>56</v>
      </c>
      <c r="M13" s="568">
        <v>45458</v>
      </c>
      <c r="N13" s="567"/>
      <c r="O13" s="566">
        <v>1</v>
      </c>
      <c r="P13" s="308" t="s">
        <v>1746</v>
      </c>
      <c r="Q13" s="308" t="s">
        <v>2046</v>
      </c>
      <c r="R13" s="308" t="s">
        <v>2047</v>
      </c>
      <c r="S13" s="567" t="s">
        <v>55</v>
      </c>
      <c r="T13" s="308" t="s">
        <v>2932</v>
      </c>
    </row>
    <row r="14" spans="2:20">
      <c r="B14" s="308" t="s">
        <v>2061</v>
      </c>
      <c r="C14" s="308" t="s">
        <v>617</v>
      </c>
      <c r="D14" s="566">
        <v>320</v>
      </c>
      <c r="E14" s="566">
        <v>330</v>
      </c>
      <c r="F14" s="566">
        <v>0</v>
      </c>
      <c r="G14" s="566">
        <v>0</v>
      </c>
      <c r="H14" s="308" t="s">
        <v>2067</v>
      </c>
      <c r="I14" s="308" t="s">
        <v>2053</v>
      </c>
      <c r="J14" s="308" t="s">
        <v>2913</v>
      </c>
      <c r="K14" s="308" t="s">
        <v>2062</v>
      </c>
      <c r="L14" s="567" t="s">
        <v>56</v>
      </c>
      <c r="M14" s="568">
        <v>45458</v>
      </c>
      <c r="N14" s="567"/>
      <c r="O14" s="566">
        <v>1</v>
      </c>
      <c r="P14" s="308" t="s">
        <v>1746</v>
      </c>
      <c r="Q14" s="308" t="s">
        <v>2063</v>
      </c>
      <c r="R14" s="567"/>
      <c r="S14" s="567" t="s">
        <v>55</v>
      </c>
      <c r="T14" s="308" t="s">
        <v>2918</v>
      </c>
    </row>
    <row r="15" spans="2:20">
      <c r="B15" s="308" t="s">
        <v>370</v>
      </c>
      <c r="C15" s="308" t="s">
        <v>349</v>
      </c>
      <c r="D15" s="566">
        <v>61</v>
      </c>
      <c r="E15" s="566">
        <v>81</v>
      </c>
      <c r="F15" s="566">
        <v>0</v>
      </c>
      <c r="G15" s="566">
        <v>0</v>
      </c>
      <c r="H15" s="308" t="s">
        <v>2064</v>
      </c>
      <c r="I15" s="308" t="s">
        <v>2065</v>
      </c>
      <c r="J15" s="308" t="s">
        <v>2323</v>
      </c>
      <c r="K15" s="308" t="s">
        <v>2077</v>
      </c>
      <c r="L15" s="567" t="s">
        <v>56</v>
      </c>
      <c r="M15" s="568">
        <v>45444</v>
      </c>
      <c r="N15" s="567"/>
      <c r="O15" s="566">
        <v>1</v>
      </c>
      <c r="P15" s="308" t="s">
        <v>1746</v>
      </c>
      <c r="Q15" s="308" t="s">
        <v>2046</v>
      </c>
      <c r="R15" s="308" t="s">
        <v>2047</v>
      </c>
      <c r="S15" s="567" t="s">
        <v>55</v>
      </c>
      <c r="T15" s="567"/>
    </row>
    <row r="16" spans="2:20">
      <c r="B16" s="308" t="s">
        <v>370</v>
      </c>
      <c r="C16" s="308" t="s">
        <v>370</v>
      </c>
      <c r="D16" s="566">
        <v>28</v>
      </c>
      <c r="E16" s="566">
        <v>33</v>
      </c>
      <c r="F16" s="566">
        <v>0</v>
      </c>
      <c r="G16" s="566">
        <v>0</v>
      </c>
      <c r="H16" s="308" t="s">
        <v>2066</v>
      </c>
      <c r="I16" s="308" t="s">
        <v>2067</v>
      </c>
      <c r="J16" s="308" t="s">
        <v>246</v>
      </c>
      <c r="K16" s="308" t="s">
        <v>2068</v>
      </c>
      <c r="L16" s="567" t="s">
        <v>56</v>
      </c>
      <c r="M16" s="568">
        <v>45464</v>
      </c>
      <c r="N16" s="567"/>
      <c r="O16" s="566">
        <v>1</v>
      </c>
      <c r="P16" s="308" t="s">
        <v>1746</v>
      </c>
      <c r="Q16" s="308" t="s">
        <v>2046</v>
      </c>
      <c r="R16" s="308" t="s">
        <v>2069</v>
      </c>
      <c r="S16" s="567" t="s">
        <v>55</v>
      </c>
      <c r="T16" s="308" t="s">
        <v>2070</v>
      </c>
    </row>
    <row r="17" spans="2:20">
      <c r="B17" s="308" t="s">
        <v>732</v>
      </c>
      <c r="C17" s="308" t="s">
        <v>779</v>
      </c>
      <c r="D17" s="566">
        <v>155</v>
      </c>
      <c r="E17" s="566">
        <v>165</v>
      </c>
      <c r="F17" s="566">
        <v>40</v>
      </c>
      <c r="G17" s="566">
        <v>0</v>
      </c>
      <c r="H17" s="308" t="s">
        <v>2067</v>
      </c>
      <c r="I17" s="308" t="s">
        <v>36</v>
      </c>
      <c r="J17" s="308" t="s">
        <v>2071</v>
      </c>
      <c r="K17" s="308" t="s">
        <v>3083</v>
      </c>
      <c r="L17" s="567" t="s">
        <v>56</v>
      </c>
      <c r="M17" s="568">
        <v>45467</v>
      </c>
      <c r="N17" s="567"/>
      <c r="O17" s="566">
        <v>1</v>
      </c>
      <c r="P17" s="308" t="s">
        <v>1746</v>
      </c>
      <c r="Q17" s="308" t="s">
        <v>2046</v>
      </c>
      <c r="R17" s="308" t="s">
        <v>2072</v>
      </c>
      <c r="S17" s="567" t="s">
        <v>55</v>
      </c>
      <c r="T17" s="308" t="s">
        <v>2073</v>
      </c>
    </row>
    <row r="18" spans="2:20">
      <c r="B18" s="308" t="s">
        <v>732</v>
      </c>
      <c r="C18" s="308" t="s">
        <v>779</v>
      </c>
      <c r="D18" s="566">
        <v>145</v>
      </c>
      <c r="E18" s="566">
        <v>155</v>
      </c>
      <c r="F18" s="566">
        <v>40</v>
      </c>
      <c r="G18" s="566">
        <v>0</v>
      </c>
      <c r="H18" s="308" t="s">
        <v>2067</v>
      </c>
      <c r="I18" s="308" t="s">
        <v>36</v>
      </c>
      <c r="J18" s="308" t="s">
        <v>2071</v>
      </c>
      <c r="K18" s="308" t="s">
        <v>3083</v>
      </c>
      <c r="L18" s="567" t="s">
        <v>56</v>
      </c>
      <c r="M18" s="568">
        <v>45460</v>
      </c>
      <c r="N18" s="568">
        <v>45466</v>
      </c>
      <c r="O18" s="566">
        <v>1</v>
      </c>
      <c r="P18" s="308" t="s">
        <v>1746</v>
      </c>
      <c r="Q18" s="308" t="s">
        <v>2046</v>
      </c>
      <c r="R18" s="308" t="s">
        <v>2072</v>
      </c>
      <c r="S18" s="567" t="s">
        <v>55</v>
      </c>
      <c r="T18" s="308" t="s">
        <v>2073</v>
      </c>
    </row>
    <row r="19" spans="2:20">
      <c r="B19" s="308" t="s">
        <v>732</v>
      </c>
      <c r="C19" s="308" t="s">
        <v>732</v>
      </c>
      <c r="D19" s="566">
        <v>120</v>
      </c>
      <c r="E19" s="566">
        <v>130</v>
      </c>
      <c r="F19" s="566">
        <v>0</v>
      </c>
      <c r="G19" s="566">
        <v>0</v>
      </c>
      <c r="H19" s="308" t="s">
        <v>2067</v>
      </c>
      <c r="I19" s="308" t="s">
        <v>36</v>
      </c>
      <c r="J19" s="308" t="s">
        <v>2933</v>
      </c>
      <c r="K19" s="308" t="s">
        <v>2077</v>
      </c>
      <c r="L19" s="567" t="s">
        <v>56</v>
      </c>
      <c r="M19" s="568">
        <v>45467</v>
      </c>
      <c r="N19" s="567"/>
      <c r="O19" s="566">
        <v>1</v>
      </c>
      <c r="P19" s="308" t="s">
        <v>1746</v>
      </c>
      <c r="Q19" s="308" t="s">
        <v>2046</v>
      </c>
      <c r="R19" s="308" t="s">
        <v>2072</v>
      </c>
      <c r="S19" s="567" t="s">
        <v>55</v>
      </c>
      <c r="T19" s="308" t="s">
        <v>2073</v>
      </c>
    </row>
    <row r="20" spans="2:20">
      <c r="B20" s="308" t="s">
        <v>732</v>
      </c>
      <c r="C20" s="308" t="s">
        <v>732</v>
      </c>
      <c r="D20" s="566">
        <v>110</v>
      </c>
      <c r="E20" s="566">
        <v>120</v>
      </c>
      <c r="F20" s="566">
        <v>0</v>
      </c>
      <c r="G20" s="566">
        <v>0</v>
      </c>
      <c r="H20" s="308" t="s">
        <v>2067</v>
      </c>
      <c r="I20" s="308" t="s">
        <v>36</v>
      </c>
      <c r="J20" s="308" t="s">
        <v>2933</v>
      </c>
      <c r="K20" s="308" t="s">
        <v>2077</v>
      </c>
      <c r="L20" s="567" t="s">
        <v>56</v>
      </c>
      <c r="M20" s="568">
        <v>45460</v>
      </c>
      <c r="N20" s="568">
        <v>45466</v>
      </c>
      <c r="O20" s="566">
        <v>1</v>
      </c>
      <c r="P20" s="308" t="s">
        <v>1746</v>
      </c>
      <c r="Q20" s="308" t="s">
        <v>2046</v>
      </c>
      <c r="R20" s="308" t="s">
        <v>2072</v>
      </c>
      <c r="S20" s="567" t="s">
        <v>55</v>
      </c>
      <c r="T20" s="308" t="s">
        <v>2073</v>
      </c>
    </row>
    <row r="21" spans="2:20">
      <c r="B21" s="308" t="s">
        <v>2074</v>
      </c>
      <c r="C21" s="308" t="s">
        <v>624</v>
      </c>
      <c r="D21" s="566">
        <v>475</v>
      </c>
      <c r="E21" s="566">
        <v>485</v>
      </c>
      <c r="F21" s="566">
        <v>0</v>
      </c>
      <c r="G21" s="566">
        <v>0</v>
      </c>
      <c r="H21" s="308" t="s">
        <v>3006</v>
      </c>
      <c r="I21" s="308" t="s">
        <v>3272</v>
      </c>
      <c r="J21" s="308" t="s">
        <v>3273</v>
      </c>
      <c r="K21" s="308" t="s">
        <v>2062</v>
      </c>
      <c r="L21" s="567" t="s">
        <v>56</v>
      </c>
      <c r="M21" s="568">
        <v>45458</v>
      </c>
      <c r="N21" s="567"/>
      <c r="O21" s="566">
        <v>1</v>
      </c>
      <c r="P21" s="308" t="s">
        <v>1746</v>
      </c>
      <c r="Q21" s="308" t="s">
        <v>2063</v>
      </c>
      <c r="R21" s="567"/>
      <c r="S21" s="567" t="s">
        <v>55</v>
      </c>
      <c r="T21" s="308" t="s">
        <v>2075</v>
      </c>
    </row>
    <row r="22" spans="2:20">
      <c r="B22" s="308" t="s">
        <v>2076</v>
      </c>
      <c r="C22" s="308" t="s">
        <v>514</v>
      </c>
      <c r="D22" s="566">
        <v>105</v>
      </c>
      <c r="E22" s="566">
        <v>110</v>
      </c>
      <c r="F22" s="566">
        <v>0</v>
      </c>
      <c r="G22" s="566">
        <v>0</v>
      </c>
      <c r="H22" s="308" t="s">
        <v>2115</v>
      </c>
      <c r="I22" s="308" t="s">
        <v>2053</v>
      </c>
      <c r="J22" s="308" t="s">
        <v>3165</v>
      </c>
      <c r="K22" s="308" t="s">
        <v>2086</v>
      </c>
      <c r="L22" s="567" t="s">
        <v>89</v>
      </c>
      <c r="M22" s="568">
        <v>45444</v>
      </c>
      <c r="N22" s="567"/>
      <c r="O22" s="566">
        <v>1</v>
      </c>
      <c r="P22" s="308" t="s">
        <v>1746</v>
      </c>
      <c r="Q22" s="308" t="s">
        <v>2046</v>
      </c>
      <c r="R22" s="308" t="s">
        <v>2047</v>
      </c>
      <c r="S22" s="567" t="s">
        <v>55</v>
      </c>
      <c r="T22" s="567"/>
    </row>
    <row r="23" spans="2:20">
      <c r="B23" s="308" t="s">
        <v>2076</v>
      </c>
      <c r="C23" s="308" t="s">
        <v>514</v>
      </c>
      <c r="D23" s="566">
        <v>65</v>
      </c>
      <c r="E23" s="566">
        <v>70</v>
      </c>
      <c r="F23" s="566">
        <v>0</v>
      </c>
      <c r="G23" s="566">
        <v>0</v>
      </c>
      <c r="H23" s="308" t="s">
        <v>2115</v>
      </c>
      <c r="I23" s="308" t="s">
        <v>2053</v>
      </c>
      <c r="J23" s="308" t="s">
        <v>3165</v>
      </c>
      <c r="K23" s="308" t="s">
        <v>2086</v>
      </c>
      <c r="L23" s="567" t="s">
        <v>83</v>
      </c>
      <c r="M23" s="568">
        <v>45444</v>
      </c>
      <c r="N23" s="567"/>
      <c r="O23" s="566">
        <v>1</v>
      </c>
      <c r="P23" s="308" t="s">
        <v>1746</v>
      </c>
      <c r="Q23" s="308" t="s">
        <v>2046</v>
      </c>
      <c r="R23" s="308" t="s">
        <v>2047</v>
      </c>
      <c r="S23" s="567" t="s">
        <v>55</v>
      </c>
      <c r="T23" s="567"/>
    </row>
    <row r="24" spans="2:20">
      <c r="B24" s="308" t="s">
        <v>2078</v>
      </c>
      <c r="C24" s="308" t="s">
        <v>504</v>
      </c>
      <c r="D24" s="566">
        <v>26</v>
      </c>
      <c r="E24" s="566">
        <v>31</v>
      </c>
      <c r="F24" s="566">
        <v>0</v>
      </c>
      <c r="G24" s="566">
        <v>0</v>
      </c>
      <c r="H24" s="308" t="s">
        <v>2115</v>
      </c>
      <c r="I24" s="308" t="s">
        <v>2067</v>
      </c>
      <c r="J24" s="308" t="s">
        <v>3274</v>
      </c>
      <c r="K24" s="308" t="s">
        <v>443</v>
      </c>
      <c r="L24" s="567" t="s">
        <v>83</v>
      </c>
      <c r="M24" s="568">
        <v>45444</v>
      </c>
      <c r="N24" s="567"/>
      <c r="O24" s="566">
        <v>1</v>
      </c>
      <c r="P24" s="308" t="s">
        <v>1746</v>
      </c>
      <c r="Q24" s="308" t="s">
        <v>2046</v>
      </c>
      <c r="R24" s="308" t="s">
        <v>2047</v>
      </c>
      <c r="S24" s="567" t="s">
        <v>55</v>
      </c>
      <c r="T24" s="567"/>
    </row>
    <row r="25" spans="2:20">
      <c r="B25" s="308" t="s">
        <v>2078</v>
      </c>
      <c r="C25" s="308" t="s">
        <v>504</v>
      </c>
      <c r="D25" s="566">
        <v>66</v>
      </c>
      <c r="E25" s="566">
        <v>71</v>
      </c>
      <c r="F25" s="566">
        <v>0</v>
      </c>
      <c r="G25" s="566">
        <v>0</v>
      </c>
      <c r="H25" s="308" t="s">
        <v>2115</v>
      </c>
      <c r="I25" s="308" t="s">
        <v>2067</v>
      </c>
      <c r="J25" s="308" t="s">
        <v>3274</v>
      </c>
      <c r="K25" s="308" t="s">
        <v>443</v>
      </c>
      <c r="L25" s="567" t="s">
        <v>89</v>
      </c>
      <c r="M25" s="568">
        <v>45444</v>
      </c>
      <c r="N25" s="567"/>
      <c r="O25" s="566">
        <v>1</v>
      </c>
      <c r="P25" s="308" t="s">
        <v>1746</v>
      </c>
      <c r="Q25" s="308" t="s">
        <v>2046</v>
      </c>
      <c r="R25" s="308" t="s">
        <v>2047</v>
      </c>
      <c r="S25" s="567" t="s">
        <v>55</v>
      </c>
      <c r="T25" s="567"/>
    </row>
    <row r="26" spans="2:20">
      <c r="B26" s="308" t="s">
        <v>122</v>
      </c>
      <c r="C26" s="308" t="s">
        <v>122</v>
      </c>
      <c r="D26" s="566">
        <v>42</v>
      </c>
      <c r="E26" s="566">
        <v>67</v>
      </c>
      <c r="F26" s="566">
        <v>0</v>
      </c>
      <c r="G26" s="566">
        <v>0</v>
      </c>
      <c r="H26" s="308" t="s">
        <v>44</v>
      </c>
      <c r="I26" s="308" t="s">
        <v>2066</v>
      </c>
      <c r="J26" s="308" t="s">
        <v>121</v>
      </c>
      <c r="K26" s="308" t="s">
        <v>2080</v>
      </c>
      <c r="L26" s="567" t="s">
        <v>89</v>
      </c>
      <c r="M26" s="568">
        <v>45444</v>
      </c>
      <c r="N26" s="567"/>
      <c r="O26" s="566">
        <v>1</v>
      </c>
      <c r="P26" s="308" t="s">
        <v>1746</v>
      </c>
      <c r="Q26" s="308" t="s">
        <v>2046</v>
      </c>
      <c r="R26" s="308" t="s">
        <v>2047</v>
      </c>
      <c r="S26" s="567" t="s">
        <v>55</v>
      </c>
      <c r="T26" s="308" t="s">
        <v>0</v>
      </c>
    </row>
    <row r="27" spans="2:20">
      <c r="B27" s="308" t="s">
        <v>122</v>
      </c>
      <c r="C27" s="308" t="s">
        <v>122</v>
      </c>
      <c r="D27" s="566">
        <v>12</v>
      </c>
      <c r="E27" s="566">
        <v>37</v>
      </c>
      <c r="F27" s="566">
        <v>0</v>
      </c>
      <c r="G27" s="566">
        <v>0</v>
      </c>
      <c r="H27" s="308" t="s">
        <v>44</v>
      </c>
      <c r="I27" s="308" t="s">
        <v>2066</v>
      </c>
      <c r="J27" s="308" t="s">
        <v>121</v>
      </c>
      <c r="K27" s="308" t="s">
        <v>2080</v>
      </c>
      <c r="L27" s="567" t="s">
        <v>83</v>
      </c>
      <c r="M27" s="568">
        <v>45444</v>
      </c>
      <c r="N27" s="567"/>
      <c r="O27" s="566">
        <v>1</v>
      </c>
      <c r="P27" s="308" t="s">
        <v>1746</v>
      </c>
      <c r="Q27" s="308" t="s">
        <v>2046</v>
      </c>
      <c r="R27" s="308" t="s">
        <v>2047</v>
      </c>
      <c r="S27" s="567" t="s">
        <v>55</v>
      </c>
      <c r="T27" s="308" t="s">
        <v>0</v>
      </c>
    </row>
    <row r="28" spans="2:20">
      <c r="B28" s="308" t="s">
        <v>808</v>
      </c>
      <c r="C28" s="308" t="s">
        <v>349</v>
      </c>
      <c r="D28" s="566">
        <v>253</v>
      </c>
      <c r="E28" s="566">
        <v>278</v>
      </c>
      <c r="F28" s="566">
        <v>0</v>
      </c>
      <c r="G28" s="566">
        <v>0</v>
      </c>
      <c r="H28" s="308" t="s">
        <v>2064</v>
      </c>
      <c r="I28" s="308" t="s">
        <v>2065</v>
      </c>
      <c r="J28" s="308" t="s">
        <v>2323</v>
      </c>
      <c r="K28" s="308" t="s">
        <v>2081</v>
      </c>
      <c r="L28" s="567" t="s">
        <v>56</v>
      </c>
      <c r="M28" s="568">
        <v>45444</v>
      </c>
      <c r="N28" s="567"/>
      <c r="O28" s="566">
        <v>1</v>
      </c>
      <c r="P28" s="308" t="s">
        <v>1746</v>
      </c>
      <c r="Q28" s="308" t="s">
        <v>2063</v>
      </c>
      <c r="R28" s="567"/>
      <c r="S28" s="567" t="s">
        <v>55</v>
      </c>
      <c r="T28" s="308" t="s">
        <v>2082</v>
      </c>
    </row>
    <row r="29" spans="2:20">
      <c r="B29" s="308" t="s">
        <v>2083</v>
      </c>
      <c r="C29" s="308" t="s">
        <v>721</v>
      </c>
      <c r="D29" s="566">
        <v>143</v>
      </c>
      <c r="E29" s="566">
        <v>163</v>
      </c>
      <c r="F29" s="566">
        <v>20</v>
      </c>
      <c r="G29" s="566">
        <v>0</v>
      </c>
      <c r="H29" s="308" t="s">
        <v>2127</v>
      </c>
      <c r="I29" s="308" t="s">
        <v>2337</v>
      </c>
      <c r="J29" s="308" t="s">
        <v>3210</v>
      </c>
      <c r="K29" s="308" t="s">
        <v>2086</v>
      </c>
      <c r="L29" s="567" t="s">
        <v>56</v>
      </c>
      <c r="M29" s="568">
        <v>45467</v>
      </c>
      <c r="N29" s="567"/>
      <c r="O29" s="566">
        <v>2</v>
      </c>
      <c r="P29" s="308" t="s">
        <v>1746</v>
      </c>
      <c r="Q29" s="308" t="s">
        <v>2046</v>
      </c>
      <c r="R29" s="308" t="s">
        <v>2072</v>
      </c>
      <c r="S29" s="567" t="s">
        <v>55</v>
      </c>
      <c r="T29" s="308" t="s">
        <v>2087</v>
      </c>
    </row>
    <row r="30" spans="2:20">
      <c r="B30" s="308" t="s">
        <v>2083</v>
      </c>
      <c r="C30" s="308" t="s">
        <v>721</v>
      </c>
      <c r="D30" s="566">
        <v>133</v>
      </c>
      <c r="E30" s="566">
        <v>153</v>
      </c>
      <c r="F30" s="566">
        <v>20</v>
      </c>
      <c r="G30" s="566">
        <v>0</v>
      </c>
      <c r="H30" s="308" t="s">
        <v>2127</v>
      </c>
      <c r="I30" s="308" t="s">
        <v>2337</v>
      </c>
      <c r="J30" s="308" t="s">
        <v>3210</v>
      </c>
      <c r="K30" s="308" t="s">
        <v>2086</v>
      </c>
      <c r="L30" s="567" t="s">
        <v>56</v>
      </c>
      <c r="M30" s="568">
        <v>45460</v>
      </c>
      <c r="N30" s="568">
        <v>45466</v>
      </c>
      <c r="O30" s="566">
        <v>2</v>
      </c>
      <c r="P30" s="308" t="s">
        <v>1746</v>
      </c>
      <c r="Q30" s="308" t="s">
        <v>2046</v>
      </c>
      <c r="R30" s="308" t="s">
        <v>2072</v>
      </c>
      <c r="S30" s="567" t="s">
        <v>55</v>
      </c>
      <c r="T30" s="308" t="s">
        <v>2087</v>
      </c>
    </row>
    <row r="31" spans="2:20">
      <c r="B31" s="308" t="s">
        <v>421</v>
      </c>
      <c r="C31" s="308" t="s">
        <v>413</v>
      </c>
      <c r="D31" s="566">
        <v>135</v>
      </c>
      <c r="E31" s="566">
        <v>145</v>
      </c>
      <c r="F31" s="566">
        <v>0</v>
      </c>
      <c r="G31" s="566">
        <v>0</v>
      </c>
      <c r="H31" s="308" t="s">
        <v>2088</v>
      </c>
      <c r="I31" s="308" t="s">
        <v>2089</v>
      </c>
      <c r="J31" s="308" t="s">
        <v>2090</v>
      </c>
      <c r="K31" s="308" t="s">
        <v>2091</v>
      </c>
      <c r="L31" s="567" t="s">
        <v>56</v>
      </c>
      <c r="M31" s="568">
        <v>45444</v>
      </c>
      <c r="N31" s="567"/>
      <c r="O31" s="566">
        <v>1</v>
      </c>
      <c r="P31" s="308" t="s">
        <v>1746</v>
      </c>
      <c r="Q31" s="308" t="s">
        <v>2063</v>
      </c>
      <c r="R31" s="567"/>
      <c r="S31" s="567" t="s">
        <v>55</v>
      </c>
      <c r="T31" s="567"/>
    </row>
    <row r="32" spans="2:20">
      <c r="B32" s="308" t="s">
        <v>2092</v>
      </c>
      <c r="C32" s="308" t="s">
        <v>137</v>
      </c>
      <c r="D32" s="566">
        <v>457</v>
      </c>
      <c r="E32" s="566">
        <v>462</v>
      </c>
      <c r="F32" s="566">
        <v>0</v>
      </c>
      <c r="G32" s="566">
        <v>0</v>
      </c>
      <c r="H32" s="308" t="s">
        <v>2066</v>
      </c>
      <c r="I32" s="308" t="s">
        <v>2067</v>
      </c>
      <c r="J32" s="308" t="s">
        <v>121</v>
      </c>
      <c r="K32" s="308" t="s">
        <v>2086</v>
      </c>
      <c r="L32" s="567" t="s">
        <v>56</v>
      </c>
      <c r="M32" s="568">
        <v>45458</v>
      </c>
      <c r="N32" s="567"/>
      <c r="O32" s="566">
        <v>1</v>
      </c>
      <c r="P32" s="308" t="s">
        <v>1746</v>
      </c>
      <c r="Q32" s="308" t="s">
        <v>2063</v>
      </c>
      <c r="R32" s="567"/>
      <c r="S32" s="567" t="s">
        <v>55</v>
      </c>
      <c r="T32" s="567"/>
    </row>
    <row r="33" spans="2:20">
      <c r="B33" s="308" t="s">
        <v>2093</v>
      </c>
      <c r="C33" s="308" t="s">
        <v>54</v>
      </c>
      <c r="D33" s="566">
        <v>72</v>
      </c>
      <c r="E33" s="566">
        <v>77</v>
      </c>
      <c r="F33" s="566">
        <v>0</v>
      </c>
      <c r="G33" s="566">
        <v>0</v>
      </c>
      <c r="H33" s="308" t="s">
        <v>2094</v>
      </c>
      <c r="I33" s="308" t="s">
        <v>2095</v>
      </c>
      <c r="J33" s="308" t="s">
        <v>2096</v>
      </c>
      <c r="K33" s="308" t="s">
        <v>2097</v>
      </c>
      <c r="L33" s="567" t="s">
        <v>56</v>
      </c>
      <c r="M33" s="568">
        <v>44986</v>
      </c>
      <c r="N33" s="567"/>
      <c r="O33" s="566">
        <v>1</v>
      </c>
      <c r="P33" s="308" t="s">
        <v>1746</v>
      </c>
      <c r="Q33" s="308" t="s">
        <v>2046</v>
      </c>
      <c r="R33" s="308" t="s">
        <v>2047</v>
      </c>
      <c r="S33" s="567" t="s">
        <v>55</v>
      </c>
      <c r="T33" s="308" t="s">
        <v>3031</v>
      </c>
    </row>
    <row r="34" spans="2:20">
      <c r="B34" s="308" t="s">
        <v>2098</v>
      </c>
      <c r="C34" s="308" t="s">
        <v>440</v>
      </c>
      <c r="D34" s="566">
        <v>32</v>
      </c>
      <c r="E34" s="566">
        <v>37</v>
      </c>
      <c r="F34" s="566">
        <v>0</v>
      </c>
      <c r="G34" s="566">
        <v>0</v>
      </c>
      <c r="H34" s="308" t="s">
        <v>2067</v>
      </c>
      <c r="I34" s="308" t="s">
        <v>2053</v>
      </c>
      <c r="J34" s="308" t="s">
        <v>2099</v>
      </c>
      <c r="K34" s="308" t="s">
        <v>2086</v>
      </c>
      <c r="L34" s="567" t="s">
        <v>56</v>
      </c>
      <c r="M34" s="568">
        <v>45444</v>
      </c>
      <c r="N34" s="567"/>
      <c r="O34" s="566">
        <v>1</v>
      </c>
      <c r="P34" s="308" t="s">
        <v>1746</v>
      </c>
      <c r="Q34" s="308" t="s">
        <v>2046</v>
      </c>
      <c r="R34" s="308" t="s">
        <v>2047</v>
      </c>
      <c r="S34" s="567" t="s">
        <v>55</v>
      </c>
      <c r="T34" s="567"/>
    </row>
    <row r="35" spans="2:20">
      <c r="B35" s="308" t="s">
        <v>2100</v>
      </c>
      <c r="C35" s="308" t="s">
        <v>661</v>
      </c>
      <c r="D35" s="566">
        <v>167</v>
      </c>
      <c r="E35" s="566">
        <v>172</v>
      </c>
      <c r="F35" s="566">
        <v>0</v>
      </c>
      <c r="G35" s="566">
        <v>0</v>
      </c>
      <c r="H35" s="308" t="s">
        <v>36</v>
      </c>
      <c r="I35" s="308" t="s">
        <v>44</v>
      </c>
      <c r="J35" s="308" t="s">
        <v>2049</v>
      </c>
      <c r="K35" s="308" t="s">
        <v>2050</v>
      </c>
      <c r="L35" s="567" t="s">
        <v>56</v>
      </c>
      <c r="M35" s="568">
        <v>45458</v>
      </c>
      <c r="N35" s="567"/>
      <c r="O35" s="566">
        <v>2</v>
      </c>
      <c r="P35" s="308" t="s">
        <v>1746</v>
      </c>
      <c r="Q35" s="308" t="s">
        <v>2046</v>
      </c>
      <c r="R35" s="308" t="s">
        <v>2047</v>
      </c>
      <c r="S35" s="567" t="s">
        <v>55</v>
      </c>
      <c r="T35" s="567"/>
    </row>
    <row r="36" spans="2:20">
      <c r="B36" s="308" t="s">
        <v>491</v>
      </c>
      <c r="C36" s="308" t="s">
        <v>491</v>
      </c>
      <c r="D36" s="566">
        <v>90</v>
      </c>
      <c r="E36" s="566">
        <v>100</v>
      </c>
      <c r="F36" s="566">
        <v>0</v>
      </c>
      <c r="G36" s="566">
        <v>0</v>
      </c>
      <c r="H36" s="308" t="s">
        <v>2066</v>
      </c>
      <c r="I36" s="308" t="s">
        <v>2066</v>
      </c>
      <c r="J36" s="308" t="s">
        <v>3112</v>
      </c>
      <c r="K36" s="308" t="s">
        <v>2055</v>
      </c>
      <c r="L36" s="567" t="s">
        <v>56</v>
      </c>
      <c r="M36" s="568">
        <v>45458</v>
      </c>
      <c r="N36" s="567"/>
      <c r="O36" s="566">
        <v>1</v>
      </c>
      <c r="P36" s="308" t="s">
        <v>1746</v>
      </c>
      <c r="Q36" s="308" t="s">
        <v>2046</v>
      </c>
      <c r="R36" s="308" t="s">
        <v>2072</v>
      </c>
      <c r="S36" s="567" t="s">
        <v>55</v>
      </c>
      <c r="T36" s="308" t="s">
        <v>2101</v>
      </c>
    </row>
    <row r="37" spans="2:20">
      <c r="B37" s="308" t="s">
        <v>437</v>
      </c>
      <c r="C37" s="308" t="s">
        <v>437</v>
      </c>
      <c r="D37" s="566">
        <v>0</v>
      </c>
      <c r="E37" s="566">
        <v>45</v>
      </c>
      <c r="F37" s="566">
        <v>0</v>
      </c>
      <c r="G37" s="566">
        <v>0</v>
      </c>
      <c r="H37" s="308" t="s">
        <v>2066</v>
      </c>
      <c r="I37" s="308" t="s">
        <v>2067</v>
      </c>
      <c r="J37" s="308" t="s">
        <v>442</v>
      </c>
      <c r="K37" s="308" t="s">
        <v>2077</v>
      </c>
      <c r="L37" s="567" t="s">
        <v>56</v>
      </c>
      <c r="M37" s="568">
        <v>45444</v>
      </c>
      <c r="N37" s="567"/>
      <c r="O37" s="566">
        <v>1</v>
      </c>
      <c r="P37" s="308" t="s">
        <v>1746</v>
      </c>
      <c r="Q37" s="308" t="s">
        <v>2046</v>
      </c>
      <c r="R37" s="308" t="s">
        <v>2047</v>
      </c>
      <c r="S37" s="567" t="s">
        <v>55</v>
      </c>
      <c r="T37" s="308" t="s">
        <v>2102</v>
      </c>
    </row>
    <row r="38" spans="2:20">
      <c r="B38" s="308" t="s">
        <v>451</v>
      </c>
      <c r="C38" s="308" t="s">
        <v>451</v>
      </c>
      <c r="D38" s="566">
        <v>265</v>
      </c>
      <c r="E38" s="566">
        <v>275</v>
      </c>
      <c r="F38" s="566">
        <v>0</v>
      </c>
      <c r="G38" s="566">
        <v>0</v>
      </c>
      <c r="H38" s="308" t="s">
        <v>2053</v>
      </c>
      <c r="I38" s="308" t="s">
        <v>44</v>
      </c>
      <c r="J38" s="308" t="s">
        <v>2914</v>
      </c>
      <c r="K38" s="308" t="s">
        <v>2086</v>
      </c>
      <c r="L38" s="567" t="s">
        <v>56</v>
      </c>
      <c r="M38" s="568">
        <v>45458</v>
      </c>
      <c r="N38" s="567"/>
      <c r="O38" s="566">
        <v>1</v>
      </c>
      <c r="P38" s="308" t="s">
        <v>1746</v>
      </c>
      <c r="Q38" s="308" t="s">
        <v>2063</v>
      </c>
      <c r="R38" s="567"/>
      <c r="S38" s="567" t="s">
        <v>55</v>
      </c>
      <c r="T38" s="308" t="s">
        <v>2954</v>
      </c>
    </row>
    <row r="39" spans="2:20">
      <c r="B39" s="308" t="s">
        <v>2104</v>
      </c>
      <c r="C39" s="308" t="s">
        <v>436</v>
      </c>
      <c r="D39" s="566">
        <v>-1</v>
      </c>
      <c r="E39" s="566">
        <v>4</v>
      </c>
      <c r="F39" s="566">
        <v>0</v>
      </c>
      <c r="G39" s="566">
        <v>0</v>
      </c>
      <c r="H39" s="308" t="s">
        <v>2067</v>
      </c>
      <c r="I39" s="308" t="s">
        <v>2053</v>
      </c>
      <c r="J39" s="308" t="s">
        <v>2099</v>
      </c>
      <c r="K39" s="308" t="s">
        <v>658</v>
      </c>
      <c r="L39" s="567" t="s">
        <v>56</v>
      </c>
      <c r="M39" s="568">
        <v>45444</v>
      </c>
      <c r="N39" s="567"/>
      <c r="O39" s="566">
        <v>1</v>
      </c>
      <c r="P39" s="308" t="s">
        <v>1746</v>
      </c>
      <c r="Q39" s="308" t="s">
        <v>2046</v>
      </c>
      <c r="R39" s="308" t="s">
        <v>2047</v>
      </c>
      <c r="S39" s="567" t="s">
        <v>55</v>
      </c>
      <c r="T39" s="567"/>
    </row>
    <row r="40" spans="2:20">
      <c r="B40" s="308" t="s">
        <v>2105</v>
      </c>
      <c r="C40" s="308" t="s">
        <v>437</v>
      </c>
      <c r="D40" s="566">
        <v>18</v>
      </c>
      <c r="E40" s="566">
        <v>63</v>
      </c>
      <c r="F40" s="566">
        <v>0</v>
      </c>
      <c r="G40" s="566">
        <v>0</v>
      </c>
      <c r="H40" s="308" t="s">
        <v>2066</v>
      </c>
      <c r="I40" s="308" t="s">
        <v>2067</v>
      </c>
      <c r="J40" s="308" t="s">
        <v>442</v>
      </c>
      <c r="K40" s="308" t="s">
        <v>2055</v>
      </c>
      <c r="L40" s="567" t="s">
        <v>56</v>
      </c>
      <c r="M40" s="568">
        <v>45444</v>
      </c>
      <c r="N40" s="567"/>
      <c r="O40" s="566">
        <v>1</v>
      </c>
      <c r="P40" s="308" t="s">
        <v>1746</v>
      </c>
      <c r="Q40" s="308" t="s">
        <v>2046</v>
      </c>
      <c r="R40" s="308" t="s">
        <v>2047</v>
      </c>
      <c r="S40" s="567" t="s">
        <v>55</v>
      </c>
      <c r="T40" s="567"/>
    </row>
    <row r="41" spans="2:20">
      <c r="B41" s="308" t="s">
        <v>2106</v>
      </c>
      <c r="C41" s="308" t="s">
        <v>721</v>
      </c>
      <c r="D41" s="566">
        <v>309</v>
      </c>
      <c r="E41" s="566">
        <v>329</v>
      </c>
      <c r="F41" s="566">
        <v>20</v>
      </c>
      <c r="G41" s="566">
        <v>0</v>
      </c>
      <c r="H41" s="308" t="s">
        <v>2127</v>
      </c>
      <c r="I41" s="308" t="s">
        <v>2337</v>
      </c>
      <c r="J41" s="308" t="s">
        <v>3210</v>
      </c>
      <c r="K41" s="308" t="s">
        <v>2086</v>
      </c>
      <c r="L41" s="567" t="s">
        <v>56</v>
      </c>
      <c r="M41" s="568">
        <v>45467</v>
      </c>
      <c r="N41" s="567"/>
      <c r="O41" s="566">
        <v>2</v>
      </c>
      <c r="P41" s="308" t="s">
        <v>1746</v>
      </c>
      <c r="Q41" s="308" t="s">
        <v>2046</v>
      </c>
      <c r="R41" s="308" t="s">
        <v>2072</v>
      </c>
      <c r="S41" s="567" t="s">
        <v>55</v>
      </c>
      <c r="T41" s="308" t="s">
        <v>2107</v>
      </c>
    </row>
    <row r="42" spans="2:20">
      <c r="B42" s="308" t="s">
        <v>2106</v>
      </c>
      <c r="C42" s="308" t="s">
        <v>721</v>
      </c>
      <c r="D42" s="566">
        <v>299</v>
      </c>
      <c r="E42" s="566">
        <v>319</v>
      </c>
      <c r="F42" s="566">
        <v>20</v>
      </c>
      <c r="G42" s="566">
        <v>0</v>
      </c>
      <c r="H42" s="308" t="s">
        <v>2127</v>
      </c>
      <c r="I42" s="308" t="s">
        <v>2337</v>
      </c>
      <c r="J42" s="308" t="s">
        <v>3210</v>
      </c>
      <c r="K42" s="308" t="s">
        <v>2086</v>
      </c>
      <c r="L42" s="567" t="s">
        <v>56</v>
      </c>
      <c r="M42" s="568">
        <v>45460</v>
      </c>
      <c r="N42" s="568">
        <v>45466</v>
      </c>
      <c r="O42" s="566">
        <v>2</v>
      </c>
      <c r="P42" s="308" t="s">
        <v>1746</v>
      </c>
      <c r="Q42" s="308" t="s">
        <v>2046</v>
      </c>
      <c r="R42" s="308" t="s">
        <v>2072</v>
      </c>
      <c r="S42" s="567" t="s">
        <v>55</v>
      </c>
      <c r="T42" s="308" t="s">
        <v>2107</v>
      </c>
    </row>
    <row r="43" spans="2:20">
      <c r="B43" s="308" t="s">
        <v>2108</v>
      </c>
      <c r="C43" s="308" t="s">
        <v>637</v>
      </c>
      <c r="D43" s="566">
        <v>74</v>
      </c>
      <c r="E43" s="566">
        <v>64</v>
      </c>
      <c r="F43" s="566">
        <v>0</v>
      </c>
      <c r="G43" s="566">
        <v>0</v>
      </c>
      <c r="H43" s="308" t="s">
        <v>2066</v>
      </c>
      <c r="I43" s="308" t="s">
        <v>2067</v>
      </c>
      <c r="J43" s="308" t="s">
        <v>246</v>
      </c>
      <c r="K43" s="308" t="s">
        <v>2055</v>
      </c>
      <c r="L43" s="567" t="s">
        <v>56</v>
      </c>
      <c r="M43" s="568">
        <v>45458</v>
      </c>
      <c r="N43" s="567"/>
      <c r="O43" s="566">
        <v>1</v>
      </c>
      <c r="P43" s="308" t="s">
        <v>1746</v>
      </c>
      <c r="Q43" s="308" t="s">
        <v>2046</v>
      </c>
      <c r="R43" s="308" t="s">
        <v>2047</v>
      </c>
      <c r="S43" s="567" t="s">
        <v>55</v>
      </c>
      <c r="T43" s="567"/>
    </row>
    <row r="44" spans="2:20">
      <c r="B44" s="308" t="s">
        <v>2109</v>
      </c>
      <c r="C44" s="308" t="s">
        <v>624</v>
      </c>
      <c r="D44" s="566">
        <v>50</v>
      </c>
      <c r="E44" s="566">
        <v>55</v>
      </c>
      <c r="F44" s="566">
        <v>0</v>
      </c>
      <c r="G44" s="566">
        <v>0</v>
      </c>
      <c r="H44" s="308" t="s">
        <v>3006</v>
      </c>
      <c r="I44" s="308" t="s">
        <v>3272</v>
      </c>
      <c r="J44" s="308" t="s">
        <v>3273</v>
      </c>
      <c r="K44" s="308" t="s">
        <v>2080</v>
      </c>
      <c r="L44" s="567" t="s">
        <v>56</v>
      </c>
      <c r="M44" s="568">
        <v>45458</v>
      </c>
      <c r="N44" s="567"/>
      <c r="O44" s="566">
        <v>1</v>
      </c>
      <c r="P44" s="308" t="s">
        <v>1746</v>
      </c>
      <c r="Q44" s="308" t="s">
        <v>2046</v>
      </c>
      <c r="R44" s="308" t="s">
        <v>2047</v>
      </c>
      <c r="S44" s="567" t="s">
        <v>55</v>
      </c>
      <c r="T44" s="567"/>
    </row>
    <row r="45" spans="2:20">
      <c r="B45" s="308" t="s">
        <v>460</v>
      </c>
      <c r="C45" s="308" t="s">
        <v>459</v>
      </c>
      <c r="D45" s="566">
        <v>-35</v>
      </c>
      <c r="E45" s="566">
        <v>-25</v>
      </c>
      <c r="F45" s="566">
        <v>0</v>
      </c>
      <c r="G45" s="566">
        <v>0</v>
      </c>
      <c r="H45" s="308" t="s">
        <v>3148</v>
      </c>
      <c r="I45" s="308" t="s">
        <v>2128</v>
      </c>
      <c r="J45" s="308" t="s">
        <v>2111</v>
      </c>
      <c r="K45" s="308" t="s">
        <v>2055</v>
      </c>
      <c r="L45" s="567" t="s">
        <v>56</v>
      </c>
      <c r="M45" s="568">
        <v>45444</v>
      </c>
      <c r="N45" s="567"/>
      <c r="O45" s="566">
        <v>1</v>
      </c>
      <c r="P45" s="308" t="s">
        <v>1746</v>
      </c>
      <c r="Q45" s="308" t="s">
        <v>2046</v>
      </c>
      <c r="R45" s="308" t="s">
        <v>2047</v>
      </c>
      <c r="S45" s="567" t="s">
        <v>55</v>
      </c>
      <c r="T45" s="567"/>
    </row>
    <row r="46" spans="2:20">
      <c r="B46" s="308" t="s">
        <v>460</v>
      </c>
      <c r="C46" s="308" t="s">
        <v>460</v>
      </c>
      <c r="D46" s="566">
        <v>-70</v>
      </c>
      <c r="E46" s="566">
        <v>160</v>
      </c>
      <c r="F46" s="566">
        <v>0</v>
      </c>
      <c r="G46" s="566">
        <v>0</v>
      </c>
      <c r="H46" s="308" t="s">
        <v>2066</v>
      </c>
      <c r="I46" s="308" t="s">
        <v>2067</v>
      </c>
      <c r="J46" s="308" t="s">
        <v>246</v>
      </c>
      <c r="K46" s="308" t="s">
        <v>2077</v>
      </c>
      <c r="L46" s="567" t="s">
        <v>56</v>
      </c>
      <c r="M46" s="568">
        <v>45374</v>
      </c>
      <c r="N46" s="567"/>
      <c r="O46" s="566">
        <v>1</v>
      </c>
      <c r="P46" s="308" t="s">
        <v>1746</v>
      </c>
      <c r="Q46" s="308" t="s">
        <v>2046</v>
      </c>
      <c r="R46" s="308" t="s">
        <v>2047</v>
      </c>
      <c r="S46" s="567" t="s">
        <v>55</v>
      </c>
      <c r="T46" s="308" t="s">
        <v>2112</v>
      </c>
    </row>
    <row r="47" spans="2:20">
      <c r="B47" s="308" t="s">
        <v>2113</v>
      </c>
      <c r="C47" s="308" t="s">
        <v>637</v>
      </c>
      <c r="D47" s="566">
        <v>93</v>
      </c>
      <c r="E47" s="566">
        <v>83</v>
      </c>
      <c r="F47" s="566">
        <v>0</v>
      </c>
      <c r="G47" s="566">
        <v>0</v>
      </c>
      <c r="H47" s="308" t="s">
        <v>2066</v>
      </c>
      <c r="I47" s="308" t="s">
        <v>2067</v>
      </c>
      <c r="J47" s="308" t="s">
        <v>246</v>
      </c>
      <c r="K47" s="308" t="s">
        <v>2055</v>
      </c>
      <c r="L47" s="567" t="s">
        <v>56</v>
      </c>
      <c r="M47" s="568">
        <v>45458</v>
      </c>
      <c r="N47" s="567"/>
      <c r="O47" s="566">
        <v>1</v>
      </c>
      <c r="P47" s="308" t="s">
        <v>1746</v>
      </c>
      <c r="Q47" s="308" t="s">
        <v>2046</v>
      </c>
      <c r="R47" s="308" t="s">
        <v>2047</v>
      </c>
      <c r="S47" s="567" t="s">
        <v>55</v>
      </c>
      <c r="T47" s="567"/>
    </row>
    <row r="48" spans="2:20">
      <c r="B48" s="308" t="s">
        <v>2114</v>
      </c>
      <c r="C48" s="308" t="s">
        <v>263</v>
      </c>
      <c r="D48" s="566">
        <v>485</v>
      </c>
      <c r="E48" s="566">
        <v>505</v>
      </c>
      <c r="F48" s="566">
        <v>0</v>
      </c>
      <c r="G48" s="566">
        <v>0</v>
      </c>
      <c r="H48" s="308" t="s">
        <v>2115</v>
      </c>
      <c r="I48" s="308" t="s">
        <v>2053</v>
      </c>
      <c r="J48" s="308" t="s">
        <v>121</v>
      </c>
      <c r="K48" s="308" t="s">
        <v>2062</v>
      </c>
      <c r="L48" s="567" t="s">
        <v>56</v>
      </c>
      <c r="M48" s="568">
        <v>45459</v>
      </c>
      <c r="N48" s="567"/>
      <c r="O48" s="566">
        <v>2</v>
      </c>
      <c r="P48" s="308" t="s">
        <v>1746</v>
      </c>
      <c r="Q48" s="308" t="s">
        <v>2063</v>
      </c>
      <c r="R48" s="567"/>
      <c r="S48" s="567" t="s">
        <v>55</v>
      </c>
      <c r="T48" s="308" t="s">
        <v>2116</v>
      </c>
    </row>
    <row r="49" spans="2:20">
      <c r="B49" s="308" t="s">
        <v>2117</v>
      </c>
      <c r="C49" s="308" t="s">
        <v>504</v>
      </c>
      <c r="D49" s="566">
        <v>27</v>
      </c>
      <c r="E49" s="566">
        <v>32</v>
      </c>
      <c r="F49" s="566">
        <v>0</v>
      </c>
      <c r="G49" s="566">
        <v>0</v>
      </c>
      <c r="H49" s="308" t="s">
        <v>2115</v>
      </c>
      <c r="I49" s="308" t="s">
        <v>2067</v>
      </c>
      <c r="J49" s="308" t="s">
        <v>3274</v>
      </c>
      <c r="K49" s="308" t="s">
        <v>443</v>
      </c>
      <c r="L49" s="567" t="s">
        <v>83</v>
      </c>
      <c r="M49" s="568">
        <v>45444</v>
      </c>
      <c r="N49" s="567"/>
      <c r="O49" s="566">
        <v>1</v>
      </c>
      <c r="P49" s="308" t="s">
        <v>1746</v>
      </c>
      <c r="Q49" s="308" t="s">
        <v>2046</v>
      </c>
      <c r="R49" s="308" t="s">
        <v>2047</v>
      </c>
      <c r="S49" s="567" t="s">
        <v>55</v>
      </c>
      <c r="T49" s="567"/>
    </row>
    <row r="50" spans="2:20">
      <c r="B50" s="308" t="s">
        <v>2117</v>
      </c>
      <c r="C50" s="308" t="s">
        <v>504</v>
      </c>
      <c r="D50" s="566">
        <v>67</v>
      </c>
      <c r="E50" s="566">
        <v>72</v>
      </c>
      <c r="F50" s="566">
        <v>0</v>
      </c>
      <c r="G50" s="566">
        <v>0</v>
      </c>
      <c r="H50" s="308" t="s">
        <v>2115</v>
      </c>
      <c r="I50" s="308" t="s">
        <v>2067</v>
      </c>
      <c r="J50" s="308" t="s">
        <v>3274</v>
      </c>
      <c r="K50" s="308" t="s">
        <v>443</v>
      </c>
      <c r="L50" s="567" t="s">
        <v>89</v>
      </c>
      <c r="M50" s="568">
        <v>45444</v>
      </c>
      <c r="N50" s="567"/>
      <c r="O50" s="566">
        <v>1</v>
      </c>
      <c r="P50" s="308" t="s">
        <v>1746</v>
      </c>
      <c r="Q50" s="308" t="s">
        <v>2046</v>
      </c>
      <c r="R50" s="308" t="s">
        <v>2047</v>
      </c>
      <c r="S50" s="567" t="s">
        <v>55</v>
      </c>
      <c r="T50" s="567"/>
    </row>
    <row r="51" spans="2:20">
      <c r="B51" s="308" t="s">
        <v>2118</v>
      </c>
      <c r="C51" s="308" t="s">
        <v>451</v>
      </c>
      <c r="D51" s="566">
        <v>388</v>
      </c>
      <c r="E51" s="566">
        <v>398</v>
      </c>
      <c r="F51" s="566">
        <v>0</v>
      </c>
      <c r="G51" s="566">
        <v>0</v>
      </c>
      <c r="H51" s="308" t="s">
        <v>2053</v>
      </c>
      <c r="I51" s="308" t="s">
        <v>44</v>
      </c>
      <c r="J51" s="308" t="s">
        <v>2914</v>
      </c>
      <c r="K51" s="308" t="s">
        <v>2062</v>
      </c>
      <c r="L51" s="567" t="s">
        <v>56</v>
      </c>
      <c r="M51" s="568">
        <v>45458</v>
      </c>
      <c r="N51" s="567"/>
      <c r="O51" s="566">
        <v>2</v>
      </c>
      <c r="P51" s="308" t="s">
        <v>1746</v>
      </c>
      <c r="Q51" s="308" t="s">
        <v>2063</v>
      </c>
      <c r="R51" s="567"/>
      <c r="S51" s="567" t="s">
        <v>55</v>
      </c>
      <c r="T51" s="308" t="s">
        <v>2119</v>
      </c>
    </row>
    <row r="52" spans="2:20">
      <c r="B52" s="308" t="s">
        <v>2120</v>
      </c>
      <c r="C52" s="308" t="s">
        <v>637</v>
      </c>
      <c r="D52" s="566">
        <v>84</v>
      </c>
      <c r="E52" s="566">
        <v>74</v>
      </c>
      <c r="F52" s="566">
        <v>0</v>
      </c>
      <c r="G52" s="566">
        <v>0</v>
      </c>
      <c r="H52" s="308" t="s">
        <v>2066</v>
      </c>
      <c r="I52" s="308" t="s">
        <v>2067</v>
      </c>
      <c r="J52" s="308" t="s">
        <v>246</v>
      </c>
      <c r="K52" s="308" t="s">
        <v>2055</v>
      </c>
      <c r="L52" s="567" t="s">
        <v>56</v>
      </c>
      <c r="M52" s="568">
        <v>45458</v>
      </c>
      <c r="N52" s="567"/>
      <c r="O52" s="566">
        <v>1</v>
      </c>
      <c r="P52" s="308" t="s">
        <v>1746</v>
      </c>
      <c r="Q52" s="308" t="s">
        <v>2046</v>
      </c>
      <c r="R52" s="308" t="s">
        <v>2047</v>
      </c>
      <c r="S52" s="567" t="s">
        <v>55</v>
      </c>
      <c r="T52" s="567"/>
    </row>
    <row r="53" spans="2:20">
      <c r="B53" s="308" t="s">
        <v>2121</v>
      </c>
      <c r="C53" s="308" t="s">
        <v>514</v>
      </c>
      <c r="D53" s="566">
        <v>110</v>
      </c>
      <c r="E53" s="566">
        <v>115</v>
      </c>
      <c r="F53" s="566">
        <v>0</v>
      </c>
      <c r="G53" s="566">
        <v>0</v>
      </c>
      <c r="H53" s="308" t="s">
        <v>2115</v>
      </c>
      <c r="I53" s="308" t="s">
        <v>2053</v>
      </c>
      <c r="J53" s="308" t="s">
        <v>3165</v>
      </c>
      <c r="K53" s="308" t="s">
        <v>2086</v>
      </c>
      <c r="L53" s="567" t="s">
        <v>89</v>
      </c>
      <c r="M53" s="568">
        <v>45444</v>
      </c>
      <c r="N53" s="567"/>
      <c r="O53" s="566">
        <v>1</v>
      </c>
      <c r="P53" s="308" t="s">
        <v>1746</v>
      </c>
      <c r="Q53" s="308" t="s">
        <v>2046</v>
      </c>
      <c r="R53" s="308" t="s">
        <v>2047</v>
      </c>
      <c r="S53" s="567" t="s">
        <v>55</v>
      </c>
      <c r="T53" s="308" t="s">
        <v>2122</v>
      </c>
    </row>
    <row r="54" spans="2:20">
      <c r="B54" s="308" t="s">
        <v>2121</v>
      </c>
      <c r="C54" s="308" t="s">
        <v>514</v>
      </c>
      <c r="D54" s="566">
        <v>70</v>
      </c>
      <c r="E54" s="566">
        <v>75</v>
      </c>
      <c r="F54" s="566">
        <v>0</v>
      </c>
      <c r="G54" s="566">
        <v>0</v>
      </c>
      <c r="H54" s="308" t="s">
        <v>2115</v>
      </c>
      <c r="I54" s="308" t="s">
        <v>2053</v>
      </c>
      <c r="J54" s="308" t="s">
        <v>3165</v>
      </c>
      <c r="K54" s="308" t="s">
        <v>2086</v>
      </c>
      <c r="L54" s="567" t="s">
        <v>83</v>
      </c>
      <c r="M54" s="568">
        <v>45444</v>
      </c>
      <c r="N54" s="567"/>
      <c r="O54" s="566">
        <v>1</v>
      </c>
      <c r="P54" s="308" t="s">
        <v>1746</v>
      </c>
      <c r="Q54" s="308" t="s">
        <v>2046</v>
      </c>
      <c r="R54" s="308" t="s">
        <v>2047</v>
      </c>
      <c r="S54" s="567" t="s">
        <v>55</v>
      </c>
      <c r="T54" s="308" t="s">
        <v>2122</v>
      </c>
    </row>
    <row r="55" spans="2:20">
      <c r="B55" s="308" t="s">
        <v>2123</v>
      </c>
      <c r="C55" s="308" t="s">
        <v>182</v>
      </c>
      <c r="D55" s="566">
        <v>247</v>
      </c>
      <c r="E55" s="566">
        <v>252</v>
      </c>
      <c r="F55" s="566">
        <v>0</v>
      </c>
      <c r="G55" s="566">
        <v>0</v>
      </c>
      <c r="H55" s="308" t="s">
        <v>2066</v>
      </c>
      <c r="I55" s="308" t="s">
        <v>2066</v>
      </c>
      <c r="J55" s="308" t="s">
        <v>2124</v>
      </c>
      <c r="K55" s="308" t="s">
        <v>443</v>
      </c>
      <c r="L55" s="567" t="s">
        <v>56</v>
      </c>
      <c r="M55" s="568">
        <v>45464</v>
      </c>
      <c r="N55" s="567"/>
      <c r="O55" s="566">
        <v>1</v>
      </c>
      <c r="P55" s="308" t="s">
        <v>1746</v>
      </c>
      <c r="Q55" s="308" t="s">
        <v>2063</v>
      </c>
      <c r="R55" s="567"/>
      <c r="S55" s="567" t="s">
        <v>55</v>
      </c>
      <c r="T55" s="308" t="s">
        <v>2125</v>
      </c>
    </row>
    <row r="56" spans="2:20">
      <c r="B56" s="308" t="s">
        <v>2126</v>
      </c>
      <c r="C56" s="308" t="s">
        <v>710</v>
      </c>
      <c r="D56" s="566">
        <v>196</v>
      </c>
      <c r="E56" s="566">
        <v>206</v>
      </c>
      <c r="F56" s="566">
        <v>30</v>
      </c>
      <c r="G56" s="566">
        <v>0</v>
      </c>
      <c r="H56" s="308" t="s">
        <v>2127</v>
      </c>
      <c r="I56" s="308" t="s">
        <v>2128</v>
      </c>
      <c r="J56" s="308" t="s">
        <v>2129</v>
      </c>
      <c r="K56" s="308" t="s">
        <v>2919</v>
      </c>
      <c r="L56" s="567" t="s">
        <v>56</v>
      </c>
      <c r="M56" s="568">
        <v>45467</v>
      </c>
      <c r="N56" s="567"/>
      <c r="O56" s="566">
        <v>1</v>
      </c>
      <c r="P56" s="308" t="s">
        <v>1746</v>
      </c>
      <c r="Q56" s="308" t="s">
        <v>2046</v>
      </c>
      <c r="R56" s="308" t="s">
        <v>2072</v>
      </c>
      <c r="S56" s="567" t="s">
        <v>55</v>
      </c>
      <c r="T56" s="308" t="s">
        <v>2130</v>
      </c>
    </row>
    <row r="57" spans="2:20">
      <c r="B57" s="308" t="s">
        <v>2126</v>
      </c>
      <c r="C57" s="308" t="s">
        <v>710</v>
      </c>
      <c r="D57" s="566">
        <v>186</v>
      </c>
      <c r="E57" s="566">
        <v>196</v>
      </c>
      <c r="F57" s="566">
        <v>30</v>
      </c>
      <c r="G57" s="566">
        <v>0</v>
      </c>
      <c r="H57" s="308" t="s">
        <v>2127</v>
      </c>
      <c r="I57" s="308" t="s">
        <v>2128</v>
      </c>
      <c r="J57" s="308" t="s">
        <v>2129</v>
      </c>
      <c r="K57" s="308" t="s">
        <v>2919</v>
      </c>
      <c r="L57" s="567" t="s">
        <v>56</v>
      </c>
      <c r="M57" s="568">
        <v>45460</v>
      </c>
      <c r="N57" s="568">
        <v>45466</v>
      </c>
      <c r="O57" s="566">
        <v>1</v>
      </c>
      <c r="P57" s="308" t="s">
        <v>1746</v>
      </c>
      <c r="Q57" s="308" t="s">
        <v>2046</v>
      </c>
      <c r="R57" s="308" t="s">
        <v>2072</v>
      </c>
      <c r="S57" s="567" t="s">
        <v>55</v>
      </c>
      <c r="T57" s="308" t="s">
        <v>2130</v>
      </c>
    </row>
    <row r="58" spans="2:20">
      <c r="B58" s="308" t="s">
        <v>2126</v>
      </c>
      <c r="C58" s="308" t="s">
        <v>707</v>
      </c>
      <c r="D58" s="566">
        <v>196</v>
      </c>
      <c r="E58" s="566">
        <v>206</v>
      </c>
      <c r="F58" s="566">
        <v>30</v>
      </c>
      <c r="G58" s="566">
        <v>0</v>
      </c>
      <c r="H58" s="308" t="s">
        <v>2127</v>
      </c>
      <c r="I58" s="308" t="s">
        <v>2128</v>
      </c>
      <c r="J58" s="308" t="s">
        <v>2129</v>
      </c>
      <c r="K58" s="308" t="s">
        <v>2062</v>
      </c>
      <c r="L58" s="567" t="s">
        <v>56</v>
      </c>
      <c r="M58" s="568">
        <v>45467</v>
      </c>
      <c r="N58" s="567"/>
      <c r="O58" s="566">
        <v>1</v>
      </c>
      <c r="P58" s="308" t="s">
        <v>1746</v>
      </c>
      <c r="Q58" s="308" t="s">
        <v>2046</v>
      </c>
      <c r="R58" s="308" t="s">
        <v>2072</v>
      </c>
      <c r="S58" s="567" t="s">
        <v>55</v>
      </c>
      <c r="T58" s="308" t="s">
        <v>2130</v>
      </c>
    </row>
    <row r="59" spans="2:20">
      <c r="B59" s="308" t="s">
        <v>2126</v>
      </c>
      <c r="C59" s="308" t="s">
        <v>707</v>
      </c>
      <c r="D59" s="566">
        <v>186</v>
      </c>
      <c r="E59" s="566">
        <v>196</v>
      </c>
      <c r="F59" s="566">
        <v>30</v>
      </c>
      <c r="G59" s="566">
        <v>0</v>
      </c>
      <c r="H59" s="308" t="s">
        <v>2127</v>
      </c>
      <c r="I59" s="308" t="s">
        <v>2128</v>
      </c>
      <c r="J59" s="308" t="s">
        <v>2129</v>
      </c>
      <c r="K59" s="308" t="s">
        <v>2062</v>
      </c>
      <c r="L59" s="567" t="s">
        <v>56</v>
      </c>
      <c r="M59" s="568">
        <v>45460</v>
      </c>
      <c r="N59" s="568">
        <v>45466</v>
      </c>
      <c r="O59" s="566">
        <v>1</v>
      </c>
      <c r="P59" s="308" t="s">
        <v>1746</v>
      </c>
      <c r="Q59" s="308" t="s">
        <v>2046</v>
      </c>
      <c r="R59" s="308" t="s">
        <v>2072</v>
      </c>
      <c r="S59" s="567" t="s">
        <v>55</v>
      </c>
      <c r="T59" s="308" t="s">
        <v>2130</v>
      </c>
    </row>
    <row r="60" spans="2:20">
      <c r="B60" s="308" t="s">
        <v>617</v>
      </c>
      <c r="C60" s="308" t="s">
        <v>617</v>
      </c>
      <c r="D60" s="566">
        <v>15</v>
      </c>
      <c r="E60" s="566">
        <v>20</v>
      </c>
      <c r="F60" s="566">
        <v>0</v>
      </c>
      <c r="G60" s="566">
        <v>0</v>
      </c>
      <c r="H60" s="308" t="s">
        <v>2067</v>
      </c>
      <c r="I60" s="308" t="s">
        <v>2053</v>
      </c>
      <c r="J60" s="308" t="s">
        <v>2913</v>
      </c>
      <c r="K60" s="308" t="s">
        <v>2080</v>
      </c>
      <c r="L60" s="567" t="s">
        <v>56</v>
      </c>
      <c r="M60" s="568">
        <v>45458</v>
      </c>
      <c r="N60" s="567"/>
      <c r="O60" s="566">
        <v>1</v>
      </c>
      <c r="P60" s="308" t="s">
        <v>1746</v>
      </c>
      <c r="Q60" s="308" t="s">
        <v>2046</v>
      </c>
      <c r="R60" s="308" t="s">
        <v>2047</v>
      </c>
      <c r="S60" s="567" t="s">
        <v>55</v>
      </c>
      <c r="T60" s="567"/>
    </row>
    <row r="61" spans="2:20">
      <c r="B61" s="308" t="s">
        <v>175</v>
      </c>
      <c r="C61" s="308" t="s">
        <v>175</v>
      </c>
      <c r="D61" s="566">
        <v>455</v>
      </c>
      <c r="E61" s="566">
        <v>460</v>
      </c>
      <c r="F61" s="566">
        <v>0</v>
      </c>
      <c r="G61" s="566">
        <v>0</v>
      </c>
      <c r="H61" s="308" t="s">
        <v>2067</v>
      </c>
      <c r="I61" s="308" t="s">
        <v>44</v>
      </c>
      <c r="J61" s="308" t="s">
        <v>281</v>
      </c>
      <c r="K61" s="308" t="s">
        <v>2055</v>
      </c>
      <c r="L61" s="567" t="s">
        <v>56</v>
      </c>
      <c r="M61" s="568">
        <v>45444</v>
      </c>
      <c r="N61" s="567"/>
      <c r="O61" s="566">
        <v>1</v>
      </c>
      <c r="P61" s="308" t="s">
        <v>1746</v>
      </c>
      <c r="Q61" s="308" t="s">
        <v>2063</v>
      </c>
      <c r="R61" s="567"/>
      <c r="S61" s="567" t="s">
        <v>55</v>
      </c>
      <c r="T61" s="567"/>
    </row>
    <row r="62" spans="2:20">
      <c r="B62" s="308" t="s">
        <v>2131</v>
      </c>
      <c r="C62" s="308" t="s">
        <v>137</v>
      </c>
      <c r="D62" s="566">
        <v>362</v>
      </c>
      <c r="E62" s="566">
        <v>367</v>
      </c>
      <c r="F62" s="566">
        <v>0</v>
      </c>
      <c r="G62" s="566">
        <v>0</v>
      </c>
      <c r="H62" s="308" t="s">
        <v>2066</v>
      </c>
      <c r="I62" s="308" t="s">
        <v>2067</v>
      </c>
      <c r="J62" s="308" t="s">
        <v>121</v>
      </c>
      <c r="K62" s="308" t="s">
        <v>2086</v>
      </c>
      <c r="L62" s="567" t="s">
        <v>56</v>
      </c>
      <c r="M62" s="568">
        <v>45458</v>
      </c>
      <c r="N62" s="567"/>
      <c r="O62" s="566">
        <v>1</v>
      </c>
      <c r="P62" s="308" t="s">
        <v>1746</v>
      </c>
      <c r="Q62" s="308" t="s">
        <v>2063</v>
      </c>
      <c r="R62" s="567"/>
      <c r="S62" s="567" t="s">
        <v>55</v>
      </c>
      <c r="T62" s="567"/>
    </row>
    <row r="63" spans="2:20">
      <c r="B63" s="308" t="s">
        <v>362</v>
      </c>
      <c r="C63" s="308" t="s">
        <v>349</v>
      </c>
      <c r="D63" s="566">
        <v>86</v>
      </c>
      <c r="E63" s="566">
        <v>106</v>
      </c>
      <c r="F63" s="566">
        <v>0</v>
      </c>
      <c r="G63" s="566">
        <v>0</v>
      </c>
      <c r="H63" s="308" t="s">
        <v>2064</v>
      </c>
      <c r="I63" s="308" t="s">
        <v>2065</v>
      </c>
      <c r="J63" s="308" t="s">
        <v>2323</v>
      </c>
      <c r="K63" s="308" t="s">
        <v>2132</v>
      </c>
      <c r="L63" s="567" t="s">
        <v>56</v>
      </c>
      <c r="M63" s="568">
        <v>45444</v>
      </c>
      <c r="N63" s="567"/>
      <c r="O63" s="566">
        <v>1</v>
      </c>
      <c r="P63" s="308" t="s">
        <v>1746</v>
      </c>
      <c r="Q63" s="308" t="s">
        <v>2046</v>
      </c>
      <c r="R63" s="308" t="s">
        <v>2047</v>
      </c>
      <c r="S63" s="567" t="s">
        <v>55</v>
      </c>
      <c r="T63" s="567"/>
    </row>
    <row r="64" spans="2:20">
      <c r="B64" s="308" t="s">
        <v>362</v>
      </c>
      <c r="C64" s="308" t="s">
        <v>362</v>
      </c>
      <c r="D64" s="566">
        <v>123</v>
      </c>
      <c r="E64" s="566">
        <v>128</v>
      </c>
      <c r="F64" s="566">
        <v>0</v>
      </c>
      <c r="G64" s="566">
        <v>0</v>
      </c>
      <c r="H64" s="308" t="s">
        <v>44</v>
      </c>
      <c r="I64" s="308" t="s">
        <v>2066</v>
      </c>
      <c r="J64" s="308" t="s">
        <v>246</v>
      </c>
      <c r="K64" s="308" t="s">
        <v>2133</v>
      </c>
      <c r="L64" s="567" t="s">
        <v>56</v>
      </c>
      <c r="M64" s="568">
        <v>45458</v>
      </c>
      <c r="N64" s="567"/>
      <c r="O64" s="566">
        <v>1</v>
      </c>
      <c r="P64" s="308" t="s">
        <v>1746</v>
      </c>
      <c r="Q64" s="308" t="s">
        <v>2046</v>
      </c>
      <c r="R64" s="308" t="s">
        <v>2047</v>
      </c>
      <c r="S64" s="567" t="s">
        <v>55</v>
      </c>
      <c r="T64" s="308" t="s">
        <v>2134</v>
      </c>
    </row>
    <row r="65" spans="2:20">
      <c r="B65" s="308" t="s">
        <v>2135</v>
      </c>
      <c r="C65" s="308" t="s">
        <v>661</v>
      </c>
      <c r="D65" s="566">
        <v>218</v>
      </c>
      <c r="E65" s="566">
        <v>223</v>
      </c>
      <c r="F65" s="566">
        <v>0</v>
      </c>
      <c r="G65" s="566">
        <v>0</v>
      </c>
      <c r="H65" s="308" t="s">
        <v>36</v>
      </c>
      <c r="I65" s="308" t="s">
        <v>44</v>
      </c>
      <c r="J65" s="308" t="s">
        <v>2049</v>
      </c>
      <c r="K65" s="308" t="s">
        <v>2050</v>
      </c>
      <c r="L65" s="567" t="s">
        <v>56</v>
      </c>
      <c r="M65" s="568">
        <v>45458</v>
      </c>
      <c r="N65" s="567"/>
      <c r="O65" s="566">
        <v>2</v>
      </c>
      <c r="P65" s="308" t="s">
        <v>1746</v>
      </c>
      <c r="Q65" s="308" t="s">
        <v>2046</v>
      </c>
      <c r="R65" s="308" t="s">
        <v>2047</v>
      </c>
      <c r="S65" s="567" t="s">
        <v>55</v>
      </c>
      <c r="T65" s="567"/>
    </row>
    <row r="66" spans="2:20">
      <c r="B66" s="308" t="s">
        <v>701</v>
      </c>
      <c r="C66" s="308" t="s">
        <v>710</v>
      </c>
      <c r="D66" s="566">
        <v>126</v>
      </c>
      <c r="E66" s="566">
        <v>136</v>
      </c>
      <c r="F66" s="566">
        <v>30</v>
      </c>
      <c r="G66" s="566">
        <v>0</v>
      </c>
      <c r="H66" s="308" t="s">
        <v>2127</v>
      </c>
      <c r="I66" s="308" t="s">
        <v>2128</v>
      </c>
      <c r="J66" s="308" t="s">
        <v>2129</v>
      </c>
      <c r="K66" s="308" t="s">
        <v>2919</v>
      </c>
      <c r="L66" s="567" t="s">
        <v>56</v>
      </c>
      <c r="M66" s="568">
        <v>45467</v>
      </c>
      <c r="N66" s="567"/>
      <c r="O66" s="566">
        <v>1</v>
      </c>
      <c r="P66" s="308" t="s">
        <v>1746</v>
      </c>
      <c r="Q66" s="308" t="s">
        <v>2046</v>
      </c>
      <c r="R66" s="308" t="s">
        <v>2072</v>
      </c>
      <c r="S66" s="567" t="s">
        <v>55</v>
      </c>
      <c r="T66" s="308" t="s">
        <v>2130</v>
      </c>
    </row>
    <row r="67" spans="2:20">
      <c r="B67" s="308" t="s">
        <v>701</v>
      </c>
      <c r="C67" s="308" t="s">
        <v>710</v>
      </c>
      <c r="D67" s="566">
        <v>116</v>
      </c>
      <c r="E67" s="566">
        <v>126</v>
      </c>
      <c r="F67" s="566">
        <v>30</v>
      </c>
      <c r="G67" s="566">
        <v>0</v>
      </c>
      <c r="H67" s="308" t="s">
        <v>2127</v>
      </c>
      <c r="I67" s="308" t="s">
        <v>2128</v>
      </c>
      <c r="J67" s="308" t="s">
        <v>2129</v>
      </c>
      <c r="K67" s="308" t="s">
        <v>2919</v>
      </c>
      <c r="L67" s="567" t="s">
        <v>56</v>
      </c>
      <c r="M67" s="568">
        <v>45460</v>
      </c>
      <c r="N67" s="568">
        <v>45466</v>
      </c>
      <c r="O67" s="566">
        <v>1</v>
      </c>
      <c r="P67" s="308" t="s">
        <v>1746</v>
      </c>
      <c r="Q67" s="308" t="s">
        <v>2046</v>
      </c>
      <c r="R67" s="308" t="s">
        <v>2072</v>
      </c>
      <c r="S67" s="567" t="s">
        <v>55</v>
      </c>
      <c r="T67" s="308" t="s">
        <v>2130</v>
      </c>
    </row>
    <row r="68" spans="2:20">
      <c r="B68" s="308" t="s">
        <v>701</v>
      </c>
      <c r="C68" s="308" t="s">
        <v>707</v>
      </c>
      <c r="D68" s="566">
        <v>126</v>
      </c>
      <c r="E68" s="566">
        <v>136</v>
      </c>
      <c r="F68" s="566">
        <v>30</v>
      </c>
      <c r="G68" s="566">
        <v>0</v>
      </c>
      <c r="H68" s="308" t="s">
        <v>2127</v>
      </c>
      <c r="I68" s="308" t="s">
        <v>2128</v>
      </c>
      <c r="J68" s="308" t="s">
        <v>2129</v>
      </c>
      <c r="K68" s="308" t="s">
        <v>2045</v>
      </c>
      <c r="L68" s="567" t="s">
        <v>56</v>
      </c>
      <c r="M68" s="568">
        <v>45467</v>
      </c>
      <c r="N68" s="567"/>
      <c r="O68" s="566">
        <v>1</v>
      </c>
      <c r="P68" s="308" t="s">
        <v>1746</v>
      </c>
      <c r="Q68" s="308" t="s">
        <v>2046</v>
      </c>
      <c r="R68" s="308" t="s">
        <v>2072</v>
      </c>
      <c r="S68" s="567" t="s">
        <v>55</v>
      </c>
      <c r="T68" s="308" t="s">
        <v>2130</v>
      </c>
    </row>
    <row r="69" spans="2:20">
      <c r="B69" s="308" t="s">
        <v>701</v>
      </c>
      <c r="C69" s="308" t="s">
        <v>707</v>
      </c>
      <c r="D69" s="566">
        <v>116</v>
      </c>
      <c r="E69" s="566">
        <v>126</v>
      </c>
      <c r="F69" s="566">
        <v>30</v>
      </c>
      <c r="G69" s="566">
        <v>0</v>
      </c>
      <c r="H69" s="308" t="s">
        <v>2127</v>
      </c>
      <c r="I69" s="308" t="s">
        <v>2128</v>
      </c>
      <c r="J69" s="308" t="s">
        <v>2129</v>
      </c>
      <c r="K69" s="308" t="s">
        <v>2045</v>
      </c>
      <c r="L69" s="567" t="s">
        <v>56</v>
      </c>
      <c r="M69" s="568">
        <v>45460</v>
      </c>
      <c r="N69" s="568">
        <v>45466</v>
      </c>
      <c r="O69" s="566">
        <v>1</v>
      </c>
      <c r="P69" s="308" t="s">
        <v>1746</v>
      </c>
      <c r="Q69" s="308" t="s">
        <v>2046</v>
      </c>
      <c r="R69" s="308" t="s">
        <v>2072</v>
      </c>
      <c r="S69" s="567" t="s">
        <v>55</v>
      </c>
      <c r="T69" s="308" t="s">
        <v>2130</v>
      </c>
    </row>
    <row r="70" spans="2:20">
      <c r="B70" s="308" t="s">
        <v>427</v>
      </c>
      <c r="C70" s="308" t="s">
        <v>427</v>
      </c>
      <c r="D70" s="566">
        <v>100</v>
      </c>
      <c r="E70" s="566">
        <v>105</v>
      </c>
      <c r="F70" s="566">
        <v>0</v>
      </c>
      <c r="G70" s="566">
        <v>0</v>
      </c>
      <c r="H70" s="308" t="s">
        <v>2115</v>
      </c>
      <c r="I70" s="308" t="s">
        <v>2053</v>
      </c>
      <c r="J70" s="308" t="s">
        <v>2136</v>
      </c>
      <c r="K70" s="308" t="s">
        <v>2055</v>
      </c>
      <c r="L70" s="567" t="s">
        <v>56</v>
      </c>
      <c r="M70" s="568">
        <v>45444</v>
      </c>
      <c r="N70" s="567"/>
      <c r="O70" s="566">
        <v>1</v>
      </c>
      <c r="P70" s="308" t="s">
        <v>1746</v>
      </c>
      <c r="Q70" s="308" t="s">
        <v>2046</v>
      </c>
      <c r="R70" s="308" t="s">
        <v>2047</v>
      </c>
      <c r="S70" s="567" t="s">
        <v>55</v>
      </c>
      <c r="T70" s="567"/>
    </row>
    <row r="71" spans="2:20">
      <c r="B71" s="308" t="s">
        <v>677</v>
      </c>
      <c r="C71" s="308" t="s">
        <v>673</v>
      </c>
      <c r="D71" s="566">
        <v>144</v>
      </c>
      <c r="E71" s="566">
        <v>154</v>
      </c>
      <c r="F71" s="566">
        <v>40</v>
      </c>
      <c r="G71" s="566">
        <v>0</v>
      </c>
      <c r="H71" s="308" t="s">
        <v>2066</v>
      </c>
      <c r="I71" s="308" t="s">
        <v>2066</v>
      </c>
      <c r="J71" s="308" t="s">
        <v>3133</v>
      </c>
      <c r="K71" s="308" t="s">
        <v>2050</v>
      </c>
      <c r="L71" s="567" t="s">
        <v>56</v>
      </c>
      <c r="M71" s="568">
        <v>45467</v>
      </c>
      <c r="N71" s="567"/>
      <c r="O71" s="566">
        <v>1</v>
      </c>
      <c r="P71" s="308" t="s">
        <v>1746</v>
      </c>
      <c r="Q71" s="308" t="s">
        <v>2046</v>
      </c>
      <c r="R71" s="308" t="s">
        <v>2072</v>
      </c>
      <c r="S71" s="567" t="s">
        <v>55</v>
      </c>
      <c r="T71" s="308" t="s">
        <v>2130</v>
      </c>
    </row>
    <row r="72" spans="2:20">
      <c r="B72" s="308" t="s">
        <v>677</v>
      </c>
      <c r="C72" s="308" t="s">
        <v>673</v>
      </c>
      <c r="D72" s="566">
        <v>134</v>
      </c>
      <c r="E72" s="566">
        <v>144</v>
      </c>
      <c r="F72" s="566">
        <v>40</v>
      </c>
      <c r="G72" s="566">
        <v>0</v>
      </c>
      <c r="H72" s="308" t="s">
        <v>2066</v>
      </c>
      <c r="I72" s="308" t="s">
        <v>2066</v>
      </c>
      <c r="J72" s="308" t="s">
        <v>3133</v>
      </c>
      <c r="K72" s="308" t="s">
        <v>2050</v>
      </c>
      <c r="L72" s="567" t="s">
        <v>56</v>
      </c>
      <c r="M72" s="568">
        <v>45460</v>
      </c>
      <c r="N72" s="568">
        <v>45466</v>
      </c>
      <c r="O72" s="566">
        <v>1</v>
      </c>
      <c r="P72" s="308" t="s">
        <v>1746</v>
      </c>
      <c r="Q72" s="308" t="s">
        <v>2046</v>
      </c>
      <c r="R72" s="308" t="s">
        <v>2072</v>
      </c>
      <c r="S72" s="567" t="s">
        <v>55</v>
      </c>
      <c r="T72" s="308" t="s">
        <v>2130</v>
      </c>
    </row>
    <row r="73" spans="2:20">
      <c r="B73" s="308" t="s">
        <v>2137</v>
      </c>
      <c r="C73" s="308" t="s">
        <v>499</v>
      </c>
      <c r="D73" s="566">
        <v>45</v>
      </c>
      <c r="E73" s="566">
        <v>50</v>
      </c>
      <c r="F73" s="566">
        <v>0</v>
      </c>
      <c r="G73" s="566">
        <v>0</v>
      </c>
      <c r="H73" s="308" t="s">
        <v>36</v>
      </c>
      <c r="I73" s="308" t="s">
        <v>44</v>
      </c>
      <c r="J73" s="308" t="s">
        <v>3149</v>
      </c>
      <c r="K73" s="308" t="s">
        <v>2086</v>
      </c>
      <c r="L73" s="567" t="s">
        <v>56</v>
      </c>
      <c r="M73" s="568">
        <v>45458</v>
      </c>
      <c r="N73" s="567"/>
      <c r="O73" s="566">
        <v>1</v>
      </c>
      <c r="P73" s="308" t="s">
        <v>1746</v>
      </c>
      <c r="Q73" s="308" t="s">
        <v>2046</v>
      </c>
      <c r="R73" s="308" t="s">
        <v>2047</v>
      </c>
      <c r="S73" s="567" t="s">
        <v>55</v>
      </c>
      <c r="T73" s="567"/>
    </row>
    <row r="74" spans="2:20">
      <c r="B74" s="308" t="s">
        <v>1623</v>
      </c>
      <c r="C74" s="308" t="s">
        <v>1623</v>
      </c>
      <c r="D74" s="566">
        <v>145</v>
      </c>
      <c r="E74" s="566">
        <v>175</v>
      </c>
      <c r="F74" s="566">
        <v>0</v>
      </c>
      <c r="G74" s="566">
        <v>0</v>
      </c>
      <c r="H74" s="308" t="s">
        <v>44</v>
      </c>
      <c r="I74" s="308" t="s">
        <v>2066</v>
      </c>
      <c r="J74" s="308" t="s">
        <v>483</v>
      </c>
      <c r="K74" s="308" t="s">
        <v>2054</v>
      </c>
      <c r="L74" s="567" t="s">
        <v>56</v>
      </c>
      <c r="M74" s="568">
        <v>45460</v>
      </c>
      <c r="N74" s="567"/>
      <c r="O74" s="566">
        <v>1</v>
      </c>
      <c r="P74" s="308" t="s">
        <v>1746</v>
      </c>
      <c r="Q74" s="308" t="s">
        <v>2046</v>
      </c>
      <c r="R74" s="308" t="s">
        <v>2047</v>
      </c>
      <c r="S74" s="567" t="s">
        <v>55</v>
      </c>
      <c r="T74" s="308" t="s">
        <v>2070</v>
      </c>
    </row>
    <row r="75" spans="2:20">
      <c r="B75" s="308" t="s">
        <v>137</v>
      </c>
      <c r="C75" s="308" t="s">
        <v>137</v>
      </c>
      <c r="D75" s="566">
        <v>27</v>
      </c>
      <c r="E75" s="566">
        <v>32</v>
      </c>
      <c r="F75" s="566">
        <v>0</v>
      </c>
      <c r="G75" s="566">
        <v>0</v>
      </c>
      <c r="H75" s="308" t="s">
        <v>2066</v>
      </c>
      <c r="I75" s="308" t="s">
        <v>2067</v>
      </c>
      <c r="J75" s="308" t="s">
        <v>121</v>
      </c>
      <c r="K75" s="308" t="s">
        <v>2139</v>
      </c>
      <c r="L75" s="567" t="s">
        <v>83</v>
      </c>
      <c r="M75" s="568">
        <v>45458</v>
      </c>
      <c r="N75" s="567"/>
      <c r="O75" s="566">
        <v>1</v>
      </c>
      <c r="P75" s="308" t="s">
        <v>1746</v>
      </c>
      <c r="Q75" s="308" t="s">
        <v>2046</v>
      </c>
      <c r="R75" s="308" t="s">
        <v>2047</v>
      </c>
      <c r="S75" s="567" t="s">
        <v>55</v>
      </c>
      <c r="T75" s="567"/>
    </row>
    <row r="76" spans="2:20">
      <c r="B76" s="308" t="s">
        <v>137</v>
      </c>
      <c r="C76" s="308" t="s">
        <v>137</v>
      </c>
      <c r="D76" s="566">
        <v>47</v>
      </c>
      <c r="E76" s="566">
        <v>52</v>
      </c>
      <c r="F76" s="566">
        <v>0</v>
      </c>
      <c r="G76" s="566">
        <v>0</v>
      </c>
      <c r="H76" s="308" t="s">
        <v>2066</v>
      </c>
      <c r="I76" s="308" t="s">
        <v>2067</v>
      </c>
      <c r="J76" s="308" t="s">
        <v>121</v>
      </c>
      <c r="K76" s="308" t="s">
        <v>2139</v>
      </c>
      <c r="L76" s="567" t="s">
        <v>89</v>
      </c>
      <c r="M76" s="568">
        <v>45458</v>
      </c>
      <c r="N76" s="567"/>
      <c r="O76" s="566">
        <v>1</v>
      </c>
      <c r="P76" s="308" t="s">
        <v>1746</v>
      </c>
      <c r="Q76" s="308" t="s">
        <v>2046</v>
      </c>
      <c r="R76" s="308" t="s">
        <v>2047</v>
      </c>
      <c r="S76" s="567" t="s">
        <v>55</v>
      </c>
      <c r="T76" s="567"/>
    </row>
    <row r="77" spans="2:20">
      <c r="B77" s="308" t="s">
        <v>2140</v>
      </c>
      <c r="C77" s="308" t="s">
        <v>536</v>
      </c>
      <c r="D77" s="566">
        <v>85</v>
      </c>
      <c r="E77" s="566">
        <v>90</v>
      </c>
      <c r="F77" s="566">
        <v>90</v>
      </c>
      <c r="G77" s="566">
        <v>0</v>
      </c>
      <c r="H77" s="308" t="s">
        <v>2042</v>
      </c>
      <c r="I77" s="308" t="s">
        <v>2043</v>
      </c>
      <c r="J77" s="308" t="s">
        <v>2044</v>
      </c>
      <c r="K77" s="308" t="s">
        <v>2086</v>
      </c>
      <c r="L77" s="567" t="s">
        <v>56</v>
      </c>
      <c r="M77" s="568">
        <v>45458</v>
      </c>
      <c r="N77" s="567"/>
      <c r="O77" s="566">
        <v>1</v>
      </c>
      <c r="P77" s="308" t="s">
        <v>1746</v>
      </c>
      <c r="Q77" s="308" t="s">
        <v>2046</v>
      </c>
      <c r="R77" s="308" t="s">
        <v>2047</v>
      </c>
      <c r="S77" s="567" t="s">
        <v>55</v>
      </c>
      <c r="T77" s="308" t="s">
        <v>2931</v>
      </c>
    </row>
    <row r="78" spans="2:20">
      <c r="B78" s="308" t="s">
        <v>2141</v>
      </c>
      <c r="C78" s="308" t="s">
        <v>440</v>
      </c>
      <c r="D78" s="566">
        <v>9</v>
      </c>
      <c r="E78" s="566">
        <v>14</v>
      </c>
      <c r="F78" s="566">
        <v>0</v>
      </c>
      <c r="G78" s="566">
        <v>0</v>
      </c>
      <c r="H78" s="308" t="s">
        <v>2067</v>
      </c>
      <c r="I78" s="308" t="s">
        <v>2053</v>
      </c>
      <c r="J78" s="308" t="s">
        <v>2099</v>
      </c>
      <c r="K78" s="308" t="s">
        <v>660</v>
      </c>
      <c r="L78" s="567" t="s">
        <v>56</v>
      </c>
      <c r="M78" s="568">
        <v>45444</v>
      </c>
      <c r="N78" s="567"/>
      <c r="O78" s="566">
        <v>1</v>
      </c>
      <c r="P78" s="308" t="s">
        <v>1746</v>
      </c>
      <c r="Q78" s="308" t="s">
        <v>2046</v>
      </c>
      <c r="R78" s="308" t="s">
        <v>2047</v>
      </c>
      <c r="S78" s="567" t="s">
        <v>55</v>
      </c>
      <c r="T78" s="567"/>
    </row>
    <row r="79" spans="2:20">
      <c r="B79" s="308" t="s">
        <v>2142</v>
      </c>
      <c r="C79" s="308" t="s">
        <v>599</v>
      </c>
      <c r="D79" s="566">
        <v>-45</v>
      </c>
      <c r="E79" s="566">
        <v>-40</v>
      </c>
      <c r="F79" s="566">
        <v>70</v>
      </c>
      <c r="G79" s="566">
        <v>0</v>
      </c>
      <c r="H79" s="308" t="s">
        <v>3006</v>
      </c>
      <c r="I79" s="308" t="s">
        <v>2057</v>
      </c>
      <c r="J79" s="308" t="s">
        <v>3007</v>
      </c>
      <c r="K79" s="308" t="s">
        <v>2058</v>
      </c>
      <c r="L79" s="567" t="s">
        <v>56</v>
      </c>
      <c r="M79" s="568">
        <v>45458</v>
      </c>
      <c r="N79" s="567"/>
      <c r="O79" s="566">
        <v>1</v>
      </c>
      <c r="P79" s="308" t="s">
        <v>1746</v>
      </c>
      <c r="Q79" s="308" t="s">
        <v>2046</v>
      </c>
      <c r="R79" s="308" t="s">
        <v>2047</v>
      </c>
      <c r="S79" s="567" t="s">
        <v>158</v>
      </c>
      <c r="T79" s="308" t="s">
        <v>2932</v>
      </c>
    </row>
    <row r="80" spans="2:20">
      <c r="B80" s="308" t="s">
        <v>2143</v>
      </c>
      <c r="C80" s="308" t="s">
        <v>437</v>
      </c>
      <c r="D80" s="566">
        <v>18</v>
      </c>
      <c r="E80" s="566">
        <v>63</v>
      </c>
      <c r="F80" s="566">
        <v>0</v>
      </c>
      <c r="G80" s="566">
        <v>0</v>
      </c>
      <c r="H80" s="308" t="s">
        <v>2066</v>
      </c>
      <c r="I80" s="308" t="s">
        <v>2067</v>
      </c>
      <c r="J80" s="308" t="s">
        <v>442</v>
      </c>
      <c r="K80" s="308" t="s">
        <v>2055</v>
      </c>
      <c r="L80" s="567" t="s">
        <v>56</v>
      </c>
      <c r="M80" s="568">
        <v>45444</v>
      </c>
      <c r="N80" s="567"/>
      <c r="O80" s="566">
        <v>1</v>
      </c>
      <c r="P80" s="308" t="s">
        <v>1746</v>
      </c>
      <c r="Q80" s="308" t="s">
        <v>2046</v>
      </c>
      <c r="R80" s="308" t="s">
        <v>2047</v>
      </c>
      <c r="S80" s="567" t="s">
        <v>55</v>
      </c>
      <c r="T80" s="567"/>
    </row>
    <row r="81" spans="2:20">
      <c r="B81" s="308" t="s">
        <v>372</v>
      </c>
      <c r="C81" s="308" t="s">
        <v>349</v>
      </c>
      <c r="D81" s="566">
        <v>66</v>
      </c>
      <c r="E81" s="566">
        <v>86</v>
      </c>
      <c r="F81" s="566">
        <v>0</v>
      </c>
      <c r="G81" s="566">
        <v>0</v>
      </c>
      <c r="H81" s="308" t="s">
        <v>2064</v>
      </c>
      <c r="I81" s="308" t="s">
        <v>2065</v>
      </c>
      <c r="J81" s="308" t="s">
        <v>2323</v>
      </c>
      <c r="K81" s="308" t="s">
        <v>2055</v>
      </c>
      <c r="L81" s="567" t="s">
        <v>56</v>
      </c>
      <c r="M81" s="568">
        <v>45444</v>
      </c>
      <c r="N81" s="567"/>
      <c r="O81" s="566">
        <v>1</v>
      </c>
      <c r="P81" s="308" t="s">
        <v>1746</v>
      </c>
      <c r="Q81" s="308" t="s">
        <v>2046</v>
      </c>
      <c r="R81" s="308" t="s">
        <v>2047</v>
      </c>
      <c r="S81" s="567" t="s">
        <v>55</v>
      </c>
      <c r="T81" s="567"/>
    </row>
    <row r="82" spans="2:20">
      <c r="B82" s="308" t="s">
        <v>372</v>
      </c>
      <c r="C82" s="308" t="s">
        <v>372</v>
      </c>
      <c r="D82" s="566">
        <v>43</v>
      </c>
      <c r="E82" s="566">
        <v>48</v>
      </c>
      <c r="F82" s="566">
        <v>0</v>
      </c>
      <c r="G82" s="566">
        <v>0</v>
      </c>
      <c r="H82" s="308" t="s">
        <v>2066</v>
      </c>
      <c r="I82" s="308" t="s">
        <v>2067</v>
      </c>
      <c r="J82" s="308" t="s">
        <v>2144</v>
      </c>
      <c r="K82" s="308" t="s">
        <v>3058</v>
      </c>
      <c r="L82" s="567" t="s">
        <v>56</v>
      </c>
      <c r="M82" s="568">
        <v>45464</v>
      </c>
      <c r="N82" s="567"/>
      <c r="O82" s="566">
        <v>1</v>
      </c>
      <c r="P82" s="308" t="s">
        <v>1746</v>
      </c>
      <c r="Q82" s="308" t="s">
        <v>2046</v>
      </c>
      <c r="R82" s="308" t="s">
        <v>2072</v>
      </c>
      <c r="S82" s="567" t="s">
        <v>55</v>
      </c>
      <c r="T82" s="308" t="s">
        <v>2070</v>
      </c>
    </row>
    <row r="83" spans="2:20">
      <c r="B83" s="308" t="s">
        <v>2146</v>
      </c>
      <c r="C83" s="308" t="s">
        <v>809</v>
      </c>
      <c r="D83" s="566">
        <v>243</v>
      </c>
      <c r="E83" s="566">
        <v>248</v>
      </c>
      <c r="F83" s="566">
        <v>0</v>
      </c>
      <c r="G83" s="566">
        <v>0</v>
      </c>
      <c r="H83" s="308" t="s">
        <v>2052</v>
      </c>
      <c r="I83" s="308" t="s">
        <v>2067</v>
      </c>
      <c r="J83" s="308" t="s">
        <v>453</v>
      </c>
      <c r="K83" s="308" t="s">
        <v>2315</v>
      </c>
      <c r="L83" s="567" t="s">
        <v>56</v>
      </c>
      <c r="M83" s="568">
        <v>45444</v>
      </c>
      <c r="N83" s="567"/>
      <c r="O83" s="566">
        <v>2</v>
      </c>
      <c r="P83" s="308" t="s">
        <v>1746</v>
      </c>
      <c r="Q83" s="308" t="s">
        <v>2046</v>
      </c>
      <c r="R83" s="308" t="s">
        <v>2047</v>
      </c>
      <c r="S83" s="567" t="s">
        <v>55</v>
      </c>
      <c r="T83" s="308" t="s">
        <v>2147</v>
      </c>
    </row>
    <row r="84" spans="2:20">
      <c r="B84" s="308" t="s">
        <v>734</v>
      </c>
      <c r="C84" s="308" t="s">
        <v>731</v>
      </c>
      <c r="D84" s="566">
        <v>90</v>
      </c>
      <c r="E84" s="566">
        <v>110</v>
      </c>
      <c r="F84" s="566">
        <v>40</v>
      </c>
      <c r="G84" s="566">
        <v>0</v>
      </c>
      <c r="H84" s="308" t="s">
        <v>2115</v>
      </c>
      <c r="I84" s="308" t="s">
        <v>2053</v>
      </c>
      <c r="J84" s="308" t="s">
        <v>2148</v>
      </c>
      <c r="K84" s="308" t="s">
        <v>2086</v>
      </c>
      <c r="L84" s="567" t="s">
        <v>56</v>
      </c>
      <c r="M84" s="568">
        <v>45467</v>
      </c>
      <c r="N84" s="567"/>
      <c r="O84" s="566">
        <v>2</v>
      </c>
      <c r="P84" s="308" t="s">
        <v>1746</v>
      </c>
      <c r="Q84" s="308" t="s">
        <v>2046</v>
      </c>
      <c r="R84" s="308" t="s">
        <v>2072</v>
      </c>
      <c r="S84" s="567" t="s">
        <v>55</v>
      </c>
      <c r="T84" s="308" t="s">
        <v>2149</v>
      </c>
    </row>
    <row r="85" spans="2:20">
      <c r="B85" s="308" t="s">
        <v>734</v>
      </c>
      <c r="C85" s="308" t="s">
        <v>731</v>
      </c>
      <c r="D85" s="566">
        <v>80</v>
      </c>
      <c r="E85" s="566">
        <v>100</v>
      </c>
      <c r="F85" s="566">
        <v>40</v>
      </c>
      <c r="G85" s="566">
        <v>0</v>
      </c>
      <c r="H85" s="308" t="s">
        <v>2115</v>
      </c>
      <c r="I85" s="308" t="s">
        <v>2053</v>
      </c>
      <c r="J85" s="308" t="s">
        <v>2148</v>
      </c>
      <c r="K85" s="308" t="s">
        <v>2086</v>
      </c>
      <c r="L85" s="567" t="s">
        <v>56</v>
      </c>
      <c r="M85" s="568">
        <v>45460</v>
      </c>
      <c r="N85" s="568">
        <v>45466</v>
      </c>
      <c r="O85" s="566">
        <v>2</v>
      </c>
      <c r="P85" s="308" t="s">
        <v>1746</v>
      </c>
      <c r="Q85" s="308" t="s">
        <v>2046</v>
      </c>
      <c r="R85" s="308" t="s">
        <v>2072</v>
      </c>
      <c r="S85" s="567" t="s">
        <v>55</v>
      </c>
      <c r="T85" s="308" t="s">
        <v>2149</v>
      </c>
    </row>
    <row r="86" spans="2:20">
      <c r="B86" s="308" t="s">
        <v>2150</v>
      </c>
      <c r="C86" s="308" t="s">
        <v>504</v>
      </c>
      <c r="D86" s="566">
        <v>26</v>
      </c>
      <c r="E86" s="566">
        <v>31</v>
      </c>
      <c r="F86" s="566">
        <v>0</v>
      </c>
      <c r="G86" s="566">
        <v>0</v>
      </c>
      <c r="H86" s="308" t="s">
        <v>2115</v>
      </c>
      <c r="I86" s="308" t="s">
        <v>2067</v>
      </c>
      <c r="J86" s="308" t="s">
        <v>3274</v>
      </c>
      <c r="K86" s="308" t="s">
        <v>443</v>
      </c>
      <c r="L86" s="567" t="s">
        <v>83</v>
      </c>
      <c r="M86" s="568">
        <v>45444</v>
      </c>
      <c r="N86" s="567"/>
      <c r="O86" s="566">
        <v>1</v>
      </c>
      <c r="P86" s="308" t="s">
        <v>1746</v>
      </c>
      <c r="Q86" s="308" t="s">
        <v>2046</v>
      </c>
      <c r="R86" s="308" t="s">
        <v>2047</v>
      </c>
      <c r="S86" s="567" t="s">
        <v>55</v>
      </c>
      <c r="T86" s="567"/>
    </row>
    <row r="87" spans="2:20">
      <c r="B87" s="308" t="s">
        <v>2150</v>
      </c>
      <c r="C87" s="308" t="s">
        <v>504</v>
      </c>
      <c r="D87" s="566">
        <v>66</v>
      </c>
      <c r="E87" s="566">
        <v>71</v>
      </c>
      <c r="F87" s="566">
        <v>0</v>
      </c>
      <c r="G87" s="566">
        <v>0</v>
      </c>
      <c r="H87" s="308" t="s">
        <v>2115</v>
      </c>
      <c r="I87" s="308" t="s">
        <v>2067</v>
      </c>
      <c r="J87" s="308" t="s">
        <v>3274</v>
      </c>
      <c r="K87" s="308" t="s">
        <v>443</v>
      </c>
      <c r="L87" s="567" t="s">
        <v>89</v>
      </c>
      <c r="M87" s="568">
        <v>45444</v>
      </c>
      <c r="N87" s="567"/>
      <c r="O87" s="566">
        <v>1</v>
      </c>
      <c r="P87" s="308" t="s">
        <v>1746</v>
      </c>
      <c r="Q87" s="308" t="s">
        <v>2046</v>
      </c>
      <c r="R87" s="308" t="s">
        <v>2047</v>
      </c>
      <c r="S87" s="567" t="s">
        <v>55</v>
      </c>
      <c r="T87" s="567"/>
    </row>
    <row r="88" spans="2:20">
      <c r="B88" s="308" t="s">
        <v>2151</v>
      </c>
      <c r="C88" s="308" t="s">
        <v>536</v>
      </c>
      <c r="D88" s="566">
        <v>790</v>
      </c>
      <c r="E88" s="566">
        <v>795</v>
      </c>
      <c r="F88" s="566">
        <v>0</v>
      </c>
      <c r="G88" s="566">
        <v>0</v>
      </c>
      <c r="H88" s="308" t="s">
        <v>2042</v>
      </c>
      <c r="I88" s="308" t="s">
        <v>2043</v>
      </c>
      <c r="J88" s="308" t="s">
        <v>2044</v>
      </c>
      <c r="K88" s="308" t="s">
        <v>2555</v>
      </c>
      <c r="L88" s="567" t="s">
        <v>56</v>
      </c>
      <c r="M88" s="568">
        <v>45458</v>
      </c>
      <c r="N88" s="567"/>
      <c r="O88" s="566">
        <v>1</v>
      </c>
      <c r="P88" s="308" t="s">
        <v>1746</v>
      </c>
      <c r="Q88" s="308" t="s">
        <v>2063</v>
      </c>
      <c r="R88" s="567"/>
      <c r="S88" s="567" t="s">
        <v>55</v>
      </c>
      <c r="T88" s="308" t="s">
        <v>2935</v>
      </c>
    </row>
    <row r="89" spans="2:20">
      <c r="B89" s="308" t="s">
        <v>2153</v>
      </c>
      <c r="C89" s="308" t="s">
        <v>349</v>
      </c>
      <c r="D89" s="566">
        <v>180</v>
      </c>
      <c r="E89" s="566">
        <v>220</v>
      </c>
      <c r="F89" s="566">
        <v>0</v>
      </c>
      <c r="G89" s="566">
        <v>0</v>
      </c>
      <c r="H89" s="308" t="s">
        <v>2064</v>
      </c>
      <c r="I89" s="308" t="s">
        <v>2065</v>
      </c>
      <c r="J89" s="308" t="s">
        <v>2323</v>
      </c>
      <c r="K89" s="308" t="s">
        <v>2077</v>
      </c>
      <c r="L89" s="567" t="s">
        <v>56</v>
      </c>
      <c r="M89" s="568">
        <v>45444</v>
      </c>
      <c r="N89" s="567"/>
      <c r="O89" s="566">
        <v>1</v>
      </c>
      <c r="P89" s="308" t="s">
        <v>1746</v>
      </c>
      <c r="Q89" s="308" t="s">
        <v>2063</v>
      </c>
      <c r="R89" s="567"/>
      <c r="S89" s="567" t="s">
        <v>55</v>
      </c>
      <c r="T89" s="308" t="s">
        <v>2154</v>
      </c>
    </row>
    <row r="90" spans="2:20">
      <c r="B90" s="308" t="s">
        <v>2155</v>
      </c>
      <c r="C90" s="308" t="s">
        <v>407</v>
      </c>
      <c r="D90" s="566">
        <v>92</v>
      </c>
      <c r="E90" s="566">
        <v>102</v>
      </c>
      <c r="F90" s="566">
        <v>0</v>
      </c>
      <c r="G90" s="566">
        <v>0</v>
      </c>
      <c r="H90" s="308" t="s">
        <v>36</v>
      </c>
      <c r="I90" s="308" t="s">
        <v>44</v>
      </c>
      <c r="J90" s="308" t="s">
        <v>412</v>
      </c>
      <c r="K90" s="308" t="s">
        <v>2156</v>
      </c>
      <c r="L90" s="567" t="s">
        <v>56</v>
      </c>
      <c r="M90" s="568">
        <v>45444</v>
      </c>
      <c r="N90" s="567"/>
      <c r="O90" s="566">
        <v>1</v>
      </c>
      <c r="P90" s="308" t="s">
        <v>1746</v>
      </c>
      <c r="Q90" s="308" t="s">
        <v>2063</v>
      </c>
      <c r="R90" s="567"/>
      <c r="S90" s="567" t="s">
        <v>55</v>
      </c>
      <c r="T90" s="308" t="s">
        <v>0</v>
      </c>
    </row>
    <row r="91" spans="2:20">
      <c r="B91" s="308" t="s">
        <v>312</v>
      </c>
      <c r="C91" s="308" t="s">
        <v>312</v>
      </c>
      <c r="D91" s="566">
        <v>19</v>
      </c>
      <c r="E91" s="566">
        <v>24</v>
      </c>
      <c r="F91" s="566">
        <v>0</v>
      </c>
      <c r="G91" s="566">
        <v>0</v>
      </c>
      <c r="H91" s="308" t="s">
        <v>2157</v>
      </c>
      <c r="I91" s="308" t="s">
        <v>2158</v>
      </c>
      <c r="J91" s="308" t="s">
        <v>2159</v>
      </c>
      <c r="K91" s="308" t="s">
        <v>2160</v>
      </c>
      <c r="L91" s="567" t="s">
        <v>56</v>
      </c>
      <c r="M91" s="568">
        <v>45425</v>
      </c>
      <c r="N91" s="567"/>
      <c r="O91" s="566">
        <v>1</v>
      </c>
      <c r="P91" s="308" t="s">
        <v>1746</v>
      </c>
      <c r="Q91" s="308" t="s">
        <v>2046</v>
      </c>
      <c r="R91" s="308" t="s">
        <v>2047</v>
      </c>
      <c r="S91" s="567" t="s">
        <v>55</v>
      </c>
      <c r="T91" s="308" t="s">
        <v>3275</v>
      </c>
    </row>
    <row r="92" spans="2:20">
      <c r="B92" s="308" t="s">
        <v>2161</v>
      </c>
      <c r="C92" s="308" t="s">
        <v>624</v>
      </c>
      <c r="D92" s="566">
        <v>405</v>
      </c>
      <c r="E92" s="566">
        <v>415</v>
      </c>
      <c r="F92" s="566">
        <v>0</v>
      </c>
      <c r="G92" s="566">
        <v>0</v>
      </c>
      <c r="H92" s="308" t="s">
        <v>3006</v>
      </c>
      <c r="I92" s="308" t="s">
        <v>3272</v>
      </c>
      <c r="J92" s="308" t="s">
        <v>3273</v>
      </c>
      <c r="K92" s="308" t="s">
        <v>2062</v>
      </c>
      <c r="L92" s="567" t="s">
        <v>56</v>
      </c>
      <c r="M92" s="568">
        <v>45458</v>
      </c>
      <c r="N92" s="567"/>
      <c r="O92" s="566">
        <v>1</v>
      </c>
      <c r="P92" s="308" t="s">
        <v>1746</v>
      </c>
      <c r="Q92" s="308" t="s">
        <v>2063</v>
      </c>
      <c r="R92" s="567"/>
      <c r="S92" s="567" t="s">
        <v>55</v>
      </c>
      <c r="T92" s="308" t="s">
        <v>2162</v>
      </c>
    </row>
    <row r="93" spans="2:20">
      <c r="B93" s="308" t="s">
        <v>2163</v>
      </c>
      <c r="C93" s="308" t="s">
        <v>556</v>
      </c>
      <c r="D93" s="566">
        <v>60</v>
      </c>
      <c r="E93" s="566">
        <v>65</v>
      </c>
      <c r="F93" s="566">
        <v>0</v>
      </c>
      <c r="G93" s="566">
        <v>0</v>
      </c>
      <c r="H93" s="308" t="s">
        <v>2164</v>
      </c>
      <c r="I93" s="308" t="s">
        <v>2057</v>
      </c>
      <c r="J93" s="308" t="s">
        <v>3166</v>
      </c>
      <c r="K93" s="308" t="s">
        <v>2103</v>
      </c>
      <c r="L93" s="567" t="s">
        <v>56</v>
      </c>
      <c r="M93" s="568">
        <v>45458</v>
      </c>
      <c r="N93" s="567"/>
      <c r="O93" s="566">
        <v>1</v>
      </c>
      <c r="P93" s="308" t="s">
        <v>1746</v>
      </c>
      <c r="Q93" s="308" t="s">
        <v>2046</v>
      </c>
      <c r="R93" s="308" t="s">
        <v>2047</v>
      </c>
      <c r="S93" s="567" t="s">
        <v>55</v>
      </c>
      <c r="T93" s="308" t="s">
        <v>2936</v>
      </c>
    </row>
    <row r="94" spans="2:20">
      <c r="B94" s="308" t="s">
        <v>440</v>
      </c>
      <c r="C94" s="308" t="s">
        <v>440</v>
      </c>
      <c r="D94" s="566">
        <v>-45</v>
      </c>
      <c r="E94" s="566">
        <v>-35</v>
      </c>
      <c r="F94" s="566">
        <v>0</v>
      </c>
      <c r="G94" s="566">
        <v>0</v>
      </c>
      <c r="H94" s="308" t="s">
        <v>2067</v>
      </c>
      <c r="I94" s="308" t="s">
        <v>2053</v>
      </c>
      <c r="J94" s="308" t="s">
        <v>2099</v>
      </c>
      <c r="K94" s="308" t="s">
        <v>2055</v>
      </c>
      <c r="L94" s="567" t="s">
        <v>56</v>
      </c>
      <c r="M94" s="568">
        <v>45444</v>
      </c>
      <c r="N94" s="567"/>
      <c r="O94" s="566">
        <v>1</v>
      </c>
      <c r="P94" s="308" t="s">
        <v>1746</v>
      </c>
      <c r="Q94" s="308" t="s">
        <v>2046</v>
      </c>
      <c r="R94" s="308" t="s">
        <v>2047</v>
      </c>
      <c r="S94" s="567" t="s">
        <v>55</v>
      </c>
      <c r="T94" s="567"/>
    </row>
    <row r="95" spans="2:20">
      <c r="B95" s="308" t="s">
        <v>2166</v>
      </c>
      <c r="C95" s="308" t="s">
        <v>459</v>
      </c>
      <c r="D95" s="566">
        <v>-15</v>
      </c>
      <c r="E95" s="566">
        <v>-5</v>
      </c>
      <c r="F95" s="566">
        <v>0</v>
      </c>
      <c r="G95" s="566">
        <v>0</v>
      </c>
      <c r="H95" s="308" t="s">
        <v>3148</v>
      </c>
      <c r="I95" s="308" t="s">
        <v>2128</v>
      </c>
      <c r="J95" s="308" t="s">
        <v>2111</v>
      </c>
      <c r="K95" s="308" t="s">
        <v>2055</v>
      </c>
      <c r="L95" s="567" t="s">
        <v>56</v>
      </c>
      <c r="M95" s="568">
        <v>45444</v>
      </c>
      <c r="N95" s="567"/>
      <c r="O95" s="566">
        <v>1</v>
      </c>
      <c r="P95" s="308" t="s">
        <v>1746</v>
      </c>
      <c r="Q95" s="308" t="s">
        <v>2046</v>
      </c>
      <c r="R95" s="308" t="s">
        <v>2047</v>
      </c>
      <c r="S95" s="567" t="s">
        <v>55</v>
      </c>
      <c r="T95" s="567"/>
    </row>
    <row r="96" spans="2:20">
      <c r="B96" s="308" t="s">
        <v>2167</v>
      </c>
      <c r="C96" s="308" t="s">
        <v>731</v>
      </c>
      <c r="D96" s="566">
        <v>144</v>
      </c>
      <c r="E96" s="566">
        <v>164</v>
      </c>
      <c r="F96" s="566">
        <v>40</v>
      </c>
      <c r="G96" s="566">
        <v>0</v>
      </c>
      <c r="H96" s="308" t="s">
        <v>2115</v>
      </c>
      <c r="I96" s="308" t="s">
        <v>2053</v>
      </c>
      <c r="J96" s="308" t="s">
        <v>2148</v>
      </c>
      <c r="K96" s="308" t="s">
        <v>2555</v>
      </c>
      <c r="L96" s="567" t="s">
        <v>56</v>
      </c>
      <c r="M96" s="568">
        <v>45467</v>
      </c>
      <c r="N96" s="567"/>
      <c r="O96" s="566">
        <v>1</v>
      </c>
      <c r="P96" s="308" t="s">
        <v>1746</v>
      </c>
      <c r="Q96" s="308" t="s">
        <v>2046</v>
      </c>
      <c r="R96" s="308" t="s">
        <v>2072</v>
      </c>
      <c r="S96" s="567" t="s">
        <v>55</v>
      </c>
      <c r="T96" s="308" t="s">
        <v>2168</v>
      </c>
    </row>
    <row r="97" spans="2:20">
      <c r="B97" s="308" t="s">
        <v>2167</v>
      </c>
      <c r="C97" s="308" t="s">
        <v>731</v>
      </c>
      <c r="D97" s="566">
        <v>134</v>
      </c>
      <c r="E97" s="566">
        <v>154</v>
      </c>
      <c r="F97" s="566">
        <v>40</v>
      </c>
      <c r="G97" s="566">
        <v>0</v>
      </c>
      <c r="H97" s="308" t="s">
        <v>2115</v>
      </c>
      <c r="I97" s="308" t="s">
        <v>2053</v>
      </c>
      <c r="J97" s="308" t="s">
        <v>2148</v>
      </c>
      <c r="K97" s="308" t="s">
        <v>2555</v>
      </c>
      <c r="L97" s="567" t="s">
        <v>56</v>
      </c>
      <c r="M97" s="568">
        <v>45460</v>
      </c>
      <c r="N97" s="568">
        <v>45466</v>
      </c>
      <c r="O97" s="566">
        <v>1</v>
      </c>
      <c r="P97" s="308" t="s">
        <v>1746</v>
      </c>
      <c r="Q97" s="308" t="s">
        <v>2046</v>
      </c>
      <c r="R97" s="308" t="s">
        <v>2072</v>
      </c>
      <c r="S97" s="567" t="s">
        <v>55</v>
      </c>
      <c r="T97" s="308" t="s">
        <v>2168</v>
      </c>
    </row>
    <row r="98" spans="2:20">
      <c r="B98" s="308" t="s">
        <v>810</v>
      </c>
      <c r="C98" s="308" t="s">
        <v>556</v>
      </c>
      <c r="D98" s="566">
        <v>-27</v>
      </c>
      <c r="E98" s="566">
        <v>-22</v>
      </c>
      <c r="F98" s="566">
        <v>0</v>
      </c>
      <c r="G98" s="566">
        <v>0</v>
      </c>
      <c r="H98" s="308" t="s">
        <v>2164</v>
      </c>
      <c r="I98" s="308" t="s">
        <v>2057</v>
      </c>
      <c r="J98" s="308" t="s">
        <v>3166</v>
      </c>
      <c r="K98" s="308" t="s">
        <v>2045</v>
      </c>
      <c r="L98" s="567" t="s">
        <v>56</v>
      </c>
      <c r="M98" s="568">
        <v>45458</v>
      </c>
      <c r="N98" s="567"/>
      <c r="O98" s="566">
        <v>1</v>
      </c>
      <c r="P98" s="308" t="s">
        <v>1746</v>
      </c>
      <c r="Q98" s="308" t="s">
        <v>2046</v>
      </c>
      <c r="R98" s="308" t="s">
        <v>2047</v>
      </c>
      <c r="S98" s="567" t="s">
        <v>55</v>
      </c>
      <c r="T98" s="308" t="s">
        <v>2936</v>
      </c>
    </row>
    <row r="99" spans="2:20">
      <c r="B99" s="308" t="s">
        <v>2169</v>
      </c>
      <c r="C99" s="308" t="s">
        <v>263</v>
      </c>
      <c r="D99" s="566">
        <v>449</v>
      </c>
      <c r="E99" s="566">
        <v>469</v>
      </c>
      <c r="F99" s="566">
        <v>0</v>
      </c>
      <c r="G99" s="566">
        <v>0</v>
      </c>
      <c r="H99" s="308" t="s">
        <v>2115</v>
      </c>
      <c r="I99" s="308" t="s">
        <v>2053</v>
      </c>
      <c r="J99" s="308" t="s">
        <v>121</v>
      </c>
      <c r="K99" s="308" t="s">
        <v>2062</v>
      </c>
      <c r="L99" s="567" t="s">
        <v>56</v>
      </c>
      <c r="M99" s="568">
        <v>45459</v>
      </c>
      <c r="N99" s="567"/>
      <c r="O99" s="566">
        <v>2</v>
      </c>
      <c r="P99" s="308" t="s">
        <v>1746</v>
      </c>
      <c r="Q99" s="308" t="s">
        <v>2063</v>
      </c>
      <c r="R99" s="567"/>
      <c r="S99" s="567" t="s">
        <v>55</v>
      </c>
      <c r="T99" s="308" t="s">
        <v>2170</v>
      </c>
    </row>
    <row r="100" spans="2:20">
      <c r="B100" s="308" t="s">
        <v>2171</v>
      </c>
      <c r="C100" s="308" t="s">
        <v>436</v>
      </c>
      <c r="D100" s="566">
        <v>497</v>
      </c>
      <c r="E100" s="566">
        <v>507</v>
      </c>
      <c r="F100" s="566">
        <v>0</v>
      </c>
      <c r="G100" s="566">
        <v>0</v>
      </c>
      <c r="H100" s="308" t="s">
        <v>2067</v>
      </c>
      <c r="I100" s="308" t="s">
        <v>2053</v>
      </c>
      <c r="J100" s="308" t="s">
        <v>2099</v>
      </c>
      <c r="K100" s="308" t="s">
        <v>2555</v>
      </c>
      <c r="L100" s="567" t="s">
        <v>56</v>
      </c>
      <c r="M100" s="568">
        <v>45444</v>
      </c>
      <c r="N100" s="567"/>
      <c r="O100" s="566">
        <v>1</v>
      </c>
      <c r="P100" s="308" t="s">
        <v>1746</v>
      </c>
      <c r="Q100" s="308" t="s">
        <v>2063</v>
      </c>
      <c r="R100" s="567"/>
      <c r="S100" s="567" t="s">
        <v>55</v>
      </c>
      <c r="T100" s="308" t="s">
        <v>2152</v>
      </c>
    </row>
    <row r="101" spans="2:20">
      <c r="B101" s="308" t="s">
        <v>2173</v>
      </c>
      <c r="C101" s="308" t="s">
        <v>276</v>
      </c>
      <c r="D101" s="566">
        <v>130</v>
      </c>
      <c r="E101" s="566">
        <v>145</v>
      </c>
      <c r="F101" s="566">
        <v>0</v>
      </c>
      <c r="G101" s="566">
        <v>0</v>
      </c>
      <c r="H101" s="308" t="s">
        <v>2042</v>
      </c>
      <c r="I101" s="308" t="s">
        <v>2043</v>
      </c>
      <c r="J101" s="308" t="s">
        <v>2174</v>
      </c>
      <c r="K101" s="308" t="s">
        <v>2175</v>
      </c>
      <c r="L101" s="567" t="s">
        <v>56</v>
      </c>
      <c r="M101" s="568">
        <v>45467</v>
      </c>
      <c r="N101" s="567"/>
      <c r="O101" s="566">
        <v>3</v>
      </c>
      <c r="P101" s="308" t="s">
        <v>1746</v>
      </c>
      <c r="Q101" s="308" t="s">
        <v>2063</v>
      </c>
      <c r="R101" s="567"/>
      <c r="S101" s="567" t="s">
        <v>55</v>
      </c>
      <c r="T101" s="308" t="s">
        <v>3150</v>
      </c>
    </row>
    <row r="102" spans="2:20">
      <c r="B102" s="308" t="s">
        <v>2173</v>
      </c>
      <c r="C102" s="308" t="s">
        <v>276</v>
      </c>
      <c r="D102" s="566">
        <v>120</v>
      </c>
      <c r="E102" s="566">
        <v>135</v>
      </c>
      <c r="F102" s="566">
        <v>0</v>
      </c>
      <c r="G102" s="566">
        <v>0</v>
      </c>
      <c r="H102" s="308" t="s">
        <v>2042</v>
      </c>
      <c r="I102" s="308" t="s">
        <v>2043</v>
      </c>
      <c r="J102" s="308" t="s">
        <v>2174</v>
      </c>
      <c r="K102" s="308" t="s">
        <v>2175</v>
      </c>
      <c r="L102" s="567" t="s">
        <v>56</v>
      </c>
      <c r="M102" s="568">
        <v>45271</v>
      </c>
      <c r="N102" s="568">
        <v>45466</v>
      </c>
      <c r="O102" s="566">
        <v>3</v>
      </c>
      <c r="P102" s="308" t="s">
        <v>1746</v>
      </c>
      <c r="Q102" s="308" t="s">
        <v>2063</v>
      </c>
      <c r="R102" s="567"/>
      <c r="S102" s="567" t="s">
        <v>55</v>
      </c>
      <c r="T102" s="308" t="s">
        <v>3150</v>
      </c>
    </row>
    <row r="103" spans="2:20">
      <c r="B103" s="308" t="s">
        <v>2177</v>
      </c>
      <c r="C103" s="308" t="s">
        <v>155</v>
      </c>
      <c r="D103" s="566">
        <v>375</v>
      </c>
      <c r="E103" s="566">
        <v>390</v>
      </c>
      <c r="F103" s="566">
        <v>0</v>
      </c>
      <c r="G103" s="566">
        <v>0</v>
      </c>
      <c r="H103" s="308" t="s">
        <v>44</v>
      </c>
      <c r="I103" s="308" t="s">
        <v>2066</v>
      </c>
      <c r="J103" s="308" t="s">
        <v>2178</v>
      </c>
      <c r="K103" s="308" t="s">
        <v>2179</v>
      </c>
      <c r="L103" s="567" t="s">
        <v>56</v>
      </c>
      <c r="M103" s="568">
        <v>45453</v>
      </c>
      <c r="N103" s="567"/>
      <c r="O103" s="566">
        <v>2</v>
      </c>
      <c r="P103" s="308" t="s">
        <v>1746</v>
      </c>
      <c r="Q103" s="308" t="s">
        <v>2063</v>
      </c>
      <c r="R103" s="567"/>
      <c r="S103" s="567" t="s">
        <v>55</v>
      </c>
      <c r="T103" s="308" t="s">
        <v>3211</v>
      </c>
    </row>
    <row r="104" spans="2:20">
      <c r="B104" s="308" t="s">
        <v>519</v>
      </c>
      <c r="C104" s="308" t="s">
        <v>519</v>
      </c>
      <c r="D104" s="566">
        <v>155</v>
      </c>
      <c r="E104" s="566">
        <v>160</v>
      </c>
      <c r="F104" s="566">
        <v>0</v>
      </c>
      <c r="G104" s="566">
        <v>0</v>
      </c>
      <c r="H104" s="308" t="s">
        <v>2053</v>
      </c>
      <c r="I104" s="308" t="s">
        <v>44</v>
      </c>
      <c r="J104" s="308" t="s">
        <v>3133</v>
      </c>
      <c r="K104" s="308" t="s">
        <v>2081</v>
      </c>
      <c r="L104" s="567" t="s">
        <v>56</v>
      </c>
      <c r="M104" s="568">
        <v>45459</v>
      </c>
      <c r="N104" s="567"/>
      <c r="O104" s="566">
        <v>1</v>
      </c>
      <c r="P104" s="308" t="s">
        <v>1746</v>
      </c>
      <c r="Q104" s="308" t="s">
        <v>2063</v>
      </c>
      <c r="R104" s="567"/>
      <c r="S104" s="567" t="s">
        <v>55</v>
      </c>
      <c r="T104" s="308" t="s">
        <v>2180</v>
      </c>
    </row>
    <row r="105" spans="2:20">
      <c r="B105" s="308" t="s">
        <v>2181</v>
      </c>
      <c r="C105" s="308" t="s">
        <v>451</v>
      </c>
      <c r="D105" s="566">
        <v>342</v>
      </c>
      <c r="E105" s="566">
        <v>352</v>
      </c>
      <c r="F105" s="566">
        <v>0</v>
      </c>
      <c r="G105" s="566">
        <v>0</v>
      </c>
      <c r="H105" s="308" t="s">
        <v>2053</v>
      </c>
      <c r="I105" s="308" t="s">
        <v>44</v>
      </c>
      <c r="J105" s="308" t="s">
        <v>2914</v>
      </c>
      <c r="K105" s="308" t="s">
        <v>2062</v>
      </c>
      <c r="L105" s="567" t="s">
        <v>56</v>
      </c>
      <c r="M105" s="568">
        <v>45458</v>
      </c>
      <c r="N105" s="567"/>
      <c r="O105" s="566">
        <v>2</v>
      </c>
      <c r="P105" s="308" t="s">
        <v>1746</v>
      </c>
      <c r="Q105" s="308" t="s">
        <v>2063</v>
      </c>
      <c r="R105" s="567"/>
      <c r="S105" s="567" t="s">
        <v>55</v>
      </c>
      <c r="T105" s="308" t="s">
        <v>2119</v>
      </c>
    </row>
    <row r="106" spans="2:20">
      <c r="B106" s="308" t="s">
        <v>282</v>
      </c>
      <c r="C106" s="308" t="s">
        <v>276</v>
      </c>
      <c r="D106" s="566">
        <v>83</v>
      </c>
      <c r="E106" s="566">
        <v>98</v>
      </c>
      <c r="F106" s="566">
        <v>0</v>
      </c>
      <c r="G106" s="566">
        <v>0</v>
      </c>
      <c r="H106" s="308" t="s">
        <v>2042</v>
      </c>
      <c r="I106" s="308" t="s">
        <v>2043</v>
      </c>
      <c r="J106" s="308" t="s">
        <v>2174</v>
      </c>
      <c r="K106" s="308" t="s">
        <v>2068</v>
      </c>
      <c r="L106" s="567" t="s">
        <v>56</v>
      </c>
      <c r="M106" s="568">
        <v>45271</v>
      </c>
      <c r="N106" s="567"/>
      <c r="O106" s="566">
        <v>1</v>
      </c>
      <c r="P106" s="308" t="s">
        <v>1746</v>
      </c>
      <c r="Q106" s="308" t="s">
        <v>2046</v>
      </c>
      <c r="R106" s="308" t="s">
        <v>2047</v>
      </c>
      <c r="S106" s="567" t="s">
        <v>55</v>
      </c>
      <c r="T106" s="308" t="s">
        <v>2182</v>
      </c>
    </row>
    <row r="107" spans="2:20">
      <c r="B107" s="308" t="s">
        <v>282</v>
      </c>
      <c r="C107" s="308" t="s">
        <v>282</v>
      </c>
      <c r="D107" s="566">
        <v>63</v>
      </c>
      <c r="E107" s="566">
        <v>83</v>
      </c>
      <c r="F107" s="566">
        <v>0</v>
      </c>
      <c r="G107" s="566">
        <v>0</v>
      </c>
      <c r="H107" s="308" t="s">
        <v>2052</v>
      </c>
      <c r="I107" s="308" t="s">
        <v>2053</v>
      </c>
      <c r="J107" s="308" t="s">
        <v>281</v>
      </c>
      <c r="K107" s="308" t="s">
        <v>2183</v>
      </c>
      <c r="L107" s="567" t="s">
        <v>56</v>
      </c>
      <c r="M107" s="568">
        <v>45084</v>
      </c>
      <c r="N107" s="567"/>
      <c r="O107" s="566">
        <v>1</v>
      </c>
      <c r="P107" s="308" t="s">
        <v>1746</v>
      </c>
      <c r="Q107" s="308" t="s">
        <v>2046</v>
      </c>
      <c r="R107" s="308" t="s">
        <v>2047</v>
      </c>
      <c r="S107" s="567" t="s">
        <v>55</v>
      </c>
      <c r="T107" s="308" t="s">
        <v>2184</v>
      </c>
    </row>
    <row r="108" spans="2:20">
      <c r="B108" s="308" t="s">
        <v>634</v>
      </c>
      <c r="C108" s="308" t="s">
        <v>629</v>
      </c>
      <c r="D108" s="566">
        <v>98</v>
      </c>
      <c r="E108" s="566">
        <v>103</v>
      </c>
      <c r="F108" s="566">
        <v>0</v>
      </c>
      <c r="G108" s="566">
        <v>0</v>
      </c>
      <c r="H108" s="308" t="s">
        <v>2067</v>
      </c>
      <c r="I108" s="308" t="s">
        <v>44</v>
      </c>
      <c r="J108" s="308" t="s">
        <v>2185</v>
      </c>
      <c r="K108" s="308" t="s">
        <v>2081</v>
      </c>
      <c r="L108" s="567" t="s">
        <v>56</v>
      </c>
      <c r="M108" s="568">
        <v>45458</v>
      </c>
      <c r="N108" s="567"/>
      <c r="O108" s="566">
        <v>1</v>
      </c>
      <c r="P108" s="308" t="s">
        <v>1746</v>
      </c>
      <c r="Q108" s="308" t="s">
        <v>2046</v>
      </c>
      <c r="R108" s="308" t="s">
        <v>2047</v>
      </c>
      <c r="S108" s="567" t="s">
        <v>55</v>
      </c>
      <c r="T108" s="567"/>
    </row>
    <row r="109" spans="2:20">
      <c r="B109" s="308" t="s">
        <v>554</v>
      </c>
      <c r="C109" s="308" t="s">
        <v>554</v>
      </c>
      <c r="D109" s="566">
        <v>6</v>
      </c>
      <c r="E109" s="566">
        <v>11</v>
      </c>
      <c r="F109" s="566">
        <v>0</v>
      </c>
      <c r="G109" s="566">
        <v>0</v>
      </c>
      <c r="H109" s="308" t="s">
        <v>36</v>
      </c>
      <c r="I109" s="308" t="s">
        <v>44</v>
      </c>
      <c r="J109" s="308" t="s">
        <v>2186</v>
      </c>
      <c r="K109" s="308" t="s">
        <v>2187</v>
      </c>
      <c r="L109" s="567" t="s">
        <v>56</v>
      </c>
      <c r="M109" s="568">
        <v>45458</v>
      </c>
      <c r="N109" s="567"/>
      <c r="O109" s="566">
        <v>1</v>
      </c>
      <c r="P109" s="308" t="s">
        <v>1746</v>
      </c>
      <c r="Q109" s="308" t="s">
        <v>2046</v>
      </c>
      <c r="R109" s="308" t="s">
        <v>2047</v>
      </c>
      <c r="S109" s="567" t="s">
        <v>55</v>
      </c>
      <c r="T109" s="308" t="s">
        <v>2188</v>
      </c>
    </row>
    <row r="110" spans="2:20">
      <c r="B110" s="308" t="s">
        <v>2189</v>
      </c>
      <c r="C110" s="308" t="s">
        <v>263</v>
      </c>
      <c r="D110" s="566">
        <v>394</v>
      </c>
      <c r="E110" s="566">
        <v>414</v>
      </c>
      <c r="F110" s="566">
        <v>0</v>
      </c>
      <c r="G110" s="566">
        <v>0</v>
      </c>
      <c r="H110" s="308" t="s">
        <v>2115</v>
      </c>
      <c r="I110" s="308" t="s">
        <v>2053</v>
      </c>
      <c r="J110" s="308" t="s">
        <v>121</v>
      </c>
      <c r="K110" s="308" t="s">
        <v>2062</v>
      </c>
      <c r="L110" s="567" t="s">
        <v>56</v>
      </c>
      <c r="M110" s="568">
        <v>45459</v>
      </c>
      <c r="N110" s="567"/>
      <c r="O110" s="566">
        <v>2</v>
      </c>
      <c r="P110" s="308" t="s">
        <v>1746</v>
      </c>
      <c r="Q110" s="308" t="s">
        <v>2063</v>
      </c>
      <c r="R110" s="567"/>
      <c r="S110" s="567" t="s">
        <v>55</v>
      </c>
      <c r="T110" s="308" t="s">
        <v>2190</v>
      </c>
    </row>
    <row r="111" spans="2:20">
      <c r="B111" s="308" t="s">
        <v>2191</v>
      </c>
      <c r="C111" s="308" t="s">
        <v>459</v>
      </c>
      <c r="D111" s="566">
        <v>-25</v>
      </c>
      <c r="E111" s="566">
        <v>-15</v>
      </c>
      <c r="F111" s="566">
        <v>0</v>
      </c>
      <c r="G111" s="566">
        <v>0</v>
      </c>
      <c r="H111" s="308" t="s">
        <v>3148</v>
      </c>
      <c r="I111" s="308" t="s">
        <v>2128</v>
      </c>
      <c r="J111" s="308" t="s">
        <v>2111</v>
      </c>
      <c r="K111" s="308" t="s">
        <v>2055</v>
      </c>
      <c r="L111" s="567" t="s">
        <v>56</v>
      </c>
      <c r="M111" s="568">
        <v>45444</v>
      </c>
      <c r="N111" s="567"/>
      <c r="O111" s="566">
        <v>1</v>
      </c>
      <c r="P111" s="308" t="s">
        <v>1746</v>
      </c>
      <c r="Q111" s="308" t="s">
        <v>2046</v>
      </c>
      <c r="R111" s="308" t="s">
        <v>2047</v>
      </c>
      <c r="S111" s="567" t="s">
        <v>55</v>
      </c>
      <c r="T111" s="567"/>
    </row>
    <row r="112" spans="2:20">
      <c r="B112" s="308" t="s">
        <v>2192</v>
      </c>
      <c r="C112" s="308" t="s">
        <v>661</v>
      </c>
      <c r="D112" s="566">
        <v>143</v>
      </c>
      <c r="E112" s="566">
        <v>148</v>
      </c>
      <c r="F112" s="566">
        <v>0</v>
      </c>
      <c r="G112" s="566">
        <v>0</v>
      </c>
      <c r="H112" s="308" t="s">
        <v>36</v>
      </c>
      <c r="I112" s="308" t="s">
        <v>44</v>
      </c>
      <c r="J112" s="308" t="s">
        <v>2049</v>
      </c>
      <c r="K112" s="308" t="s">
        <v>2050</v>
      </c>
      <c r="L112" s="567" t="s">
        <v>56</v>
      </c>
      <c r="M112" s="568">
        <v>45458</v>
      </c>
      <c r="N112" s="567"/>
      <c r="O112" s="566">
        <v>2</v>
      </c>
      <c r="P112" s="308" t="s">
        <v>1746</v>
      </c>
      <c r="Q112" s="308" t="s">
        <v>2046</v>
      </c>
      <c r="R112" s="308" t="s">
        <v>2047</v>
      </c>
      <c r="S112" s="567" t="s">
        <v>55</v>
      </c>
      <c r="T112" s="567"/>
    </row>
    <row r="113" spans="2:20">
      <c r="B113" s="308" t="s">
        <v>2193</v>
      </c>
      <c r="C113" s="308" t="s">
        <v>536</v>
      </c>
      <c r="D113" s="566">
        <v>82</v>
      </c>
      <c r="E113" s="566">
        <v>87</v>
      </c>
      <c r="F113" s="566">
        <v>90</v>
      </c>
      <c r="G113" s="566">
        <v>0</v>
      </c>
      <c r="H113" s="308" t="s">
        <v>2042</v>
      </c>
      <c r="I113" s="308" t="s">
        <v>2043</v>
      </c>
      <c r="J113" s="308" t="s">
        <v>2044</v>
      </c>
      <c r="K113" s="308" t="s">
        <v>2050</v>
      </c>
      <c r="L113" s="567" t="s">
        <v>56</v>
      </c>
      <c r="M113" s="568">
        <v>45458</v>
      </c>
      <c r="N113" s="567"/>
      <c r="O113" s="566">
        <v>1</v>
      </c>
      <c r="P113" s="308" t="s">
        <v>1746</v>
      </c>
      <c r="Q113" s="308" t="s">
        <v>2046</v>
      </c>
      <c r="R113" s="308" t="s">
        <v>2047</v>
      </c>
      <c r="S113" s="567" t="s">
        <v>55</v>
      </c>
      <c r="T113" s="308" t="s">
        <v>2931</v>
      </c>
    </row>
    <row r="114" spans="2:20">
      <c r="B114" s="308" t="s">
        <v>2194</v>
      </c>
      <c r="C114" s="308" t="s">
        <v>556</v>
      </c>
      <c r="D114" s="566">
        <v>-65</v>
      </c>
      <c r="E114" s="566">
        <v>-60</v>
      </c>
      <c r="F114" s="566">
        <v>45</v>
      </c>
      <c r="G114" s="566">
        <v>0</v>
      </c>
      <c r="H114" s="308" t="s">
        <v>2164</v>
      </c>
      <c r="I114" s="308" t="s">
        <v>2057</v>
      </c>
      <c r="J114" s="308" t="s">
        <v>3166</v>
      </c>
      <c r="K114" s="308" t="s">
        <v>2077</v>
      </c>
      <c r="L114" s="567" t="s">
        <v>56</v>
      </c>
      <c r="M114" s="568">
        <v>45458</v>
      </c>
      <c r="N114" s="567"/>
      <c r="O114" s="566">
        <v>1</v>
      </c>
      <c r="P114" s="308" t="s">
        <v>1746</v>
      </c>
      <c r="Q114" s="308" t="s">
        <v>2046</v>
      </c>
      <c r="R114" s="308" t="s">
        <v>2047</v>
      </c>
      <c r="S114" s="567" t="s">
        <v>55</v>
      </c>
      <c r="T114" s="308" t="s">
        <v>2936</v>
      </c>
    </row>
    <row r="115" spans="2:20">
      <c r="B115" s="308" t="s">
        <v>2195</v>
      </c>
      <c r="C115" s="308" t="s">
        <v>637</v>
      </c>
      <c r="D115" s="566">
        <v>88</v>
      </c>
      <c r="E115" s="566">
        <v>78</v>
      </c>
      <c r="F115" s="566">
        <v>0</v>
      </c>
      <c r="G115" s="566">
        <v>0</v>
      </c>
      <c r="H115" s="308" t="s">
        <v>2066</v>
      </c>
      <c r="I115" s="308" t="s">
        <v>2067</v>
      </c>
      <c r="J115" s="308" t="s">
        <v>246</v>
      </c>
      <c r="K115" s="308" t="s">
        <v>2055</v>
      </c>
      <c r="L115" s="567" t="s">
        <v>56</v>
      </c>
      <c r="M115" s="568">
        <v>45458</v>
      </c>
      <c r="N115" s="567"/>
      <c r="O115" s="566">
        <v>1</v>
      </c>
      <c r="P115" s="308" t="s">
        <v>1746</v>
      </c>
      <c r="Q115" s="308" t="s">
        <v>2046</v>
      </c>
      <c r="R115" s="308" t="s">
        <v>2047</v>
      </c>
      <c r="S115" s="567" t="s">
        <v>55</v>
      </c>
      <c r="T115" s="567"/>
    </row>
    <row r="116" spans="2:20">
      <c r="B116" s="308" t="s">
        <v>2196</v>
      </c>
      <c r="C116" s="308" t="s">
        <v>536</v>
      </c>
      <c r="D116" s="566">
        <v>82</v>
      </c>
      <c r="E116" s="566">
        <v>87</v>
      </c>
      <c r="F116" s="566">
        <v>90</v>
      </c>
      <c r="G116" s="566">
        <v>0</v>
      </c>
      <c r="H116" s="308" t="s">
        <v>2042</v>
      </c>
      <c r="I116" s="308" t="s">
        <v>2043</v>
      </c>
      <c r="J116" s="308" t="s">
        <v>2044</v>
      </c>
      <c r="K116" s="308" t="s">
        <v>2050</v>
      </c>
      <c r="L116" s="567" t="s">
        <v>56</v>
      </c>
      <c r="M116" s="568">
        <v>45458</v>
      </c>
      <c r="N116" s="567"/>
      <c r="O116" s="566">
        <v>1</v>
      </c>
      <c r="P116" s="308" t="s">
        <v>1746</v>
      </c>
      <c r="Q116" s="308" t="s">
        <v>2046</v>
      </c>
      <c r="R116" s="308" t="s">
        <v>2047</v>
      </c>
      <c r="S116" s="567" t="s">
        <v>55</v>
      </c>
      <c r="T116" s="308" t="s">
        <v>2931</v>
      </c>
    </row>
    <row r="117" spans="2:20">
      <c r="B117" s="308" t="s">
        <v>2197</v>
      </c>
      <c r="C117" s="308" t="s">
        <v>459</v>
      </c>
      <c r="D117" s="566">
        <v>-10</v>
      </c>
      <c r="E117" s="566">
        <v>0</v>
      </c>
      <c r="F117" s="566">
        <v>0</v>
      </c>
      <c r="G117" s="566">
        <v>0</v>
      </c>
      <c r="H117" s="308" t="s">
        <v>3148</v>
      </c>
      <c r="I117" s="308" t="s">
        <v>2128</v>
      </c>
      <c r="J117" s="308" t="s">
        <v>2111</v>
      </c>
      <c r="K117" s="308" t="s">
        <v>2055</v>
      </c>
      <c r="L117" s="567" t="s">
        <v>56</v>
      </c>
      <c r="M117" s="568">
        <v>45444</v>
      </c>
      <c r="N117" s="567"/>
      <c r="O117" s="566">
        <v>1</v>
      </c>
      <c r="P117" s="308" t="s">
        <v>1746</v>
      </c>
      <c r="Q117" s="308" t="s">
        <v>2046</v>
      </c>
      <c r="R117" s="308" t="s">
        <v>2047</v>
      </c>
      <c r="S117" s="567" t="s">
        <v>55</v>
      </c>
      <c r="T117" s="567"/>
    </row>
    <row r="118" spans="2:20">
      <c r="B118" s="308" t="s">
        <v>2198</v>
      </c>
      <c r="C118" s="308" t="s">
        <v>440</v>
      </c>
      <c r="D118" s="566">
        <v>-30</v>
      </c>
      <c r="E118" s="566">
        <v>-25</v>
      </c>
      <c r="F118" s="566">
        <v>0</v>
      </c>
      <c r="G118" s="566">
        <v>0</v>
      </c>
      <c r="H118" s="308" t="s">
        <v>2067</v>
      </c>
      <c r="I118" s="308" t="s">
        <v>2053</v>
      </c>
      <c r="J118" s="308" t="s">
        <v>2099</v>
      </c>
      <c r="K118" s="308" t="s">
        <v>2081</v>
      </c>
      <c r="L118" s="567" t="s">
        <v>56</v>
      </c>
      <c r="M118" s="568">
        <v>45444</v>
      </c>
      <c r="N118" s="567"/>
      <c r="O118" s="566">
        <v>1</v>
      </c>
      <c r="P118" s="308" t="s">
        <v>1746</v>
      </c>
      <c r="Q118" s="308" t="s">
        <v>2046</v>
      </c>
      <c r="R118" s="308" t="s">
        <v>2047</v>
      </c>
      <c r="S118" s="567" t="s">
        <v>55</v>
      </c>
      <c r="T118" s="567"/>
    </row>
    <row r="119" spans="2:20">
      <c r="B119" s="308" t="s">
        <v>286</v>
      </c>
      <c r="C119" s="308" t="s">
        <v>276</v>
      </c>
      <c r="D119" s="566">
        <v>188</v>
      </c>
      <c r="E119" s="566">
        <v>203</v>
      </c>
      <c r="F119" s="566">
        <v>0</v>
      </c>
      <c r="G119" s="566">
        <v>0</v>
      </c>
      <c r="H119" s="308" t="s">
        <v>2042</v>
      </c>
      <c r="I119" s="308" t="s">
        <v>2043</v>
      </c>
      <c r="J119" s="308" t="s">
        <v>2174</v>
      </c>
      <c r="K119" s="308" t="s">
        <v>2077</v>
      </c>
      <c r="L119" s="567" t="s">
        <v>56</v>
      </c>
      <c r="M119" s="568">
        <v>45271</v>
      </c>
      <c r="N119" s="567"/>
      <c r="O119" s="566">
        <v>1</v>
      </c>
      <c r="P119" s="308" t="s">
        <v>1746</v>
      </c>
      <c r="Q119" s="308" t="s">
        <v>2063</v>
      </c>
      <c r="R119" s="567"/>
      <c r="S119" s="567" t="s">
        <v>55</v>
      </c>
      <c r="T119" s="308" t="s">
        <v>3032</v>
      </c>
    </row>
    <row r="120" spans="2:20">
      <c r="B120" s="308" t="s">
        <v>603</v>
      </c>
      <c r="C120" s="308" t="s">
        <v>599</v>
      </c>
      <c r="D120" s="566">
        <v>15</v>
      </c>
      <c r="E120" s="566">
        <v>20</v>
      </c>
      <c r="F120" s="566">
        <v>0</v>
      </c>
      <c r="G120" s="566">
        <v>0</v>
      </c>
      <c r="H120" s="308" t="s">
        <v>3006</v>
      </c>
      <c r="I120" s="308" t="s">
        <v>2057</v>
      </c>
      <c r="J120" s="308" t="s">
        <v>3007</v>
      </c>
      <c r="K120" s="308" t="s">
        <v>2080</v>
      </c>
      <c r="L120" s="567" t="s">
        <v>56</v>
      </c>
      <c r="M120" s="568">
        <v>45458</v>
      </c>
      <c r="N120" s="567"/>
      <c r="O120" s="566">
        <v>1</v>
      </c>
      <c r="P120" s="308" t="s">
        <v>1746</v>
      </c>
      <c r="Q120" s="308" t="s">
        <v>2046</v>
      </c>
      <c r="R120" s="308" t="s">
        <v>2047</v>
      </c>
      <c r="S120" s="567" t="s">
        <v>55</v>
      </c>
      <c r="T120" s="308" t="s">
        <v>2932</v>
      </c>
    </row>
    <row r="121" spans="2:20">
      <c r="B121" s="308" t="s">
        <v>603</v>
      </c>
      <c r="C121" s="308" t="s">
        <v>600</v>
      </c>
      <c r="D121" s="566">
        <v>25</v>
      </c>
      <c r="E121" s="566">
        <v>30</v>
      </c>
      <c r="F121" s="566">
        <v>0</v>
      </c>
      <c r="G121" s="566">
        <v>0</v>
      </c>
      <c r="H121" s="308" t="s">
        <v>36</v>
      </c>
      <c r="I121" s="308" t="s">
        <v>44</v>
      </c>
      <c r="J121" s="308" t="s">
        <v>2059</v>
      </c>
      <c r="K121" s="308" t="s">
        <v>2199</v>
      </c>
      <c r="L121" s="567" t="s">
        <v>56</v>
      </c>
      <c r="M121" s="568">
        <v>45458</v>
      </c>
      <c r="N121" s="567"/>
      <c r="O121" s="566">
        <v>1</v>
      </c>
      <c r="P121" s="308" t="s">
        <v>1746</v>
      </c>
      <c r="Q121" s="308" t="s">
        <v>2046</v>
      </c>
      <c r="R121" s="308" t="s">
        <v>2047</v>
      </c>
      <c r="S121" s="567" t="s">
        <v>55</v>
      </c>
      <c r="T121" s="308" t="s">
        <v>2932</v>
      </c>
    </row>
    <row r="122" spans="2:20">
      <c r="B122" s="308" t="s">
        <v>2200</v>
      </c>
      <c r="C122" s="308" t="s">
        <v>599</v>
      </c>
      <c r="D122" s="566">
        <v>-50</v>
      </c>
      <c r="E122" s="566">
        <v>-45</v>
      </c>
      <c r="F122" s="566">
        <v>70</v>
      </c>
      <c r="G122" s="566">
        <v>0</v>
      </c>
      <c r="H122" s="308" t="s">
        <v>3006</v>
      </c>
      <c r="I122" s="308" t="s">
        <v>2057</v>
      </c>
      <c r="J122" s="308" t="s">
        <v>3007</v>
      </c>
      <c r="K122" s="308" t="s">
        <v>2080</v>
      </c>
      <c r="L122" s="567" t="s">
        <v>56</v>
      </c>
      <c r="M122" s="568">
        <v>45458</v>
      </c>
      <c r="N122" s="567"/>
      <c r="O122" s="566">
        <v>1</v>
      </c>
      <c r="P122" s="308" t="s">
        <v>1746</v>
      </c>
      <c r="Q122" s="308" t="s">
        <v>2046</v>
      </c>
      <c r="R122" s="308" t="s">
        <v>2047</v>
      </c>
      <c r="S122" s="567" t="s">
        <v>158</v>
      </c>
      <c r="T122" s="308" t="s">
        <v>2932</v>
      </c>
    </row>
    <row r="123" spans="2:20">
      <c r="B123" s="308" t="s">
        <v>2200</v>
      </c>
      <c r="C123" s="308" t="s">
        <v>600</v>
      </c>
      <c r="D123" s="566">
        <v>-40</v>
      </c>
      <c r="E123" s="566">
        <v>-35</v>
      </c>
      <c r="F123" s="566">
        <v>70</v>
      </c>
      <c r="G123" s="566">
        <v>0</v>
      </c>
      <c r="H123" s="308" t="s">
        <v>36</v>
      </c>
      <c r="I123" s="308" t="s">
        <v>44</v>
      </c>
      <c r="J123" s="308" t="s">
        <v>2059</v>
      </c>
      <c r="K123" s="308" t="s">
        <v>609</v>
      </c>
      <c r="L123" s="567" t="s">
        <v>56</v>
      </c>
      <c r="M123" s="568">
        <v>45458</v>
      </c>
      <c r="N123" s="567"/>
      <c r="O123" s="566">
        <v>1</v>
      </c>
      <c r="P123" s="308" t="s">
        <v>1746</v>
      </c>
      <c r="Q123" s="308" t="s">
        <v>2046</v>
      </c>
      <c r="R123" s="308" t="s">
        <v>2047</v>
      </c>
      <c r="S123" s="567" t="s">
        <v>158</v>
      </c>
      <c r="T123" s="308" t="s">
        <v>2932</v>
      </c>
    </row>
    <row r="124" spans="2:20">
      <c r="B124" s="308" t="s">
        <v>165</v>
      </c>
      <c r="C124" s="308" t="s">
        <v>155</v>
      </c>
      <c r="D124" s="566">
        <v>435</v>
      </c>
      <c r="E124" s="566">
        <v>450</v>
      </c>
      <c r="F124" s="566">
        <v>0</v>
      </c>
      <c r="G124" s="566">
        <v>0</v>
      </c>
      <c r="H124" s="308" t="s">
        <v>44</v>
      </c>
      <c r="I124" s="308" t="s">
        <v>2066</v>
      </c>
      <c r="J124" s="308" t="s">
        <v>2178</v>
      </c>
      <c r="K124" s="308" t="s">
        <v>2086</v>
      </c>
      <c r="L124" s="567" t="s">
        <v>56</v>
      </c>
      <c r="M124" s="568">
        <v>45453</v>
      </c>
      <c r="N124" s="567"/>
      <c r="O124" s="566">
        <v>2</v>
      </c>
      <c r="P124" s="308" t="s">
        <v>1746</v>
      </c>
      <c r="Q124" s="308" t="s">
        <v>2063</v>
      </c>
      <c r="R124" s="567"/>
      <c r="S124" s="567" t="s">
        <v>55</v>
      </c>
      <c r="T124" s="308" t="s">
        <v>3212</v>
      </c>
    </row>
    <row r="125" spans="2:20">
      <c r="B125" s="308" t="s">
        <v>2201</v>
      </c>
      <c r="C125" s="308" t="s">
        <v>137</v>
      </c>
      <c r="D125" s="566">
        <v>247</v>
      </c>
      <c r="E125" s="566">
        <v>817</v>
      </c>
      <c r="F125" s="566">
        <v>0</v>
      </c>
      <c r="G125" s="566">
        <v>0</v>
      </c>
      <c r="H125" s="308" t="s">
        <v>2066</v>
      </c>
      <c r="I125" s="308" t="s">
        <v>2067</v>
      </c>
      <c r="J125" s="308" t="s">
        <v>121</v>
      </c>
      <c r="K125" s="308" t="s">
        <v>2086</v>
      </c>
      <c r="L125" s="567" t="s">
        <v>56</v>
      </c>
      <c r="M125" s="568">
        <v>45458</v>
      </c>
      <c r="N125" s="567"/>
      <c r="O125" s="566">
        <v>1</v>
      </c>
      <c r="P125" s="308" t="s">
        <v>1746</v>
      </c>
      <c r="Q125" s="308" t="s">
        <v>2063</v>
      </c>
      <c r="R125" s="567"/>
      <c r="S125" s="567" t="s">
        <v>55</v>
      </c>
      <c r="T125" s="567"/>
    </row>
    <row r="126" spans="2:20">
      <c r="B126" s="308" t="s">
        <v>2202</v>
      </c>
      <c r="C126" s="308" t="s">
        <v>705</v>
      </c>
      <c r="D126" s="566">
        <v>225</v>
      </c>
      <c r="E126" s="566">
        <v>225</v>
      </c>
      <c r="F126" s="566">
        <v>40</v>
      </c>
      <c r="G126" s="566">
        <v>0</v>
      </c>
      <c r="H126" s="308" t="s">
        <v>2128</v>
      </c>
      <c r="I126" s="308" t="s">
        <v>2203</v>
      </c>
      <c r="J126" s="308" t="s">
        <v>2204</v>
      </c>
      <c r="K126" s="308" t="s">
        <v>2062</v>
      </c>
      <c r="L126" s="567" t="s">
        <v>56</v>
      </c>
      <c r="M126" s="568">
        <v>45467</v>
      </c>
      <c r="N126" s="567"/>
      <c r="O126" s="566">
        <v>3</v>
      </c>
      <c r="P126" s="308" t="s">
        <v>1746</v>
      </c>
      <c r="Q126" s="308" t="s">
        <v>2046</v>
      </c>
      <c r="R126" s="308" t="s">
        <v>2072</v>
      </c>
      <c r="S126" s="567" t="s">
        <v>55</v>
      </c>
      <c r="T126" s="308" t="s">
        <v>2205</v>
      </c>
    </row>
    <row r="127" spans="2:20">
      <c r="B127" s="308" t="s">
        <v>2202</v>
      </c>
      <c r="C127" s="308" t="s">
        <v>705</v>
      </c>
      <c r="D127" s="566">
        <v>215</v>
      </c>
      <c r="E127" s="566">
        <v>215</v>
      </c>
      <c r="F127" s="566">
        <v>40</v>
      </c>
      <c r="G127" s="566">
        <v>0</v>
      </c>
      <c r="H127" s="308" t="s">
        <v>2128</v>
      </c>
      <c r="I127" s="308" t="s">
        <v>2203</v>
      </c>
      <c r="J127" s="308" t="s">
        <v>2204</v>
      </c>
      <c r="K127" s="308" t="s">
        <v>2062</v>
      </c>
      <c r="L127" s="567" t="s">
        <v>56</v>
      </c>
      <c r="M127" s="568">
        <v>45460</v>
      </c>
      <c r="N127" s="568">
        <v>45466</v>
      </c>
      <c r="O127" s="566">
        <v>3</v>
      </c>
      <c r="P127" s="308" t="s">
        <v>1746</v>
      </c>
      <c r="Q127" s="308" t="s">
        <v>2046</v>
      </c>
      <c r="R127" s="308" t="s">
        <v>2072</v>
      </c>
      <c r="S127" s="567" t="s">
        <v>55</v>
      </c>
      <c r="T127" s="308" t="s">
        <v>2205</v>
      </c>
    </row>
    <row r="128" spans="2:20">
      <c r="B128" s="308" t="s">
        <v>2206</v>
      </c>
      <c r="C128" s="308" t="s">
        <v>459</v>
      </c>
      <c r="D128" s="566">
        <v>-20</v>
      </c>
      <c r="E128" s="566">
        <v>-10</v>
      </c>
      <c r="F128" s="566">
        <v>0</v>
      </c>
      <c r="G128" s="566">
        <v>0</v>
      </c>
      <c r="H128" s="308" t="s">
        <v>3148</v>
      </c>
      <c r="I128" s="308" t="s">
        <v>2128</v>
      </c>
      <c r="J128" s="308" t="s">
        <v>2111</v>
      </c>
      <c r="K128" s="308" t="s">
        <v>2055</v>
      </c>
      <c r="L128" s="567" t="s">
        <v>56</v>
      </c>
      <c r="M128" s="568">
        <v>45444</v>
      </c>
      <c r="N128" s="567"/>
      <c r="O128" s="566">
        <v>1</v>
      </c>
      <c r="P128" s="308" t="s">
        <v>1746</v>
      </c>
      <c r="Q128" s="308" t="s">
        <v>2046</v>
      </c>
      <c r="R128" s="308" t="s">
        <v>2047</v>
      </c>
      <c r="S128" s="567" t="s">
        <v>55</v>
      </c>
      <c r="T128" s="567"/>
    </row>
    <row r="129" spans="2:20">
      <c r="B129" s="308" t="s">
        <v>2207</v>
      </c>
      <c r="C129" s="308" t="s">
        <v>504</v>
      </c>
      <c r="D129" s="566">
        <v>26</v>
      </c>
      <c r="E129" s="566">
        <v>31</v>
      </c>
      <c r="F129" s="566">
        <v>0</v>
      </c>
      <c r="G129" s="566">
        <v>0</v>
      </c>
      <c r="H129" s="308" t="s">
        <v>2115</v>
      </c>
      <c r="I129" s="308" t="s">
        <v>2067</v>
      </c>
      <c r="J129" s="308" t="s">
        <v>3274</v>
      </c>
      <c r="K129" s="308" t="s">
        <v>443</v>
      </c>
      <c r="L129" s="567" t="s">
        <v>83</v>
      </c>
      <c r="M129" s="568">
        <v>45444</v>
      </c>
      <c r="N129" s="567"/>
      <c r="O129" s="566">
        <v>1</v>
      </c>
      <c r="P129" s="308" t="s">
        <v>1746</v>
      </c>
      <c r="Q129" s="308" t="s">
        <v>2046</v>
      </c>
      <c r="R129" s="308" t="s">
        <v>2047</v>
      </c>
      <c r="S129" s="567" t="s">
        <v>55</v>
      </c>
      <c r="T129" s="567"/>
    </row>
    <row r="130" spans="2:20">
      <c r="B130" s="308" t="s">
        <v>2207</v>
      </c>
      <c r="C130" s="308" t="s">
        <v>504</v>
      </c>
      <c r="D130" s="566">
        <v>66</v>
      </c>
      <c r="E130" s="566">
        <v>71</v>
      </c>
      <c r="F130" s="566">
        <v>0</v>
      </c>
      <c r="G130" s="566">
        <v>0</v>
      </c>
      <c r="H130" s="308" t="s">
        <v>2115</v>
      </c>
      <c r="I130" s="308" t="s">
        <v>2067</v>
      </c>
      <c r="J130" s="308" t="s">
        <v>3274</v>
      </c>
      <c r="K130" s="308" t="s">
        <v>443</v>
      </c>
      <c r="L130" s="567" t="s">
        <v>89</v>
      </c>
      <c r="M130" s="568">
        <v>45444</v>
      </c>
      <c r="N130" s="567"/>
      <c r="O130" s="566">
        <v>1</v>
      </c>
      <c r="P130" s="308" t="s">
        <v>1746</v>
      </c>
      <c r="Q130" s="308" t="s">
        <v>2046</v>
      </c>
      <c r="R130" s="308" t="s">
        <v>2047</v>
      </c>
      <c r="S130" s="567" t="s">
        <v>55</v>
      </c>
      <c r="T130" s="567"/>
    </row>
    <row r="131" spans="2:20">
      <c r="B131" s="308" t="s">
        <v>2208</v>
      </c>
      <c r="C131" s="308" t="s">
        <v>459</v>
      </c>
      <c r="D131" s="566">
        <v>0</v>
      </c>
      <c r="E131" s="566">
        <v>10</v>
      </c>
      <c r="F131" s="566">
        <v>0</v>
      </c>
      <c r="G131" s="566">
        <v>0</v>
      </c>
      <c r="H131" s="308" t="s">
        <v>3148</v>
      </c>
      <c r="I131" s="308" t="s">
        <v>2128</v>
      </c>
      <c r="J131" s="308" t="s">
        <v>2111</v>
      </c>
      <c r="K131" s="308" t="s">
        <v>2055</v>
      </c>
      <c r="L131" s="567" t="s">
        <v>56</v>
      </c>
      <c r="M131" s="568">
        <v>45444</v>
      </c>
      <c r="N131" s="567"/>
      <c r="O131" s="566">
        <v>1</v>
      </c>
      <c r="P131" s="308" t="s">
        <v>1746</v>
      </c>
      <c r="Q131" s="308" t="s">
        <v>2046</v>
      </c>
      <c r="R131" s="308" t="s">
        <v>2047</v>
      </c>
      <c r="S131" s="567" t="s">
        <v>55</v>
      </c>
      <c r="T131" s="567"/>
    </row>
    <row r="132" spans="2:20">
      <c r="B132" s="308" t="s">
        <v>2209</v>
      </c>
      <c r="C132" s="308" t="s">
        <v>536</v>
      </c>
      <c r="D132" s="566">
        <v>82</v>
      </c>
      <c r="E132" s="566">
        <v>87</v>
      </c>
      <c r="F132" s="566">
        <v>90</v>
      </c>
      <c r="G132" s="566">
        <v>0</v>
      </c>
      <c r="H132" s="308" t="s">
        <v>2042</v>
      </c>
      <c r="I132" s="308" t="s">
        <v>2043</v>
      </c>
      <c r="J132" s="308" t="s">
        <v>2044</v>
      </c>
      <c r="K132" s="308" t="s">
        <v>2086</v>
      </c>
      <c r="L132" s="567" t="s">
        <v>56</v>
      </c>
      <c r="M132" s="568">
        <v>45458</v>
      </c>
      <c r="N132" s="567"/>
      <c r="O132" s="566">
        <v>1</v>
      </c>
      <c r="P132" s="308" t="s">
        <v>1746</v>
      </c>
      <c r="Q132" s="308" t="s">
        <v>2046</v>
      </c>
      <c r="R132" s="308" t="s">
        <v>2047</v>
      </c>
      <c r="S132" s="567" t="s">
        <v>55</v>
      </c>
      <c r="T132" s="308" t="s">
        <v>2931</v>
      </c>
    </row>
    <row r="133" spans="2:20">
      <c r="B133" s="308" t="s">
        <v>2210</v>
      </c>
      <c r="C133" s="308" t="s">
        <v>637</v>
      </c>
      <c r="D133" s="566">
        <v>105</v>
      </c>
      <c r="E133" s="566">
        <v>110</v>
      </c>
      <c r="F133" s="566">
        <v>0</v>
      </c>
      <c r="G133" s="566">
        <v>0</v>
      </c>
      <c r="H133" s="308" t="s">
        <v>2066</v>
      </c>
      <c r="I133" s="308" t="s">
        <v>2067</v>
      </c>
      <c r="J133" s="308" t="s">
        <v>246</v>
      </c>
      <c r="K133" s="308" t="s">
        <v>2055</v>
      </c>
      <c r="L133" s="567" t="s">
        <v>56</v>
      </c>
      <c r="M133" s="568">
        <v>45458</v>
      </c>
      <c r="N133" s="567"/>
      <c r="O133" s="566">
        <v>1</v>
      </c>
      <c r="P133" s="308" t="s">
        <v>1746</v>
      </c>
      <c r="Q133" s="308" t="s">
        <v>2046</v>
      </c>
      <c r="R133" s="308" t="s">
        <v>2047</v>
      </c>
      <c r="S133" s="567" t="s">
        <v>55</v>
      </c>
      <c r="T133" s="567"/>
    </row>
    <row r="134" spans="2:20">
      <c r="B134" s="308" t="s">
        <v>2211</v>
      </c>
      <c r="C134" s="308" t="s">
        <v>599</v>
      </c>
      <c r="D134" s="566">
        <v>-50</v>
      </c>
      <c r="E134" s="566">
        <v>-45</v>
      </c>
      <c r="F134" s="566">
        <v>70</v>
      </c>
      <c r="G134" s="566">
        <v>0</v>
      </c>
      <c r="H134" s="308" t="s">
        <v>3006</v>
      </c>
      <c r="I134" s="308" t="s">
        <v>2057</v>
      </c>
      <c r="J134" s="308" t="s">
        <v>3007</v>
      </c>
      <c r="K134" s="308" t="s">
        <v>2080</v>
      </c>
      <c r="L134" s="567" t="s">
        <v>56</v>
      </c>
      <c r="M134" s="568">
        <v>45458</v>
      </c>
      <c r="N134" s="567"/>
      <c r="O134" s="566">
        <v>1</v>
      </c>
      <c r="P134" s="308" t="s">
        <v>1746</v>
      </c>
      <c r="Q134" s="308" t="s">
        <v>2046</v>
      </c>
      <c r="R134" s="308" t="s">
        <v>2047</v>
      </c>
      <c r="S134" s="567" t="s">
        <v>158</v>
      </c>
      <c r="T134" s="308" t="s">
        <v>2932</v>
      </c>
    </row>
    <row r="135" spans="2:20">
      <c r="B135" s="308" t="s">
        <v>2211</v>
      </c>
      <c r="C135" s="308" t="s">
        <v>600</v>
      </c>
      <c r="D135" s="566">
        <v>-40</v>
      </c>
      <c r="E135" s="566">
        <v>-35</v>
      </c>
      <c r="F135" s="566">
        <v>70</v>
      </c>
      <c r="G135" s="566">
        <v>0</v>
      </c>
      <c r="H135" s="308" t="s">
        <v>36</v>
      </c>
      <c r="I135" s="308" t="s">
        <v>44</v>
      </c>
      <c r="J135" s="308" t="s">
        <v>2059</v>
      </c>
      <c r="K135" s="308" t="s">
        <v>609</v>
      </c>
      <c r="L135" s="567" t="s">
        <v>56</v>
      </c>
      <c r="M135" s="568">
        <v>45458</v>
      </c>
      <c r="N135" s="567"/>
      <c r="O135" s="566">
        <v>1</v>
      </c>
      <c r="P135" s="308" t="s">
        <v>1746</v>
      </c>
      <c r="Q135" s="308" t="s">
        <v>2046</v>
      </c>
      <c r="R135" s="308" t="s">
        <v>2047</v>
      </c>
      <c r="S135" s="567" t="s">
        <v>158</v>
      </c>
      <c r="T135" s="308" t="s">
        <v>2932</v>
      </c>
    </row>
    <row r="136" spans="2:20">
      <c r="B136" s="308" t="s">
        <v>2212</v>
      </c>
      <c r="C136" s="308" t="s">
        <v>556</v>
      </c>
      <c r="D136" s="566">
        <v>-72</v>
      </c>
      <c r="E136" s="566">
        <v>-67</v>
      </c>
      <c r="F136" s="566">
        <v>45</v>
      </c>
      <c r="G136" s="566">
        <v>0</v>
      </c>
      <c r="H136" s="308" t="s">
        <v>2164</v>
      </c>
      <c r="I136" s="308" t="s">
        <v>2057</v>
      </c>
      <c r="J136" s="308" t="s">
        <v>3166</v>
      </c>
      <c r="K136" s="308" t="s">
        <v>2060</v>
      </c>
      <c r="L136" s="567" t="s">
        <v>56</v>
      </c>
      <c r="M136" s="568">
        <v>45458</v>
      </c>
      <c r="N136" s="567"/>
      <c r="O136" s="566">
        <v>1</v>
      </c>
      <c r="P136" s="308" t="s">
        <v>1746</v>
      </c>
      <c r="Q136" s="308" t="s">
        <v>2046</v>
      </c>
      <c r="R136" s="308" t="s">
        <v>2047</v>
      </c>
      <c r="S136" s="567" t="s">
        <v>55</v>
      </c>
      <c r="T136" s="308" t="s">
        <v>2937</v>
      </c>
    </row>
    <row r="137" spans="2:20">
      <c r="B137" s="308" t="s">
        <v>539</v>
      </c>
      <c r="C137" s="308" t="s">
        <v>536</v>
      </c>
      <c r="D137" s="566">
        <v>135</v>
      </c>
      <c r="E137" s="566">
        <v>140</v>
      </c>
      <c r="F137" s="566">
        <v>0</v>
      </c>
      <c r="G137" s="566">
        <v>0</v>
      </c>
      <c r="H137" s="308" t="s">
        <v>2042</v>
      </c>
      <c r="I137" s="308" t="s">
        <v>2043</v>
      </c>
      <c r="J137" s="308" t="s">
        <v>2044</v>
      </c>
      <c r="K137" s="308" t="s">
        <v>2050</v>
      </c>
      <c r="L137" s="567" t="s">
        <v>56</v>
      </c>
      <c r="M137" s="568">
        <v>45458</v>
      </c>
      <c r="N137" s="567"/>
      <c r="O137" s="566">
        <v>1</v>
      </c>
      <c r="P137" s="308" t="s">
        <v>1746</v>
      </c>
      <c r="Q137" s="308" t="s">
        <v>2046</v>
      </c>
      <c r="R137" s="308" t="s">
        <v>2047</v>
      </c>
      <c r="S137" s="567" t="s">
        <v>55</v>
      </c>
      <c r="T137" s="308" t="s">
        <v>2931</v>
      </c>
    </row>
    <row r="138" spans="2:20">
      <c r="B138" s="308" t="s">
        <v>537</v>
      </c>
      <c r="C138" s="308" t="s">
        <v>536</v>
      </c>
      <c r="D138" s="566">
        <v>45</v>
      </c>
      <c r="E138" s="566">
        <v>50</v>
      </c>
      <c r="F138" s="566">
        <v>90</v>
      </c>
      <c r="G138" s="566">
        <v>0</v>
      </c>
      <c r="H138" s="308" t="s">
        <v>2042</v>
      </c>
      <c r="I138" s="308" t="s">
        <v>2043</v>
      </c>
      <c r="J138" s="308" t="s">
        <v>2044</v>
      </c>
      <c r="K138" s="308" t="s">
        <v>2050</v>
      </c>
      <c r="L138" s="567" t="s">
        <v>56</v>
      </c>
      <c r="M138" s="568">
        <v>45458</v>
      </c>
      <c r="N138" s="567"/>
      <c r="O138" s="566">
        <v>1</v>
      </c>
      <c r="P138" s="308" t="s">
        <v>1746</v>
      </c>
      <c r="Q138" s="308" t="s">
        <v>2046</v>
      </c>
      <c r="R138" s="308" t="s">
        <v>2047</v>
      </c>
      <c r="S138" s="567" t="s">
        <v>55</v>
      </c>
      <c r="T138" s="308" t="s">
        <v>2931</v>
      </c>
    </row>
    <row r="139" spans="2:20">
      <c r="B139" s="308" t="s">
        <v>2213</v>
      </c>
      <c r="C139" s="308" t="s">
        <v>536</v>
      </c>
      <c r="D139" s="566">
        <v>45</v>
      </c>
      <c r="E139" s="566">
        <v>50</v>
      </c>
      <c r="F139" s="566">
        <v>90</v>
      </c>
      <c r="G139" s="566">
        <v>0</v>
      </c>
      <c r="H139" s="308" t="s">
        <v>2042</v>
      </c>
      <c r="I139" s="308" t="s">
        <v>2043</v>
      </c>
      <c r="J139" s="308" t="s">
        <v>2044</v>
      </c>
      <c r="K139" s="308" t="s">
        <v>2050</v>
      </c>
      <c r="L139" s="567" t="s">
        <v>56</v>
      </c>
      <c r="M139" s="568">
        <v>45458</v>
      </c>
      <c r="N139" s="567"/>
      <c r="O139" s="566">
        <v>1</v>
      </c>
      <c r="P139" s="308" t="s">
        <v>1746</v>
      </c>
      <c r="Q139" s="308" t="s">
        <v>2046</v>
      </c>
      <c r="R139" s="308" t="s">
        <v>2047</v>
      </c>
      <c r="S139" s="567" t="s">
        <v>55</v>
      </c>
      <c r="T139" s="308" t="s">
        <v>2931</v>
      </c>
    </row>
    <row r="140" spans="2:20">
      <c r="B140" s="308" t="s">
        <v>2214</v>
      </c>
      <c r="C140" s="308" t="s">
        <v>459</v>
      </c>
      <c r="D140" s="566">
        <v>-20</v>
      </c>
      <c r="E140" s="566">
        <v>-10</v>
      </c>
      <c r="F140" s="566">
        <v>0</v>
      </c>
      <c r="G140" s="566">
        <v>0</v>
      </c>
      <c r="H140" s="308" t="s">
        <v>3148</v>
      </c>
      <c r="I140" s="308" t="s">
        <v>2128</v>
      </c>
      <c r="J140" s="308" t="s">
        <v>2111</v>
      </c>
      <c r="K140" s="308" t="s">
        <v>2055</v>
      </c>
      <c r="L140" s="567" t="s">
        <v>56</v>
      </c>
      <c r="M140" s="568">
        <v>45444</v>
      </c>
      <c r="N140" s="567"/>
      <c r="O140" s="566">
        <v>1</v>
      </c>
      <c r="P140" s="308" t="s">
        <v>1746</v>
      </c>
      <c r="Q140" s="308" t="s">
        <v>2046</v>
      </c>
      <c r="R140" s="308" t="s">
        <v>2047</v>
      </c>
      <c r="S140" s="567" t="s">
        <v>55</v>
      </c>
      <c r="T140" s="567"/>
    </row>
    <row r="141" spans="2:20">
      <c r="B141" s="308" t="s">
        <v>2215</v>
      </c>
      <c r="C141" s="308" t="s">
        <v>637</v>
      </c>
      <c r="D141" s="566">
        <v>78</v>
      </c>
      <c r="E141" s="566">
        <v>68</v>
      </c>
      <c r="F141" s="566">
        <v>0</v>
      </c>
      <c r="G141" s="566">
        <v>0</v>
      </c>
      <c r="H141" s="308" t="s">
        <v>2066</v>
      </c>
      <c r="I141" s="308" t="s">
        <v>2067</v>
      </c>
      <c r="J141" s="308" t="s">
        <v>246</v>
      </c>
      <c r="K141" s="308" t="s">
        <v>2055</v>
      </c>
      <c r="L141" s="567" t="s">
        <v>56</v>
      </c>
      <c r="M141" s="568">
        <v>45458</v>
      </c>
      <c r="N141" s="567"/>
      <c r="O141" s="566">
        <v>1</v>
      </c>
      <c r="P141" s="308" t="s">
        <v>1746</v>
      </c>
      <c r="Q141" s="308" t="s">
        <v>2046</v>
      </c>
      <c r="R141" s="308" t="s">
        <v>2047</v>
      </c>
      <c r="S141" s="567" t="s">
        <v>55</v>
      </c>
      <c r="T141" s="567"/>
    </row>
    <row r="142" spans="2:20">
      <c r="B142" s="308" t="s">
        <v>737</v>
      </c>
      <c r="C142" s="308" t="s">
        <v>731</v>
      </c>
      <c r="D142" s="566">
        <v>194</v>
      </c>
      <c r="E142" s="566">
        <v>214</v>
      </c>
      <c r="F142" s="566">
        <v>40</v>
      </c>
      <c r="G142" s="566">
        <v>0</v>
      </c>
      <c r="H142" s="308" t="s">
        <v>2115</v>
      </c>
      <c r="I142" s="308" t="s">
        <v>2053</v>
      </c>
      <c r="J142" s="308" t="s">
        <v>2148</v>
      </c>
      <c r="K142" s="308" t="s">
        <v>2555</v>
      </c>
      <c r="L142" s="567" t="s">
        <v>56</v>
      </c>
      <c r="M142" s="568">
        <v>45467</v>
      </c>
      <c r="N142" s="567"/>
      <c r="O142" s="566">
        <v>1</v>
      </c>
      <c r="P142" s="308" t="s">
        <v>1746</v>
      </c>
      <c r="Q142" s="308" t="s">
        <v>2046</v>
      </c>
      <c r="R142" s="308" t="s">
        <v>2072</v>
      </c>
      <c r="S142" s="567" t="s">
        <v>55</v>
      </c>
      <c r="T142" s="308" t="s">
        <v>2130</v>
      </c>
    </row>
    <row r="143" spans="2:20">
      <c r="B143" s="308" t="s">
        <v>737</v>
      </c>
      <c r="C143" s="308" t="s">
        <v>731</v>
      </c>
      <c r="D143" s="566">
        <v>184</v>
      </c>
      <c r="E143" s="566">
        <v>204</v>
      </c>
      <c r="F143" s="566">
        <v>40</v>
      </c>
      <c r="G143" s="566">
        <v>0</v>
      </c>
      <c r="H143" s="308" t="s">
        <v>2115</v>
      </c>
      <c r="I143" s="308" t="s">
        <v>2053</v>
      </c>
      <c r="J143" s="308" t="s">
        <v>2148</v>
      </c>
      <c r="K143" s="308" t="s">
        <v>2555</v>
      </c>
      <c r="L143" s="567" t="s">
        <v>56</v>
      </c>
      <c r="M143" s="568">
        <v>45460</v>
      </c>
      <c r="N143" s="568">
        <v>45466</v>
      </c>
      <c r="O143" s="566">
        <v>1</v>
      </c>
      <c r="P143" s="308" t="s">
        <v>1746</v>
      </c>
      <c r="Q143" s="308" t="s">
        <v>2046</v>
      </c>
      <c r="R143" s="308" t="s">
        <v>2072</v>
      </c>
      <c r="S143" s="567" t="s">
        <v>55</v>
      </c>
      <c r="T143" s="308" t="s">
        <v>2130</v>
      </c>
    </row>
    <row r="144" spans="2:20">
      <c r="B144" s="308" t="s">
        <v>2216</v>
      </c>
      <c r="C144" s="308" t="s">
        <v>459</v>
      </c>
      <c r="D144" s="566">
        <v>20</v>
      </c>
      <c r="E144" s="566">
        <v>30</v>
      </c>
      <c r="F144" s="566">
        <v>0</v>
      </c>
      <c r="G144" s="566">
        <v>0</v>
      </c>
      <c r="H144" s="308" t="s">
        <v>3148</v>
      </c>
      <c r="I144" s="308" t="s">
        <v>2128</v>
      </c>
      <c r="J144" s="308" t="s">
        <v>2111</v>
      </c>
      <c r="K144" s="308" t="s">
        <v>2055</v>
      </c>
      <c r="L144" s="567" t="s">
        <v>56</v>
      </c>
      <c r="M144" s="568">
        <v>45444</v>
      </c>
      <c r="N144" s="567"/>
      <c r="O144" s="566">
        <v>1</v>
      </c>
      <c r="P144" s="308" t="s">
        <v>1746</v>
      </c>
      <c r="Q144" s="308" t="s">
        <v>2046</v>
      </c>
      <c r="R144" s="308" t="s">
        <v>2047</v>
      </c>
      <c r="S144" s="567" t="s">
        <v>55</v>
      </c>
      <c r="T144" s="567"/>
    </row>
    <row r="145" spans="2:20">
      <c r="B145" s="308" t="s">
        <v>117</v>
      </c>
      <c r="C145" s="308" t="s">
        <v>117</v>
      </c>
      <c r="D145" s="566">
        <v>19</v>
      </c>
      <c r="E145" s="566">
        <v>34</v>
      </c>
      <c r="F145" s="566">
        <v>0</v>
      </c>
      <c r="G145" s="566">
        <v>0</v>
      </c>
      <c r="H145" s="308" t="s">
        <v>2066</v>
      </c>
      <c r="I145" s="308" t="s">
        <v>2067</v>
      </c>
      <c r="J145" s="308" t="s">
        <v>2217</v>
      </c>
      <c r="K145" s="308" t="s">
        <v>2218</v>
      </c>
      <c r="L145" s="567" t="s">
        <v>89</v>
      </c>
      <c r="M145" s="568">
        <v>45458</v>
      </c>
      <c r="N145" s="567"/>
      <c r="O145" s="566">
        <v>1</v>
      </c>
      <c r="P145" s="308" t="s">
        <v>1746</v>
      </c>
      <c r="Q145" s="308" t="s">
        <v>2046</v>
      </c>
      <c r="R145" s="308" t="s">
        <v>2047</v>
      </c>
      <c r="S145" s="567" t="s">
        <v>55</v>
      </c>
      <c r="T145" s="308" t="s">
        <v>0</v>
      </c>
    </row>
    <row r="146" spans="2:20">
      <c r="B146" s="308" t="s">
        <v>117</v>
      </c>
      <c r="C146" s="308" t="s">
        <v>117</v>
      </c>
      <c r="D146" s="566">
        <v>-21</v>
      </c>
      <c r="E146" s="566">
        <v>-6</v>
      </c>
      <c r="F146" s="566">
        <v>0</v>
      </c>
      <c r="G146" s="566">
        <v>0</v>
      </c>
      <c r="H146" s="308" t="s">
        <v>2066</v>
      </c>
      <c r="I146" s="308" t="s">
        <v>2067</v>
      </c>
      <c r="J146" s="308" t="s">
        <v>2217</v>
      </c>
      <c r="K146" s="308" t="s">
        <v>2218</v>
      </c>
      <c r="L146" s="567" t="s">
        <v>83</v>
      </c>
      <c r="M146" s="568">
        <v>45458</v>
      </c>
      <c r="N146" s="567"/>
      <c r="O146" s="566">
        <v>1</v>
      </c>
      <c r="P146" s="308" t="s">
        <v>1746</v>
      </c>
      <c r="Q146" s="308" t="s">
        <v>2046</v>
      </c>
      <c r="R146" s="308" t="s">
        <v>2047</v>
      </c>
      <c r="S146" s="567" t="s">
        <v>55</v>
      </c>
      <c r="T146" s="308" t="s">
        <v>0</v>
      </c>
    </row>
    <row r="147" spans="2:20">
      <c r="B147" s="308" t="s">
        <v>2219</v>
      </c>
      <c r="C147" s="308" t="s">
        <v>599</v>
      </c>
      <c r="D147" s="566">
        <v>-50</v>
      </c>
      <c r="E147" s="566">
        <v>-45</v>
      </c>
      <c r="F147" s="566">
        <v>70</v>
      </c>
      <c r="G147" s="566">
        <v>0</v>
      </c>
      <c r="H147" s="308" t="s">
        <v>3006</v>
      </c>
      <c r="I147" s="308" t="s">
        <v>2057</v>
      </c>
      <c r="J147" s="308" t="s">
        <v>3007</v>
      </c>
      <c r="K147" s="308" t="s">
        <v>2080</v>
      </c>
      <c r="L147" s="567" t="s">
        <v>56</v>
      </c>
      <c r="M147" s="568">
        <v>45458</v>
      </c>
      <c r="N147" s="567"/>
      <c r="O147" s="566">
        <v>1</v>
      </c>
      <c r="P147" s="308" t="s">
        <v>1746</v>
      </c>
      <c r="Q147" s="308" t="s">
        <v>2046</v>
      </c>
      <c r="R147" s="308" t="s">
        <v>2047</v>
      </c>
      <c r="S147" s="567" t="s">
        <v>158</v>
      </c>
      <c r="T147" s="308" t="s">
        <v>2932</v>
      </c>
    </row>
    <row r="148" spans="2:20">
      <c r="B148" s="308" t="s">
        <v>2219</v>
      </c>
      <c r="C148" s="308" t="s">
        <v>600</v>
      </c>
      <c r="D148" s="566">
        <v>-40</v>
      </c>
      <c r="E148" s="566">
        <v>-35</v>
      </c>
      <c r="F148" s="566">
        <v>70</v>
      </c>
      <c r="G148" s="566">
        <v>0</v>
      </c>
      <c r="H148" s="308" t="s">
        <v>36</v>
      </c>
      <c r="I148" s="308" t="s">
        <v>44</v>
      </c>
      <c r="J148" s="308" t="s">
        <v>2059</v>
      </c>
      <c r="K148" s="308" t="s">
        <v>609</v>
      </c>
      <c r="L148" s="567" t="s">
        <v>56</v>
      </c>
      <c r="M148" s="568">
        <v>45458</v>
      </c>
      <c r="N148" s="567"/>
      <c r="O148" s="566">
        <v>1</v>
      </c>
      <c r="P148" s="308" t="s">
        <v>1746</v>
      </c>
      <c r="Q148" s="308" t="s">
        <v>2046</v>
      </c>
      <c r="R148" s="308" t="s">
        <v>2047</v>
      </c>
      <c r="S148" s="567" t="s">
        <v>158</v>
      </c>
      <c r="T148" s="308" t="s">
        <v>2932</v>
      </c>
    </row>
    <row r="149" spans="2:20">
      <c r="B149" s="308" t="s">
        <v>2220</v>
      </c>
      <c r="C149" s="308" t="s">
        <v>556</v>
      </c>
      <c r="D149" s="566">
        <v>-75</v>
      </c>
      <c r="E149" s="566">
        <v>-70</v>
      </c>
      <c r="F149" s="566">
        <v>45</v>
      </c>
      <c r="G149" s="566">
        <v>0</v>
      </c>
      <c r="H149" s="308" t="s">
        <v>2164</v>
      </c>
      <c r="I149" s="308" t="s">
        <v>2057</v>
      </c>
      <c r="J149" s="308" t="s">
        <v>3166</v>
      </c>
      <c r="K149" s="308" t="s">
        <v>2060</v>
      </c>
      <c r="L149" s="567" t="s">
        <v>56</v>
      </c>
      <c r="M149" s="568">
        <v>45458</v>
      </c>
      <c r="N149" s="567"/>
      <c r="O149" s="566">
        <v>1</v>
      </c>
      <c r="P149" s="308" t="s">
        <v>1746</v>
      </c>
      <c r="Q149" s="308" t="s">
        <v>2046</v>
      </c>
      <c r="R149" s="308" t="s">
        <v>2047</v>
      </c>
      <c r="S149" s="567" t="s">
        <v>158</v>
      </c>
      <c r="T149" s="308" t="s">
        <v>2937</v>
      </c>
    </row>
    <row r="150" spans="2:20">
      <c r="B150" s="308" t="s">
        <v>618</v>
      </c>
      <c r="C150" s="308" t="s">
        <v>617</v>
      </c>
      <c r="D150" s="566">
        <v>175</v>
      </c>
      <c r="E150" s="566">
        <v>180</v>
      </c>
      <c r="F150" s="566">
        <v>0</v>
      </c>
      <c r="G150" s="566">
        <v>0</v>
      </c>
      <c r="H150" s="308" t="s">
        <v>2067</v>
      </c>
      <c r="I150" s="308" t="s">
        <v>2053</v>
      </c>
      <c r="J150" s="308" t="s">
        <v>2913</v>
      </c>
      <c r="K150" s="308" t="s">
        <v>622</v>
      </c>
      <c r="L150" s="567" t="s">
        <v>56</v>
      </c>
      <c r="M150" s="568">
        <v>45458</v>
      </c>
      <c r="N150" s="567"/>
      <c r="O150" s="566">
        <v>1</v>
      </c>
      <c r="P150" s="308" t="s">
        <v>1746</v>
      </c>
      <c r="Q150" s="308" t="s">
        <v>2046</v>
      </c>
      <c r="R150" s="308" t="s">
        <v>2047</v>
      </c>
      <c r="S150" s="567" t="s">
        <v>55</v>
      </c>
      <c r="T150" s="567"/>
    </row>
    <row r="151" spans="2:20">
      <c r="B151" s="308" t="s">
        <v>568</v>
      </c>
      <c r="C151" s="308" t="s">
        <v>567</v>
      </c>
      <c r="D151" s="566">
        <v>60</v>
      </c>
      <c r="E151" s="566">
        <v>65</v>
      </c>
      <c r="F151" s="566">
        <v>0</v>
      </c>
      <c r="G151" s="566">
        <v>0</v>
      </c>
      <c r="H151" s="308" t="s">
        <v>2115</v>
      </c>
      <c r="I151" s="308" t="s">
        <v>2053</v>
      </c>
      <c r="J151" s="308" t="s">
        <v>3140</v>
      </c>
      <c r="K151" s="308" t="s">
        <v>2081</v>
      </c>
      <c r="L151" s="567" t="s">
        <v>56</v>
      </c>
      <c r="M151" s="568">
        <v>45444</v>
      </c>
      <c r="N151" s="567"/>
      <c r="O151" s="566">
        <v>1</v>
      </c>
      <c r="P151" s="308" t="s">
        <v>1746</v>
      </c>
      <c r="Q151" s="308" t="s">
        <v>2046</v>
      </c>
      <c r="R151" s="308" t="s">
        <v>2047</v>
      </c>
      <c r="S151" s="567" t="s">
        <v>55</v>
      </c>
      <c r="T151" s="308" t="s">
        <v>2221</v>
      </c>
    </row>
    <row r="152" spans="2:20">
      <c r="B152" s="308" t="s">
        <v>552</v>
      </c>
      <c r="C152" s="308" t="s">
        <v>552</v>
      </c>
      <c r="D152" s="566">
        <v>-30</v>
      </c>
      <c r="E152" s="566">
        <v>-25</v>
      </c>
      <c r="F152" s="566">
        <v>0</v>
      </c>
      <c r="G152" s="566">
        <v>0</v>
      </c>
      <c r="H152" s="308" t="s">
        <v>2053</v>
      </c>
      <c r="I152" s="308" t="s">
        <v>44</v>
      </c>
      <c r="J152" s="308" t="s">
        <v>2222</v>
      </c>
      <c r="K152" s="308" t="s">
        <v>2080</v>
      </c>
      <c r="L152" s="567" t="s">
        <v>56</v>
      </c>
      <c r="M152" s="568">
        <v>45458</v>
      </c>
      <c r="N152" s="567"/>
      <c r="O152" s="566">
        <v>0</v>
      </c>
      <c r="P152" s="308" t="s">
        <v>1746</v>
      </c>
      <c r="Q152" s="308" t="s">
        <v>2046</v>
      </c>
      <c r="R152" s="308" t="s">
        <v>2047</v>
      </c>
      <c r="S152" s="567" t="s">
        <v>55</v>
      </c>
      <c r="T152" s="308" t="s">
        <v>2223</v>
      </c>
    </row>
    <row r="153" spans="2:20">
      <c r="B153" s="308" t="s">
        <v>705</v>
      </c>
      <c r="C153" s="308" t="s">
        <v>705</v>
      </c>
      <c r="D153" s="566">
        <v>35</v>
      </c>
      <c r="E153" s="566">
        <v>35</v>
      </c>
      <c r="F153" s="566">
        <v>40</v>
      </c>
      <c r="G153" s="566">
        <v>0</v>
      </c>
      <c r="H153" s="308" t="s">
        <v>2128</v>
      </c>
      <c r="I153" s="308" t="s">
        <v>2203</v>
      </c>
      <c r="J153" s="308" t="s">
        <v>2204</v>
      </c>
      <c r="K153" s="308" t="s">
        <v>2224</v>
      </c>
      <c r="L153" s="567" t="s">
        <v>56</v>
      </c>
      <c r="M153" s="568">
        <v>45467</v>
      </c>
      <c r="N153" s="567"/>
      <c r="O153" s="566">
        <v>1</v>
      </c>
      <c r="P153" s="308" t="s">
        <v>1746</v>
      </c>
      <c r="Q153" s="308" t="s">
        <v>2046</v>
      </c>
      <c r="R153" s="308" t="s">
        <v>2072</v>
      </c>
      <c r="S153" s="567" t="s">
        <v>55</v>
      </c>
      <c r="T153" s="567"/>
    </row>
    <row r="154" spans="2:20">
      <c r="B154" s="308" t="s">
        <v>705</v>
      </c>
      <c r="C154" s="308" t="s">
        <v>705</v>
      </c>
      <c r="D154" s="566">
        <v>25</v>
      </c>
      <c r="E154" s="566">
        <v>25</v>
      </c>
      <c r="F154" s="566">
        <v>40</v>
      </c>
      <c r="G154" s="566">
        <v>0</v>
      </c>
      <c r="H154" s="308" t="s">
        <v>2128</v>
      </c>
      <c r="I154" s="308" t="s">
        <v>2203</v>
      </c>
      <c r="J154" s="308" t="s">
        <v>2204</v>
      </c>
      <c r="K154" s="308" t="s">
        <v>2224</v>
      </c>
      <c r="L154" s="567" t="s">
        <v>56</v>
      </c>
      <c r="M154" s="568">
        <v>45460</v>
      </c>
      <c r="N154" s="568">
        <v>45466</v>
      </c>
      <c r="O154" s="566">
        <v>1</v>
      </c>
      <c r="P154" s="308" t="s">
        <v>1746</v>
      </c>
      <c r="Q154" s="308" t="s">
        <v>2046</v>
      </c>
      <c r="R154" s="308" t="s">
        <v>2072</v>
      </c>
      <c r="S154" s="567" t="s">
        <v>55</v>
      </c>
      <c r="T154" s="567"/>
    </row>
    <row r="155" spans="2:20">
      <c r="B155" s="308" t="s">
        <v>672</v>
      </c>
      <c r="C155" s="308" t="s">
        <v>672</v>
      </c>
      <c r="D155" s="566">
        <v>58</v>
      </c>
      <c r="E155" s="566">
        <v>68</v>
      </c>
      <c r="F155" s="566">
        <v>20</v>
      </c>
      <c r="G155" s="566">
        <v>0</v>
      </c>
      <c r="H155" s="308" t="s">
        <v>2066</v>
      </c>
      <c r="I155" s="308" t="s">
        <v>2066</v>
      </c>
      <c r="J155" s="308" t="s">
        <v>3133</v>
      </c>
      <c r="K155" s="308" t="s">
        <v>2080</v>
      </c>
      <c r="L155" s="567" t="s">
        <v>56</v>
      </c>
      <c r="M155" s="568">
        <v>45467</v>
      </c>
      <c r="N155" s="567"/>
      <c r="O155" s="566">
        <v>1</v>
      </c>
      <c r="P155" s="308" t="s">
        <v>1746</v>
      </c>
      <c r="Q155" s="308" t="s">
        <v>2046</v>
      </c>
      <c r="R155" s="308" t="s">
        <v>2072</v>
      </c>
      <c r="S155" s="567" t="s">
        <v>55</v>
      </c>
      <c r="T155" s="567"/>
    </row>
    <row r="156" spans="2:20">
      <c r="B156" s="308" t="s">
        <v>672</v>
      </c>
      <c r="C156" s="308" t="s">
        <v>672</v>
      </c>
      <c r="D156" s="566">
        <v>48</v>
      </c>
      <c r="E156" s="566">
        <v>58</v>
      </c>
      <c r="F156" s="566">
        <v>20</v>
      </c>
      <c r="G156" s="566">
        <v>0</v>
      </c>
      <c r="H156" s="308" t="s">
        <v>2066</v>
      </c>
      <c r="I156" s="308" t="s">
        <v>2066</v>
      </c>
      <c r="J156" s="308" t="s">
        <v>3133</v>
      </c>
      <c r="K156" s="308" t="s">
        <v>2080</v>
      </c>
      <c r="L156" s="567" t="s">
        <v>56</v>
      </c>
      <c r="M156" s="568">
        <v>45460</v>
      </c>
      <c r="N156" s="568">
        <v>45466</v>
      </c>
      <c r="O156" s="566">
        <v>1</v>
      </c>
      <c r="P156" s="308" t="s">
        <v>1746</v>
      </c>
      <c r="Q156" s="308" t="s">
        <v>2046</v>
      </c>
      <c r="R156" s="308" t="s">
        <v>2072</v>
      </c>
      <c r="S156" s="567" t="s">
        <v>55</v>
      </c>
      <c r="T156" s="567"/>
    </row>
    <row r="157" spans="2:20">
      <c r="B157" s="308" t="s">
        <v>167</v>
      </c>
      <c r="C157" s="308" t="s">
        <v>155</v>
      </c>
      <c r="D157" s="566">
        <v>415</v>
      </c>
      <c r="E157" s="566">
        <v>430</v>
      </c>
      <c r="F157" s="566">
        <v>0</v>
      </c>
      <c r="G157" s="566">
        <v>0</v>
      </c>
      <c r="H157" s="308" t="s">
        <v>44</v>
      </c>
      <c r="I157" s="308" t="s">
        <v>2066</v>
      </c>
      <c r="J157" s="308" t="s">
        <v>2178</v>
      </c>
      <c r="K157" s="308" t="s">
        <v>2062</v>
      </c>
      <c r="L157" s="567" t="s">
        <v>56</v>
      </c>
      <c r="M157" s="568">
        <v>45453</v>
      </c>
      <c r="N157" s="567"/>
      <c r="O157" s="566">
        <v>1</v>
      </c>
      <c r="P157" s="308" t="s">
        <v>1746</v>
      </c>
      <c r="Q157" s="308" t="s">
        <v>2063</v>
      </c>
      <c r="R157" s="567"/>
      <c r="S157" s="567" t="s">
        <v>55</v>
      </c>
      <c r="T157" s="308" t="s">
        <v>3213</v>
      </c>
    </row>
    <row r="158" spans="2:20">
      <c r="B158" s="308" t="s">
        <v>2226</v>
      </c>
      <c r="C158" s="308" t="s">
        <v>565</v>
      </c>
      <c r="D158" s="566">
        <v>120</v>
      </c>
      <c r="E158" s="566">
        <v>125</v>
      </c>
      <c r="F158" s="566">
        <v>0</v>
      </c>
      <c r="G158" s="566">
        <v>0</v>
      </c>
      <c r="H158" s="308" t="s">
        <v>2115</v>
      </c>
      <c r="I158" s="308" t="s">
        <v>2053</v>
      </c>
      <c r="J158" s="308" t="s">
        <v>2227</v>
      </c>
      <c r="K158" s="308" t="s">
        <v>2086</v>
      </c>
      <c r="L158" s="567" t="s">
        <v>56</v>
      </c>
      <c r="M158" s="568">
        <v>45444</v>
      </c>
      <c r="N158" s="567"/>
      <c r="O158" s="566">
        <v>1</v>
      </c>
      <c r="P158" s="308" t="s">
        <v>1746</v>
      </c>
      <c r="Q158" s="308" t="s">
        <v>2046</v>
      </c>
      <c r="R158" s="308" t="s">
        <v>2047</v>
      </c>
      <c r="S158" s="567" t="s">
        <v>55</v>
      </c>
      <c r="T158" s="567"/>
    </row>
    <row r="159" spans="2:20">
      <c r="B159" s="308" t="s">
        <v>2228</v>
      </c>
      <c r="C159" s="308" t="s">
        <v>440</v>
      </c>
      <c r="D159" s="566">
        <v>9</v>
      </c>
      <c r="E159" s="566">
        <v>14</v>
      </c>
      <c r="F159" s="566">
        <v>0</v>
      </c>
      <c r="G159" s="566">
        <v>0</v>
      </c>
      <c r="H159" s="308" t="s">
        <v>2067</v>
      </c>
      <c r="I159" s="308" t="s">
        <v>2053</v>
      </c>
      <c r="J159" s="308" t="s">
        <v>2099</v>
      </c>
      <c r="K159" s="308" t="s">
        <v>660</v>
      </c>
      <c r="L159" s="567" t="s">
        <v>56</v>
      </c>
      <c r="M159" s="568">
        <v>45444</v>
      </c>
      <c r="N159" s="567"/>
      <c r="O159" s="566">
        <v>1</v>
      </c>
      <c r="P159" s="308" t="s">
        <v>1746</v>
      </c>
      <c r="Q159" s="308" t="s">
        <v>2046</v>
      </c>
      <c r="R159" s="308" t="s">
        <v>2047</v>
      </c>
      <c r="S159" s="567" t="s">
        <v>55</v>
      </c>
      <c r="T159" s="567"/>
    </row>
    <row r="160" spans="2:20">
      <c r="B160" s="308" t="s">
        <v>2229</v>
      </c>
      <c r="C160" s="308" t="s">
        <v>504</v>
      </c>
      <c r="D160" s="566">
        <v>26</v>
      </c>
      <c r="E160" s="566">
        <v>31</v>
      </c>
      <c r="F160" s="566">
        <v>0</v>
      </c>
      <c r="G160" s="566">
        <v>0</v>
      </c>
      <c r="H160" s="308" t="s">
        <v>2115</v>
      </c>
      <c r="I160" s="308" t="s">
        <v>2067</v>
      </c>
      <c r="J160" s="308" t="s">
        <v>3274</v>
      </c>
      <c r="K160" s="308" t="s">
        <v>443</v>
      </c>
      <c r="L160" s="567" t="s">
        <v>83</v>
      </c>
      <c r="M160" s="568">
        <v>45444</v>
      </c>
      <c r="N160" s="567"/>
      <c r="O160" s="566">
        <v>1</v>
      </c>
      <c r="P160" s="308" t="s">
        <v>1746</v>
      </c>
      <c r="Q160" s="308" t="s">
        <v>2046</v>
      </c>
      <c r="R160" s="308" t="s">
        <v>2047</v>
      </c>
      <c r="S160" s="567" t="s">
        <v>55</v>
      </c>
      <c r="T160" s="567"/>
    </row>
    <row r="161" spans="2:20">
      <c r="B161" s="308" t="s">
        <v>2229</v>
      </c>
      <c r="C161" s="308" t="s">
        <v>504</v>
      </c>
      <c r="D161" s="566">
        <v>66</v>
      </c>
      <c r="E161" s="566">
        <v>71</v>
      </c>
      <c r="F161" s="566">
        <v>0</v>
      </c>
      <c r="G161" s="566">
        <v>0</v>
      </c>
      <c r="H161" s="308" t="s">
        <v>2115</v>
      </c>
      <c r="I161" s="308" t="s">
        <v>2067</v>
      </c>
      <c r="J161" s="308" t="s">
        <v>3274</v>
      </c>
      <c r="K161" s="308" t="s">
        <v>443</v>
      </c>
      <c r="L161" s="567" t="s">
        <v>89</v>
      </c>
      <c r="M161" s="568">
        <v>45444</v>
      </c>
      <c r="N161" s="567"/>
      <c r="O161" s="566">
        <v>1</v>
      </c>
      <c r="P161" s="308" t="s">
        <v>1746</v>
      </c>
      <c r="Q161" s="308" t="s">
        <v>2046</v>
      </c>
      <c r="R161" s="308" t="s">
        <v>2047</v>
      </c>
      <c r="S161" s="567" t="s">
        <v>55</v>
      </c>
      <c r="T161" s="567"/>
    </row>
    <row r="162" spans="2:20">
      <c r="B162" s="308" t="s">
        <v>54</v>
      </c>
      <c r="C162" s="308" t="s">
        <v>54</v>
      </c>
      <c r="D162" s="566">
        <v>-50</v>
      </c>
      <c r="E162" s="566">
        <v>-40</v>
      </c>
      <c r="F162" s="566">
        <v>0</v>
      </c>
      <c r="G162" s="566">
        <v>0</v>
      </c>
      <c r="H162" s="308" t="s">
        <v>2094</v>
      </c>
      <c r="I162" s="308" t="s">
        <v>2095</v>
      </c>
      <c r="J162" s="308" t="s">
        <v>2230</v>
      </c>
      <c r="K162" s="308" t="s">
        <v>2231</v>
      </c>
      <c r="L162" s="567" t="s">
        <v>56</v>
      </c>
      <c r="M162" s="568">
        <v>45306</v>
      </c>
      <c r="N162" s="567"/>
      <c r="O162" s="566">
        <v>1</v>
      </c>
      <c r="P162" s="308" t="s">
        <v>1746</v>
      </c>
      <c r="Q162" s="308" t="s">
        <v>2046</v>
      </c>
      <c r="R162" s="308" t="s">
        <v>2047</v>
      </c>
      <c r="S162" s="567" t="s">
        <v>55</v>
      </c>
      <c r="T162" s="308" t="s">
        <v>2232</v>
      </c>
    </row>
    <row r="163" spans="2:20">
      <c r="B163" s="308" t="s">
        <v>2233</v>
      </c>
      <c r="C163" s="308" t="s">
        <v>561</v>
      </c>
      <c r="D163" s="566">
        <v>1</v>
      </c>
      <c r="E163" s="566">
        <v>6</v>
      </c>
      <c r="F163" s="566">
        <v>0</v>
      </c>
      <c r="G163" s="566">
        <v>0</v>
      </c>
      <c r="H163" s="308" t="s">
        <v>3113</v>
      </c>
      <c r="I163" s="308" t="s">
        <v>2127</v>
      </c>
      <c r="J163" s="308" t="s">
        <v>3114</v>
      </c>
      <c r="K163" s="308" t="s">
        <v>2315</v>
      </c>
      <c r="L163" s="567" t="s">
        <v>56</v>
      </c>
      <c r="M163" s="568">
        <v>45458</v>
      </c>
      <c r="N163" s="567"/>
      <c r="O163" s="566">
        <v>1</v>
      </c>
      <c r="P163" s="308" t="s">
        <v>1746</v>
      </c>
      <c r="Q163" s="308" t="s">
        <v>2046</v>
      </c>
      <c r="R163" s="308" t="s">
        <v>2047</v>
      </c>
      <c r="S163" s="567" t="s">
        <v>55</v>
      </c>
      <c r="T163" s="567"/>
    </row>
    <row r="164" spans="2:20">
      <c r="B164" s="308" t="s">
        <v>2234</v>
      </c>
      <c r="C164" s="308" t="s">
        <v>437</v>
      </c>
      <c r="D164" s="566">
        <v>18</v>
      </c>
      <c r="E164" s="566">
        <v>63</v>
      </c>
      <c r="F164" s="566">
        <v>0</v>
      </c>
      <c r="G164" s="566">
        <v>0</v>
      </c>
      <c r="H164" s="308" t="s">
        <v>2066</v>
      </c>
      <c r="I164" s="308" t="s">
        <v>2067</v>
      </c>
      <c r="J164" s="308" t="s">
        <v>442</v>
      </c>
      <c r="K164" s="308" t="s">
        <v>2055</v>
      </c>
      <c r="L164" s="567" t="s">
        <v>56</v>
      </c>
      <c r="M164" s="568">
        <v>45444</v>
      </c>
      <c r="N164" s="567"/>
      <c r="O164" s="566">
        <v>1</v>
      </c>
      <c r="P164" s="308" t="s">
        <v>1746</v>
      </c>
      <c r="Q164" s="308" t="s">
        <v>2046</v>
      </c>
      <c r="R164" s="308" t="s">
        <v>2047</v>
      </c>
      <c r="S164" s="567" t="s">
        <v>55</v>
      </c>
      <c r="T164" s="567"/>
    </row>
    <row r="165" spans="2:20">
      <c r="B165" s="308" t="s">
        <v>2235</v>
      </c>
      <c r="C165" s="308" t="s">
        <v>437</v>
      </c>
      <c r="D165" s="566">
        <v>13</v>
      </c>
      <c r="E165" s="566">
        <v>58</v>
      </c>
      <c r="F165" s="566">
        <v>0</v>
      </c>
      <c r="G165" s="566">
        <v>0</v>
      </c>
      <c r="H165" s="308" t="s">
        <v>2066</v>
      </c>
      <c r="I165" s="308" t="s">
        <v>2067</v>
      </c>
      <c r="J165" s="308" t="s">
        <v>442</v>
      </c>
      <c r="K165" s="308" t="s">
        <v>2055</v>
      </c>
      <c r="L165" s="567" t="s">
        <v>56</v>
      </c>
      <c r="M165" s="568">
        <v>45444</v>
      </c>
      <c r="N165" s="567"/>
      <c r="O165" s="566">
        <v>1</v>
      </c>
      <c r="P165" s="308" t="s">
        <v>1746</v>
      </c>
      <c r="Q165" s="308" t="s">
        <v>2046</v>
      </c>
      <c r="R165" s="308" t="s">
        <v>2047</v>
      </c>
      <c r="S165" s="567" t="s">
        <v>55</v>
      </c>
      <c r="T165" s="567"/>
    </row>
    <row r="166" spans="2:20">
      <c r="B166" s="308" t="s">
        <v>2236</v>
      </c>
      <c r="C166" s="308" t="s">
        <v>459</v>
      </c>
      <c r="D166" s="566">
        <v>30</v>
      </c>
      <c r="E166" s="566">
        <v>40</v>
      </c>
      <c r="F166" s="566">
        <v>0</v>
      </c>
      <c r="G166" s="566">
        <v>0</v>
      </c>
      <c r="H166" s="308" t="s">
        <v>3148</v>
      </c>
      <c r="I166" s="308" t="s">
        <v>2128</v>
      </c>
      <c r="J166" s="308" t="s">
        <v>2111</v>
      </c>
      <c r="K166" s="308" t="s">
        <v>2055</v>
      </c>
      <c r="L166" s="567" t="s">
        <v>56</v>
      </c>
      <c r="M166" s="568">
        <v>45444</v>
      </c>
      <c r="N166" s="567"/>
      <c r="O166" s="566">
        <v>1</v>
      </c>
      <c r="P166" s="308" t="s">
        <v>1746</v>
      </c>
      <c r="Q166" s="308" t="s">
        <v>2046</v>
      </c>
      <c r="R166" s="308" t="s">
        <v>2047</v>
      </c>
      <c r="S166" s="567" t="s">
        <v>55</v>
      </c>
      <c r="T166" s="567"/>
    </row>
    <row r="167" spans="2:20">
      <c r="B167" s="308" t="s">
        <v>494</v>
      </c>
      <c r="C167" s="308" t="s">
        <v>491</v>
      </c>
      <c r="D167" s="566">
        <v>109</v>
      </c>
      <c r="E167" s="566">
        <v>119</v>
      </c>
      <c r="F167" s="566">
        <v>0</v>
      </c>
      <c r="G167" s="566">
        <v>0</v>
      </c>
      <c r="H167" s="308" t="s">
        <v>2066</v>
      </c>
      <c r="I167" s="308" t="s">
        <v>2066</v>
      </c>
      <c r="J167" s="308" t="s">
        <v>3112</v>
      </c>
      <c r="K167" s="308" t="s">
        <v>2086</v>
      </c>
      <c r="L167" s="567" t="s">
        <v>56</v>
      </c>
      <c r="M167" s="568">
        <v>45458</v>
      </c>
      <c r="N167" s="567"/>
      <c r="O167" s="566">
        <v>1</v>
      </c>
      <c r="P167" s="308" t="s">
        <v>1746</v>
      </c>
      <c r="Q167" s="308" t="s">
        <v>2046</v>
      </c>
      <c r="R167" s="308" t="s">
        <v>2072</v>
      </c>
      <c r="S167" s="567" t="s">
        <v>55</v>
      </c>
      <c r="T167" s="308" t="s">
        <v>2101</v>
      </c>
    </row>
    <row r="168" spans="2:20">
      <c r="B168" s="308" t="s">
        <v>811</v>
      </c>
      <c r="C168" s="308" t="s">
        <v>811</v>
      </c>
      <c r="D168" s="566">
        <v>105</v>
      </c>
      <c r="E168" s="566">
        <v>115</v>
      </c>
      <c r="F168" s="566">
        <v>0</v>
      </c>
      <c r="G168" s="566">
        <v>0</v>
      </c>
      <c r="H168" s="308" t="s">
        <v>2115</v>
      </c>
      <c r="I168" s="308" t="s">
        <v>44</v>
      </c>
      <c r="J168" s="308" t="s">
        <v>412</v>
      </c>
      <c r="K168" s="308" t="s">
        <v>2139</v>
      </c>
      <c r="L168" s="567" t="s">
        <v>56</v>
      </c>
      <c r="M168" s="568">
        <v>45458</v>
      </c>
      <c r="N168" s="567"/>
      <c r="O168" s="566">
        <v>1</v>
      </c>
      <c r="P168" s="308" t="s">
        <v>1746</v>
      </c>
      <c r="Q168" s="308" t="s">
        <v>2063</v>
      </c>
      <c r="R168" s="567"/>
      <c r="S168" s="567" t="s">
        <v>55</v>
      </c>
      <c r="T168" s="308" t="s">
        <v>2237</v>
      </c>
    </row>
    <row r="169" spans="2:20">
      <c r="B169" s="308" t="s">
        <v>696</v>
      </c>
      <c r="C169" s="308" t="s">
        <v>696</v>
      </c>
      <c r="D169" s="566">
        <v>0</v>
      </c>
      <c r="E169" s="566">
        <v>10</v>
      </c>
      <c r="F169" s="566">
        <v>30</v>
      </c>
      <c r="G169" s="566">
        <v>0</v>
      </c>
      <c r="H169" s="308" t="s">
        <v>2066</v>
      </c>
      <c r="I169" s="308" t="s">
        <v>2066</v>
      </c>
      <c r="J169" s="308" t="s">
        <v>2238</v>
      </c>
      <c r="K169" s="308" t="s">
        <v>2080</v>
      </c>
      <c r="L169" s="567" t="s">
        <v>56</v>
      </c>
      <c r="M169" s="568">
        <v>45444</v>
      </c>
      <c r="N169" s="567"/>
      <c r="O169" s="566">
        <v>1</v>
      </c>
      <c r="P169" s="308" t="s">
        <v>1746</v>
      </c>
      <c r="Q169" s="308" t="s">
        <v>2046</v>
      </c>
      <c r="R169" s="308" t="s">
        <v>2072</v>
      </c>
      <c r="S169" s="567" t="s">
        <v>55</v>
      </c>
      <c r="T169" s="308" t="s">
        <v>2239</v>
      </c>
    </row>
    <row r="170" spans="2:20">
      <c r="B170" s="308" t="s">
        <v>2240</v>
      </c>
      <c r="C170" s="308" t="s">
        <v>459</v>
      </c>
      <c r="D170" s="566">
        <v>30</v>
      </c>
      <c r="E170" s="566">
        <v>40</v>
      </c>
      <c r="F170" s="566">
        <v>0</v>
      </c>
      <c r="G170" s="566">
        <v>0</v>
      </c>
      <c r="H170" s="308" t="s">
        <v>3148</v>
      </c>
      <c r="I170" s="308" t="s">
        <v>2128</v>
      </c>
      <c r="J170" s="308" t="s">
        <v>2111</v>
      </c>
      <c r="K170" s="308" t="s">
        <v>2055</v>
      </c>
      <c r="L170" s="567" t="s">
        <v>56</v>
      </c>
      <c r="M170" s="568">
        <v>45444</v>
      </c>
      <c r="N170" s="567"/>
      <c r="O170" s="566">
        <v>1</v>
      </c>
      <c r="P170" s="308" t="s">
        <v>1746</v>
      </c>
      <c r="Q170" s="308" t="s">
        <v>2046</v>
      </c>
      <c r="R170" s="308" t="s">
        <v>2047</v>
      </c>
      <c r="S170" s="567" t="s">
        <v>55</v>
      </c>
      <c r="T170" s="567"/>
    </row>
    <row r="171" spans="2:20">
      <c r="B171" s="308" t="s">
        <v>2241</v>
      </c>
      <c r="C171" s="308" t="s">
        <v>459</v>
      </c>
      <c r="D171" s="566">
        <v>30</v>
      </c>
      <c r="E171" s="566">
        <v>40</v>
      </c>
      <c r="F171" s="566">
        <v>0</v>
      </c>
      <c r="G171" s="566">
        <v>0</v>
      </c>
      <c r="H171" s="308" t="s">
        <v>3148</v>
      </c>
      <c r="I171" s="308" t="s">
        <v>2128</v>
      </c>
      <c r="J171" s="308" t="s">
        <v>2111</v>
      </c>
      <c r="K171" s="308" t="s">
        <v>2055</v>
      </c>
      <c r="L171" s="567" t="s">
        <v>56</v>
      </c>
      <c r="M171" s="568">
        <v>45444</v>
      </c>
      <c r="N171" s="567"/>
      <c r="O171" s="566">
        <v>1</v>
      </c>
      <c r="P171" s="308" t="s">
        <v>1746</v>
      </c>
      <c r="Q171" s="308" t="s">
        <v>2046</v>
      </c>
      <c r="R171" s="308" t="s">
        <v>2047</v>
      </c>
      <c r="S171" s="567" t="s">
        <v>55</v>
      </c>
      <c r="T171" s="567"/>
    </row>
    <row r="172" spans="2:20">
      <c r="B172" s="308" t="s">
        <v>2242</v>
      </c>
      <c r="C172" s="308" t="s">
        <v>721</v>
      </c>
      <c r="D172" s="566">
        <v>249</v>
      </c>
      <c r="E172" s="566">
        <v>269</v>
      </c>
      <c r="F172" s="566">
        <v>20</v>
      </c>
      <c r="G172" s="566">
        <v>0</v>
      </c>
      <c r="H172" s="308" t="s">
        <v>2127</v>
      </c>
      <c r="I172" s="308" t="s">
        <v>2337</v>
      </c>
      <c r="J172" s="308" t="s">
        <v>3210</v>
      </c>
      <c r="K172" s="308" t="s">
        <v>2086</v>
      </c>
      <c r="L172" s="567" t="s">
        <v>56</v>
      </c>
      <c r="M172" s="568">
        <v>45467</v>
      </c>
      <c r="N172" s="567"/>
      <c r="O172" s="566">
        <v>1</v>
      </c>
      <c r="P172" s="308" t="s">
        <v>1746</v>
      </c>
      <c r="Q172" s="308" t="s">
        <v>2046</v>
      </c>
      <c r="R172" s="308" t="s">
        <v>2072</v>
      </c>
      <c r="S172" s="567" t="s">
        <v>55</v>
      </c>
      <c r="T172" s="308" t="s">
        <v>2107</v>
      </c>
    </row>
    <row r="173" spans="2:20">
      <c r="B173" s="308" t="s">
        <v>2242</v>
      </c>
      <c r="C173" s="308" t="s">
        <v>721</v>
      </c>
      <c r="D173" s="566">
        <v>239</v>
      </c>
      <c r="E173" s="566">
        <v>259</v>
      </c>
      <c r="F173" s="566">
        <v>20</v>
      </c>
      <c r="G173" s="566">
        <v>0</v>
      </c>
      <c r="H173" s="308" t="s">
        <v>2127</v>
      </c>
      <c r="I173" s="308" t="s">
        <v>2337</v>
      </c>
      <c r="J173" s="308" t="s">
        <v>3210</v>
      </c>
      <c r="K173" s="308" t="s">
        <v>2086</v>
      </c>
      <c r="L173" s="567" t="s">
        <v>56</v>
      </c>
      <c r="M173" s="568">
        <v>45460</v>
      </c>
      <c r="N173" s="568">
        <v>45466</v>
      </c>
      <c r="O173" s="566">
        <v>1</v>
      </c>
      <c r="P173" s="308" t="s">
        <v>1746</v>
      </c>
      <c r="Q173" s="308" t="s">
        <v>2046</v>
      </c>
      <c r="R173" s="308" t="s">
        <v>2072</v>
      </c>
      <c r="S173" s="567" t="s">
        <v>55</v>
      </c>
      <c r="T173" s="308" t="s">
        <v>2107</v>
      </c>
    </row>
    <row r="174" spans="2:20">
      <c r="B174" s="308" t="s">
        <v>2243</v>
      </c>
      <c r="C174" s="308" t="s">
        <v>481</v>
      </c>
      <c r="D174" s="566">
        <v>87</v>
      </c>
      <c r="E174" s="566">
        <v>92</v>
      </c>
      <c r="F174" s="566">
        <v>0</v>
      </c>
      <c r="G174" s="566">
        <v>0</v>
      </c>
      <c r="H174" s="308" t="s">
        <v>36</v>
      </c>
      <c r="I174" s="308" t="s">
        <v>44</v>
      </c>
      <c r="J174" s="308" t="s">
        <v>3151</v>
      </c>
      <c r="K174" s="308" t="s">
        <v>2050</v>
      </c>
      <c r="L174" s="567" t="s">
        <v>56</v>
      </c>
      <c r="M174" s="568">
        <v>45444</v>
      </c>
      <c r="N174" s="567"/>
      <c r="O174" s="566">
        <v>1</v>
      </c>
      <c r="P174" s="308" t="s">
        <v>1746</v>
      </c>
      <c r="Q174" s="308" t="s">
        <v>2046</v>
      </c>
      <c r="R174" s="308" t="s">
        <v>2047</v>
      </c>
      <c r="S174" s="567" t="s">
        <v>55</v>
      </c>
      <c r="T174" s="308" t="s">
        <v>2939</v>
      </c>
    </row>
    <row r="175" spans="2:20">
      <c r="B175" s="308" t="s">
        <v>152</v>
      </c>
      <c r="C175" s="308" t="s">
        <v>155</v>
      </c>
      <c r="D175" s="566">
        <v>158</v>
      </c>
      <c r="E175" s="566">
        <v>168</v>
      </c>
      <c r="F175" s="566">
        <v>0</v>
      </c>
      <c r="G175" s="566">
        <v>0</v>
      </c>
      <c r="H175" s="308" t="s">
        <v>44</v>
      </c>
      <c r="I175" s="308" t="s">
        <v>2066</v>
      </c>
      <c r="J175" s="308" t="s">
        <v>2178</v>
      </c>
      <c r="K175" s="308" t="s">
        <v>443</v>
      </c>
      <c r="L175" s="567" t="s">
        <v>56</v>
      </c>
      <c r="M175" s="568">
        <v>45453</v>
      </c>
      <c r="N175" s="567"/>
      <c r="O175" s="566">
        <v>1</v>
      </c>
      <c r="P175" s="308" t="s">
        <v>1746</v>
      </c>
      <c r="Q175" s="308" t="s">
        <v>2046</v>
      </c>
      <c r="R175" s="308" t="s">
        <v>2047</v>
      </c>
      <c r="S175" s="567" t="s">
        <v>55</v>
      </c>
      <c r="T175" s="308" t="s">
        <v>2245</v>
      </c>
    </row>
    <row r="176" spans="2:20">
      <c r="B176" s="308" t="s">
        <v>152</v>
      </c>
      <c r="C176" s="308" t="s">
        <v>152</v>
      </c>
      <c r="D176" s="566">
        <v>58</v>
      </c>
      <c r="E176" s="566">
        <v>63</v>
      </c>
      <c r="F176" s="566">
        <v>0</v>
      </c>
      <c r="G176" s="566">
        <v>0</v>
      </c>
      <c r="H176" s="308" t="s">
        <v>2052</v>
      </c>
      <c r="I176" s="308" t="s">
        <v>2053</v>
      </c>
      <c r="J176" s="308" t="s">
        <v>121</v>
      </c>
      <c r="K176" s="308" t="s">
        <v>2156</v>
      </c>
      <c r="L176" s="567" t="s">
        <v>56</v>
      </c>
      <c r="M176" s="568">
        <v>45464</v>
      </c>
      <c r="N176" s="567"/>
      <c r="O176" s="566">
        <v>1</v>
      </c>
      <c r="P176" s="308" t="s">
        <v>1746</v>
      </c>
      <c r="Q176" s="308" t="s">
        <v>2046</v>
      </c>
      <c r="R176" s="308" t="s">
        <v>2047</v>
      </c>
      <c r="S176" s="567" t="s">
        <v>55</v>
      </c>
      <c r="T176" s="308" t="s">
        <v>2246</v>
      </c>
    </row>
    <row r="177" spans="2:20">
      <c r="B177" s="308" t="s">
        <v>2247</v>
      </c>
      <c r="C177" s="308" t="s">
        <v>599</v>
      </c>
      <c r="D177" s="566">
        <v>-45</v>
      </c>
      <c r="E177" s="566">
        <v>-40</v>
      </c>
      <c r="F177" s="566">
        <v>70</v>
      </c>
      <c r="G177" s="566">
        <v>0</v>
      </c>
      <c r="H177" s="308" t="s">
        <v>3006</v>
      </c>
      <c r="I177" s="308" t="s">
        <v>2057</v>
      </c>
      <c r="J177" s="308" t="s">
        <v>3007</v>
      </c>
      <c r="K177" s="308" t="s">
        <v>2080</v>
      </c>
      <c r="L177" s="567" t="s">
        <v>56</v>
      </c>
      <c r="M177" s="568">
        <v>45458</v>
      </c>
      <c r="N177" s="567"/>
      <c r="O177" s="566">
        <v>1</v>
      </c>
      <c r="P177" s="308" t="s">
        <v>1746</v>
      </c>
      <c r="Q177" s="308" t="s">
        <v>2046</v>
      </c>
      <c r="R177" s="308" t="s">
        <v>2047</v>
      </c>
      <c r="S177" s="567" t="s">
        <v>158</v>
      </c>
      <c r="T177" s="308" t="s">
        <v>2932</v>
      </c>
    </row>
    <row r="178" spans="2:20">
      <c r="B178" s="308" t="s">
        <v>2247</v>
      </c>
      <c r="C178" s="308" t="s">
        <v>600</v>
      </c>
      <c r="D178" s="566">
        <v>-35</v>
      </c>
      <c r="E178" s="566">
        <v>-30</v>
      </c>
      <c r="F178" s="566">
        <v>70</v>
      </c>
      <c r="G178" s="566">
        <v>0</v>
      </c>
      <c r="H178" s="308" t="s">
        <v>36</v>
      </c>
      <c r="I178" s="308" t="s">
        <v>44</v>
      </c>
      <c r="J178" s="308" t="s">
        <v>2059</v>
      </c>
      <c r="K178" s="308" t="s">
        <v>609</v>
      </c>
      <c r="L178" s="567" t="s">
        <v>56</v>
      </c>
      <c r="M178" s="568">
        <v>45458</v>
      </c>
      <c r="N178" s="567"/>
      <c r="O178" s="566">
        <v>1</v>
      </c>
      <c r="P178" s="308" t="s">
        <v>1746</v>
      </c>
      <c r="Q178" s="308" t="s">
        <v>2046</v>
      </c>
      <c r="R178" s="308" t="s">
        <v>2047</v>
      </c>
      <c r="S178" s="567" t="s">
        <v>158</v>
      </c>
      <c r="T178" s="308" t="s">
        <v>2932</v>
      </c>
    </row>
    <row r="179" spans="2:20">
      <c r="B179" s="308" t="s">
        <v>741</v>
      </c>
      <c r="C179" s="308" t="s">
        <v>731</v>
      </c>
      <c r="D179" s="566">
        <v>144</v>
      </c>
      <c r="E179" s="566">
        <v>164</v>
      </c>
      <c r="F179" s="566">
        <v>40</v>
      </c>
      <c r="G179" s="566">
        <v>0</v>
      </c>
      <c r="H179" s="308" t="s">
        <v>2115</v>
      </c>
      <c r="I179" s="308" t="s">
        <v>2053</v>
      </c>
      <c r="J179" s="308" t="s">
        <v>2148</v>
      </c>
      <c r="K179" s="308" t="s">
        <v>2062</v>
      </c>
      <c r="L179" s="567" t="s">
        <v>56</v>
      </c>
      <c r="M179" s="568">
        <v>45467</v>
      </c>
      <c r="N179" s="567"/>
      <c r="O179" s="566">
        <v>1</v>
      </c>
      <c r="P179" s="308" t="s">
        <v>1746</v>
      </c>
      <c r="Q179" s="308" t="s">
        <v>2046</v>
      </c>
      <c r="R179" s="308" t="s">
        <v>2072</v>
      </c>
      <c r="S179" s="567" t="s">
        <v>55</v>
      </c>
      <c r="T179" s="308" t="s">
        <v>2130</v>
      </c>
    </row>
    <row r="180" spans="2:20">
      <c r="B180" s="308" t="s">
        <v>741</v>
      </c>
      <c r="C180" s="308" t="s">
        <v>731</v>
      </c>
      <c r="D180" s="566">
        <v>134</v>
      </c>
      <c r="E180" s="566">
        <v>154</v>
      </c>
      <c r="F180" s="566">
        <v>40</v>
      </c>
      <c r="G180" s="566">
        <v>0</v>
      </c>
      <c r="H180" s="308" t="s">
        <v>2115</v>
      </c>
      <c r="I180" s="308" t="s">
        <v>2053</v>
      </c>
      <c r="J180" s="308" t="s">
        <v>2148</v>
      </c>
      <c r="K180" s="308" t="s">
        <v>2062</v>
      </c>
      <c r="L180" s="567" t="s">
        <v>56</v>
      </c>
      <c r="M180" s="568">
        <v>45460</v>
      </c>
      <c r="N180" s="568">
        <v>45466</v>
      </c>
      <c r="O180" s="566">
        <v>1</v>
      </c>
      <c r="P180" s="308" t="s">
        <v>1746</v>
      </c>
      <c r="Q180" s="308" t="s">
        <v>2046</v>
      </c>
      <c r="R180" s="308" t="s">
        <v>2072</v>
      </c>
      <c r="S180" s="567" t="s">
        <v>55</v>
      </c>
      <c r="T180" s="308" t="s">
        <v>2130</v>
      </c>
    </row>
    <row r="181" spans="2:20">
      <c r="B181" s="308" t="s">
        <v>478</v>
      </c>
      <c r="C181" s="308" t="s">
        <v>478</v>
      </c>
      <c r="D181" s="566">
        <v>90</v>
      </c>
      <c r="E181" s="566">
        <v>95</v>
      </c>
      <c r="F181" s="566">
        <v>0</v>
      </c>
      <c r="G181" s="566">
        <v>0</v>
      </c>
      <c r="H181" s="308" t="s">
        <v>2053</v>
      </c>
      <c r="I181" s="308" t="s">
        <v>44</v>
      </c>
      <c r="J181" s="308" t="s">
        <v>2248</v>
      </c>
      <c r="K181" s="308" t="s">
        <v>2055</v>
      </c>
      <c r="L181" s="567" t="s">
        <v>56</v>
      </c>
      <c r="M181" s="568">
        <v>45458</v>
      </c>
      <c r="N181" s="567"/>
      <c r="O181" s="566">
        <v>1</v>
      </c>
      <c r="P181" s="308" t="s">
        <v>1746</v>
      </c>
      <c r="Q181" s="308" t="s">
        <v>2046</v>
      </c>
      <c r="R181" s="308" t="s">
        <v>2047</v>
      </c>
      <c r="S181" s="567" t="s">
        <v>55</v>
      </c>
      <c r="T181" s="567"/>
    </row>
    <row r="182" spans="2:20">
      <c r="B182" s="308" t="s">
        <v>2249</v>
      </c>
      <c r="C182" s="308" t="s">
        <v>459</v>
      </c>
      <c r="D182" s="566">
        <v>30</v>
      </c>
      <c r="E182" s="566">
        <v>40</v>
      </c>
      <c r="F182" s="566">
        <v>0</v>
      </c>
      <c r="G182" s="566">
        <v>0</v>
      </c>
      <c r="H182" s="308" t="s">
        <v>3148</v>
      </c>
      <c r="I182" s="308" t="s">
        <v>2128</v>
      </c>
      <c r="J182" s="308" t="s">
        <v>2111</v>
      </c>
      <c r="K182" s="308" t="s">
        <v>2055</v>
      </c>
      <c r="L182" s="567" t="s">
        <v>56</v>
      </c>
      <c r="M182" s="568">
        <v>45444</v>
      </c>
      <c r="N182" s="567"/>
      <c r="O182" s="566">
        <v>1</v>
      </c>
      <c r="P182" s="308" t="s">
        <v>1746</v>
      </c>
      <c r="Q182" s="308" t="s">
        <v>2046</v>
      </c>
      <c r="R182" s="308" t="s">
        <v>2047</v>
      </c>
      <c r="S182" s="567" t="s">
        <v>55</v>
      </c>
      <c r="T182" s="567"/>
    </row>
    <row r="183" spans="2:20">
      <c r="B183" s="308" t="s">
        <v>2250</v>
      </c>
      <c r="C183" s="308" t="s">
        <v>436</v>
      </c>
      <c r="D183" s="566">
        <v>4</v>
      </c>
      <c r="E183" s="566">
        <v>9</v>
      </c>
      <c r="F183" s="566">
        <v>0</v>
      </c>
      <c r="G183" s="566">
        <v>0</v>
      </c>
      <c r="H183" s="308" t="s">
        <v>2067</v>
      </c>
      <c r="I183" s="308" t="s">
        <v>2053</v>
      </c>
      <c r="J183" s="308" t="s">
        <v>2099</v>
      </c>
      <c r="K183" s="308" t="s">
        <v>658</v>
      </c>
      <c r="L183" s="567" t="s">
        <v>56</v>
      </c>
      <c r="M183" s="568">
        <v>45444</v>
      </c>
      <c r="N183" s="567"/>
      <c r="O183" s="566">
        <v>1</v>
      </c>
      <c r="P183" s="308" t="s">
        <v>1746</v>
      </c>
      <c r="Q183" s="308" t="s">
        <v>2046</v>
      </c>
      <c r="R183" s="308" t="s">
        <v>2047</v>
      </c>
      <c r="S183" s="567" t="s">
        <v>55</v>
      </c>
      <c r="T183" s="567"/>
    </row>
    <row r="184" spans="2:20">
      <c r="B184" s="308" t="s">
        <v>744</v>
      </c>
      <c r="C184" s="308" t="s">
        <v>263</v>
      </c>
      <c r="D184" s="566">
        <v>410</v>
      </c>
      <c r="E184" s="566">
        <v>430</v>
      </c>
      <c r="F184" s="566">
        <v>0</v>
      </c>
      <c r="G184" s="566">
        <v>0</v>
      </c>
      <c r="H184" s="308" t="s">
        <v>2115</v>
      </c>
      <c r="I184" s="308" t="s">
        <v>2053</v>
      </c>
      <c r="J184" s="308" t="s">
        <v>121</v>
      </c>
      <c r="K184" s="308" t="s">
        <v>2273</v>
      </c>
      <c r="L184" s="567" t="s">
        <v>56</v>
      </c>
      <c r="M184" s="568">
        <v>45459</v>
      </c>
      <c r="N184" s="567"/>
      <c r="O184" s="566">
        <v>1</v>
      </c>
      <c r="P184" s="308" t="s">
        <v>1746</v>
      </c>
      <c r="Q184" s="308" t="s">
        <v>2063</v>
      </c>
      <c r="R184" s="567"/>
      <c r="S184" s="567" t="s">
        <v>55</v>
      </c>
      <c r="T184" s="308" t="s">
        <v>3276</v>
      </c>
    </row>
    <row r="185" spans="2:20">
      <c r="B185" s="308" t="s">
        <v>2251</v>
      </c>
      <c r="C185" s="308" t="s">
        <v>459</v>
      </c>
      <c r="D185" s="566">
        <v>30</v>
      </c>
      <c r="E185" s="566">
        <v>40</v>
      </c>
      <c r="F185" s="566">
        <v>0</v>
      </c>
      <c r="G185" s="566">
        <v>0</v>
      </c>
      <c r="H185" s="308" t="s">
        <v>3148</v>
      </c>
      <c r="I185" s="308" t="s">
        <v>2128</v>
      </c>
      <c r="J185" s="308" t="s">
        <v>2111</v>
      </c>
      <c r="K185" s="308" t="s">
        <v>2055</v>
      </c>
      <c r="L185" s="567" t="s">
        <v>56</v>
      </c>
      <c r="M185" s="568">
        <v>45444</v>
      </c>
      <c r="N185" s="567"/>
      <c r="O185" s="566">
        <v>1</v>
      </c>
      <c r="P185" s="308" t="s">
        <v>1746</v>
      </c>
      <c r="Q185" s="308" t="s">
        <v>2046</v>
      </c>
      <c r="R185" s="308" t="s">
        <v>2047</v>
      </c>
      <c r="S185" s="567" t="s">
        <v>55</v>
      </c>
      <c r="T185" s="567"/>
    </row>
    <row r="186" spans="2:20">
      <c r="B186" s="308" t="s">
        <v>2252</v>
      </c>
      <c r="C186" s="308" t="s">
        <v>459</v>
      </c>
      <c r="D186" s="566">
        <v>15</v>
      </c>
      <c r="E186" s="566">
        <v>25</v>
      </c>
      <c r="F186" s="566">
        <v>0</v>
      </c>
      <c r="G186" s="566">
        <v>0</v>
      </c>
      <c r="H186" s="308" t="s">
        <v>3148</v>
      </c>
      <c r="I186" s="308" t="s">
        <v>2128</v>
      </c>
      <c r="J186" s="308" t="s">
        <v>2111</v>
      </c>
      <c r="K186" s="308" t="s">
        <v>2055</v>
      </c>
      <c r="L186" s="567" t="s">
        <v>56</v>
      </c>
      <c r="M186" s="568">
        <v>45444</v>
      </c>
      <c r="N186" s="567"/>
      <c r="O186" s="566">
        <v>1</v>
      </c>
      <c r="P186" s="308" t="s">
        <v>1746</v>
      </c>
      <c r="Q186" s="308" t="s">
        <v>2046</v>
      </c>
      <c r="R186" s="308" t="s">
        <v>2047</v>
      </c>
      <c r="S186" s="567" t="s">
        <v>55</v>
      </c>
      <c r="T186" s="567"/>
    </row>
    <row r="187" spans="2:20">
      <c r="B187" s="308" t="s">
        <v>743</v>
      </c>
      <c r="C187" s="308" t="s">
        <v>731</v>
      </c>
      <c r="D187" s="566">
        <v>144</v>
      </c>
      <c r="E187" s="566">
        <v>164</v>
      </c>
      <c r="F187" s="566">
        <v>40</v>
      </c>
      <c r="G187" s="566">
        <v>0</v>
      </c>
      <c r="H187" s="308" t="s">
        <v>2115</v>
      </c>
      <c r="I187" s="308" t="s">
        <v>2053</v>
      </c>
      <c r="J187" s="308" t="s">
        <v>2148</v>
      </c>
      <c r="K187" s="308" t="s">
        <v>2062</v>
      </c>
      <c r="L187" s="567" t="s">
        <v>56</v>
      </c>
      <c r="M187" s="568">
        <v>45467</v>
      </c>
      <c r="N187" s="567"/>
      <c r="O187" s="566">
        <v>1</v>
      </c>
      <c r="P187" s="308" t="s">
        <v>1746</v>
      </c>
      <c r="Q187" s="308" t="s">
        <v>2046</v>
      </c>
      <c r="R187" s="308" t="s">
        <v>2072</v>
      </c>
      <c r="S187" s="567" t="s">
        <v>55</v>
      </c>
      <c r="T187" s="308" t="s">
        <v>2168</v>
      </c>
    </row>
    <row r="188" spans="2:20">
      <c r="B188" s="308" t="s">
        <v>743</v>
      </c>
      <c r="C188" s="308" t="s">
        <v>731</v>
      </c>
      <c r="D188" s="566">
        <v>134</v>
      </c>
      <c r="E188" s="566">
        <v>154</v>
      </c>
      <c r="F188" s="566">
        <v>40</v>
      </c>
      <c r="G188" s="566">
        <v>0</v>
      </c>
      <c r="H188" s="308" t="s">
        <v>2115</v>
      </c>
      <c r="I188" s="308" t="s">
        <v>2053</v>
      </c>
      <c r="J188" s="308" t="s">
        <v>2148</v>
      </c>
      <c r="K188" s="308" t="s">
        <v>2062</v>
      </c>
      <c r="L188" s="567" t="s">
        <v>56</v>
      </c>
      <c r="M188" s="568">
        <v>45460</v>
      </c>
      <c r="N188" s="568">
        <v>45466</v>
      </c>
      <c r="O188" s="566">
        <v>1</v>
      </c>
      <c r="P188" s="308" t="s">
        <v>1746</v>
      </c>
      <c r="Q188" s="308" t="s">
        <v>2046</v>
      </c>
      <c r="R188" s="308" t="s">
        <v>2072</v>
      </c>
      <c r="S188" s="567" t="s">
        <v>55</v>
      </c>
      <c r="T188" s="308" t="s">
        <v>2168</v>
      </c>
    </row>
    <row r="189" spans="2:20">
      <c r="B189" s="308" t="s">
        <v>94</v>
      </c>
      <c r="C189" s="308" t="s">
        <v>94</v>
      </c>
      <c r="D189" s="566">
        <v>0</v>
      </c>
      <c r="E189" s="566">
        <v>5</v>
      </c>
      <c r="F189" s="566">
        <v>0</v>
      </c>
      <c r="G189" s="566">
        <v>0</v>
      </c>
      <c r="H189" s="308" t="s">
        <v>44</v>
      </c>
      <c r="I189" s="308" t="s">
        <v>2066</v>
      </c>
      <c r="J189" s="308" t="s">
        <v>287</v>
      </c>
      <c r="K189" s="308" t="s">
        <v>2183</v>
      </c>
      <c r="L189" s="567" t="s">
        <v>56</v>
      </c>
      <c r="M189" s="568">
        <v>45163</v>
      </c>
      <c r="N189" s="567"/>
      <c r="O189" s="566">
        <v>1</v>
      </c>
      <c r="P189" s="308" t="s">
        <v>1746</v>
      </c>
      <c r="Q189" s="308" t="s">
        <v>2046</v>
      </c>
      <c r="R189" s="308" t="s">
        <v>2047</v>
      </c>
      <c r="S189" s="567" t="s">
        <v>55</v>
      </c>
      <c r="T189" s="308" t="s">
        <v>2253</v>
      </c>
    </row>
    <row r="190" spans="2:20">
      <c r="B190" s="308" t="s">
        <v>2254</v>
      </c>
      <c r="C190" s="308" t="s">
        <v>556</v>
      </c>
      <c r="D190" s="566">
        <v>-55</v>
      </c>
      <c r="E190" s="566">
        <v>-50</v>
      </c>
      <c r="F190" s="566">
        <v>45</v>
      </c>
      <c r="G190" s="566">
        <v>0</v>
      </c>
      <c r="H190" s="308" t="s">
        <v>2164</v>
      </c>
      <c r="I190" s="308" t="s">
        <v>2057</v>
      </c>
      <c r="J190" s="308" t="s">
        <v>3166</v>
      </c>
      <c r="K190" s="308" t="s">
        <v>2077</v>
      </c>
      <c r="L190" s="567" t="s">
        <v>56</v>
      </c>
      <c r="M190" s="568">
        <v>45458</v>
      </c>
      <c r="N190" s="567"/>
      <c r="O190" s="566">
        <v>1</v>
      </c>
      <c r="P190" s="308" t="s">
        <v>1746</v>
      </c>
      <c r="Q190" s="308" t="s">
        <v>2046</v>
      </c>
      <c r="R190" s="308" t="s">
        <v>2047</v>
      </c>
      <c r="S190" s="567" t="s">
        <v>158</v>
      </c>
      <c r="T190" s="308" t="s">
        <v>2940</v>
      </c>
    </row>
    <row r="191" spans="2:20">
      <c r="B191" s="308" t="s">
        <v>2255</v>
      </c>
      <c r="C191" s="308" t="s">
        <v>536</v>
      </c>
      <c r="D191" s="566">
        <v>82</v>
      </c>
      <c r="E191" s="566">
        <v>87</v>
      </c>
      <c r="F191" s="566">
        <v>90</v>
      </c>
      <c r="G191" s="566">
        <v>0</v>
      </c>
      <c r="H191" s="308" t="s">
        <v>2042</v>
      </c>
      <c r="I191" s="308" t="s">
        <v>2043</v>
      </c>
      <c r="J191" s="308" t="s">
        <v>2044</v>
      </c>
      <c r="K191" s="308" t="s">
        <v>2086</v>
      </c>
      <c r="L191" s="567" t="s">
        <v>56</v>
      </c>
      <c r="M191" s="568">
        <v>45458</v>
      </c>
      <c r="N191" s="567"/>
      <c r="O191" s="566">
        <v>1</v>
      </c>
      <c r="P191" s="308" t="s">
        <v>1746</v>
      </c>
      <c r="Q191" s="308" t="s">
        <v>2046</v>
      </c>
      <c r="R191" s="308" t="s">
        <v>2047</v>
      </c>
      <c r="S191" s="567" t="s">
        <v>55</v>
      </c>
      <c r="T191" s="308" t="s">
        <v>2931</v>
      </c>
    </row>
    <row r="192" spans="2:20">
      <c r="B192" s="308" t="s">
        <v>2256</v>
      </c>
      <c r="C192" s="308" t="s">
        <v>459</v>
      </c>
      <c r="D192" s="566">
        <v>0</v>
      </c>
      <c r="E192" s="566">
        <v>10</v>
      </c>
      <c r="F192" s="566">
        <v>0</v>
      </c>
      <c r="G192" s="566">
        <v>0</v>
      </c>
      <c r="H192" s="308" t="s">
        <v>3148</v>
      </c>
      <c r="I192" s="308" t="s">
        <v>2128</v>
      </c>
      <c r="J192" s="308" t="s">
        <v>2111</v>
      </c>
      <c r="K192" s="308" t="s">
        <v>2055</v>
      </c>
      <c r="L192" s="567" t="s">
        <v>56</v>
      </c>
      <c r="M192" s="568">
        <v>45444</v>
      </c>
      <c r="N192" s="567"/>
      <c r="O192" s="566">
        <v>1</v>
      </c>
      <c r="P192" s="308" t="s">
        <v>1746</v>
      </c>
      <c r="Q192" s="308" t="s">
        <v>2046</v>
      </c>
      <c r="R192" s="308" t="s">
        <v>2047</v>
      </c>
      <c r="S192" s="567" t="s">
        <v>55</v>
      </c>
      <c r="T192" s="567"/>
    </row>
    <row r="193" spans="2:20">
      <c r="B193" s="308" t="s">
        <v>2257</v>
      </c>
      <c r="C193" s="308" t="s">
        <v>263</v>
      </c>
      <c r="D193" s="566">
        <v>500</v>
      </c>
      <c r="E193" s="566">
        <v>520</v>
      </c>
      <c r="F193" s="566">
        <v>0</v>
      </c>
      <c r="G193" s="566">
        <v>0</v>
      </c>
      <c r="H193" s="308" t="s">
        <v>2115</v>
      </c>
      <c r="I193" s="308" t="s">
        <v>2053</v>
      </c>
      <c r="J193" s="308" t="s">
        <v>121</v>
      </c>
      <c r="K193" s="308" t="s">
        <v>2062</v>
      </c>
      <c r="L193" s="567" t="s">
        <v>56</v>
      </c>
      <c r="M193" s="568">
        <v>45459</v>
      </c>
      <c r="N193" s="567"/>
      <c r="O193" s="566">
        <v>2</v>
      </c>
      <c r="P193" s="308" t="s">
        <v>1746</v>
      </c>
      <c r="Q193" s="308" t="s">
        <v>2063</v>
      </c>
      <c r="R193" s="567"/>
      <c r="S193" s="567" t="s">
        <v>55</v>
      </c>
      <c r="T193" s="308" t="s">
        <v>2116</v>
      </c>
    </row>
    <row r="194" spans="2:20">
      <c r="B194" s="308" t="s">
        <v>3073</v>
      </c>
      <c r="C194" s="308" t="s">
        <v>399</v>
      </c>
      <c r="D194" s="566">
        <v>100</v>
      </c>
      <c r="E194" s="566">
        <v>100</v>
      </c>
      <c r="F194" s="566">
        <v>0</v>
      </c>
      <c r="G194" s="566">
        <v>0</v>
      </c>
      <c r="H194" s="308" t="s">
        <v>2067</v>
      </c>
      <c r="I194" s="308" t="s">
        <v>36</v>
      </c>
      <c r="J194" s="308" t="s">
        <v>302</v>
      </c>
      <c r="K194" s="308" t="s">
        <v>2270</v>
      </c>
      <c r="L194" s="567" t="s">
        <v>56</v>
      </c>
      <c r="M194" s="568">
        <v>45276</v>
      </c>
      <c r="N194" s="567"/>
      <c r="O194" s="566">
        <v>1</v>
      </c>
      <c r="P194" s="308" t="s">
        <v>1746</v>
      </c>
      <c r="Q194" s="308" t="s">
        <v>2063</v>
      </c>
      <c r="R194" s="567"/>
      <c r="S194" s="567" t="s">
        <v>55</v>
      </c>
      <c r="T194" s="308" t="s">
        <v>0</v>
      </c>
    </row>
    <row r="195" spans="2:20">
      <c r="B195" s="308" t="s">
        <v>3073</v>
      </c>
      <c r="C195" s="308" t="s">
        <v>399</v>
      </c>
      <c r="D195" s="566">
        <v>100</v>
      </c>
      <c r="E195" s="566">
        <v>100</v>
      </c>
      <c r="F195" s="566">
        <v>0</v>
      </c>
      <c r="G195" s="566">
        <v>0</v>
      </c>
      <c r="H195" s="308" t="s">
        <v>36</v>
      </c>
      <c r="I195" s="308" t="s">
        <v>44</v>
      </c>
      <c r="J195" s="308" t="s">
        <v>302</v>
      </c>
      <c r="K195" s="308" t="s">
        <v>2270</v>
      </c>
      <c r="L195" s="567" t="s">
        <v>56</v>
      </c>
      <c r="M195" s="568">
        <v>45276</v>
      </c>
      <c r="N195" s="567"/>
      <c r="O195" s="566">
        <v>1</v>
      </c>
      <c r="P195" s="308" t="s">
        <v>1746</v>
      </c>
      <c r="Q195" s="308" t="s">
        <v>2063</v>
      </c>
      <c r="R195" s="567"/>
      <c r="S195" s="567" t="s">
        <v>55</v>
      </c>
      <c r="T195" s="308" t="s">
        <v>0</v>
      </c>
    </row>
    <row r="196" spans="2:20">
      <c r="B196" s="308" t="s">
        <v>3073</v>
      </c>
      <c r="C196" s="308" t="s">
        <v>399</v>
      </c>
      <c r="D196" s="566">
        <v>100</v>
      </c>
      <c r="E196" s="566">
        <v>100</v>
      </c>
      <c r="F196" s="566">
        <v>0</v>
      </c>
      <c r="G196" s="566">
        <v>0</v>
      </c>
      <c r="H196" s="308" t="s">
        <v>2066</v>
      </c>
      <c r="I196" s="308" t="s">
        <v>2067</v>
      </c>
      <c r="J196" s="308" t="s">
        <v>287</v>
      </c>
      <c r="K196" s="308" t="s">
        <v>2267</v>
      </c>
      <c r="L196" s="567" t="s">
        <v>56</v>
      </c>
      <c r="M196" s="568">
        <v>45276</v>
      </c>
      <c r="N196" s="567"/>
      <c r="O196" s="566">
        <v>1</v>
      </c>
      <c r="P196" s="308" t="s">
        <v>1746</v>
      </c>
      <c r="Q196" s="308" t="s">
        <v>2063</v>
      </c>
      <c r="R196" s="567"/>
      <c r="S196" s="567" t="s">
        <v>55</v>
      </c>
      <c r="T196" s="308" t="s">
        <v>0</v>
      </c>
    </row>
    <row r="197" spans="2:20">
      <c r="B197" s="308" t="s">
        <v>3073</v>
      </c>
      <c r="C197" s="308" t="s">
        <v>399</v>
      </c>
      <c r="D197" s="566">
        <v>100</v>
      </c>
      <c r="E197" s="566">
        <v>100</v>
      </c>
      <c r="F197" s="566">
        <v>0</v>
      </c>
      <c r="G197" s="566">
        <v>0</v>
      </c>
      <c r="H197" s="308" t="s">
        <v>2115</v>
      </c>
      <c r="I197" s="308" t="s">
        <v>36</v>
      </c>
      <c r="J197" s="308" t="s">
        <v>374</v>
      </c>
      <c r="K197" s="308" t="s">
        <v>2270</v>
      </c>
      <c r="L197" s="567" t="s">
        <v>56</v>
      </c>
      <c r="M197" s="568">
        <v>45276</v>
      </c>
      <c r="N197" s="567"/>
      <c r="O197" s="566">
        <v>1</v>
      </c>
      <c r="P197" s="308" t="s">
        <v>1746</v>
      </c>
      <c r="Q197" s="308" t="s">
        <v>2063</v>
      </c>
      <c r="R197" s="567"/>
      <c r="S197" s="567" t="s">
        <v>55</v>
      </c>
      <c r="T197" s="308" t="s">
        <v>0</v>
      </c>
    </row>
    <row r="198" spans="2:20">
      <c r="B198" s="308" t="s">
        <v>407</v>
      </c>
      <c r="C198" s="308" t="s">
        <v>407</v>
      </c>
      <c r="D198" s="566">
        <v>87</v>
      </c>
      <c r="E198" s="566">
        <v>97</v>
      </c>
      <c r="F198" s="566">
        <v>0</v>
      </c>
      <c r="G198" s="566">
        <v>0</v>
      </c>
      <c r="H198" s="308" t="s">
        <v>36</v>
      </c>
      <c r="I198" s="308" t="s">
        <v>44</v>
      </c>
      <c r="J198" s="308" t="s">
        <v>412</v>
      </c>
      <c r="K198" s="308" t="s">
        <v>2183</v>
      </c>
      <c r="L198" s="567" t="s">
        <v>56</v>
      </c>
      <c r="M198" s="568">
        <v>45444</v>
      </c>
      <c r="N198" s="567"/>
      <c r="O198" s="566">
        <v>1</v>
      </c>
      <c r="P198" s="308" t="s">
        <v>1746</v>
      </c>
      <c r="Q198" s="308" t="s">
        <v>2063</v>
      </c>
      <c r="R198" s="567"/>
      <c r="S198" s="567" t="s">
        <v>55</v>
      </c>
      <c r="T198" s="308" t="s">
        <v>0</v>
      </c>
    </row>
    <row r="199" spans="2:20">
      <c r="B199" s="308" t="s">
        <v>2258</v>
      </c>
      <c r="C199" s="308" t="s">
        <v>536</v>
      </c>
      <c r="D199" s="566">
        <v>313</v>
      </c>
      <c r="E199" s="566">
        <v>318</v>
      </c>
      <c r="F199" s="566">
        <v>0</v>
      </c>
      <c r="G199" s="566">
        <v>0</v>
      </c>
      <c r="H199" s="308" t="s">
        <v>2042</v>
      </c>
      <c r="I199" s="308" t="s">
        <v>2043</v>
      </c>
      <c r="J199" s="308" t="s">
        <v>2044</v>
      </c>
      <c r="K199" s="308" t="s">
        <v>2315</v>
      </c>
      <c r="L199" s="567" t="s">
        <v>56</v>
      </c>
      <c r="M199" s="568">
        <v>45458</v>
      </c>
      <c r="N199" s="567"/>
      <c r="O199" s="566">
        <v>1</v>
      </c>
      <c r="P199" s="308" t="s">
        <v>1746</v>
      </c>
      <c r="Q199" s="308" t="s">
        <v>2063</v>
      </c>
      <c r="R199" s="567"/>
      <c r="S199" s="567" t="s">
        <v>55</v>
      </c>
      <c r="T199" s="308" t="s">
        <v>2259</v>
      </c>
    </row>
    <row r="200" spans="2:20">
      <c r="B200" s="308" t="s">
        <v>2260</v>
      </c>
      <c r="C200" s="308" t="s">
        <v>54</v>
      </c>
      <c r="D200" s="566">
        <v>62</v>
      </c>
      <c r="E200" s="566">
        <v>67</v>
      </c>
      <c r="F200" s="566">
        <v>0</v>
      </c>
      <c r="G200" s="566">
        <v>0</v>
      </c>
      <c r="H200" s="308" t="s">
        <v>2094</v>
      </c>
      <c r="I200" s="308" t="s">
        <v>2095</v>
      </c>
      <c r="J200" s="308" t="s">
        <v>2096</v>
      </c>
      <c r="K200" s="308" t="s">
        <v>2097</v>
      </c>
      <c r="L200" s="567" t="s">
        <v>56</v>
      </c>
      <c r="M200" s="568">
        <v>44986</v>
      </c>
      <c r="N200" s="567"/>
      <c r="O200" s="566">
        <v>1</v>
      </c>
      <c r="P200" s="308" t="s">
        <v>1746</v>
      </c>
      <c r="Q200" s="308" t="s">
        <v>2046</v>
      </c>
      <c r="R200" s="308" t="s">
        <v>2047</v>
      </c>
      <c r="S200" s="567" t="s">
        <v>55</v>
      </c>
      <c r="T200" s="308" t="s">
        <v>3033</v>
      </c>
    </row>
    <row r="201" spans="2:20">
      <c r="B201" s="308" t="s">
        <v>235</v>
      </c>
      <c r="C201" s="308" t="s">
        <v>235</v>
      </c>
      <c r="D201" s="566">
        <v>135</v>
      </c>
      <c r="E201" s="566">
        <v>195</v>
      </c>
      <c r="F201" s="566">
        <v>0</v>
      </c>
      <c r="G201" s="566">
        <v>0</v>
      </c>
      <c r="H201" s="308" t="s">
        <v>2261</v>
      </c>
      <c r="I201" s="308" t="s">
        <v>2128</v>
      </c>
      <c r="J201" s="308" t="s">
        <v>2262</v>
      </c>
      <c r="K201" s="308" t="s">
        <v>2263</v>
      </c>
      <c r="L201" s="567" t="s">
        <v>56</v>
      </c>
      <c r="M201" s="568">
        <v>45460</v>
      </c>
      <c r="N201" s="567"/>
      <c r="O201" s="566">
        <v>1</v>
      </c>
      <c r="P201" s="308" t="s">
        <v>1746</v>
      </c>
      <c r="Q201" s="308" t="s">
        <v>2046</v>
      </c>
      <c r="R201" s="308" t="s">
        <v>2047</v>
      </c>
      <c r="S201" s="567" t="s">
        <v>55</v>
      </c>
      <c r="T201" s="567"/>
    </row>
    <row r="202" spans="2:20">
      <c r="B202" s="308" t="s">
        <v>2264</v>
      </c>
      <c r="C202" s="308" t="s">
        <v>459</v>
      </c>
      <c r="D202" s="566">
        <v>20</v>
      </c>
      <c r="E202" s="566">
        <v>30</v>
      </c>
      <c r="F202" s="566">
        <v>0</v>
      </c>
      <c r="G202" s="566">
        <v>0</v>
      </c>
      <c r="H202" s="308" t="s">
        <v>3148</v>
      </c>
      <c r="I202" s="308" t="s">
        <v>2128</v>
      </c>
      <c r="J202" s="308" t="s">
        <v>2111</v>
      </c>
      <c r="K202" s="308" t="s">
        <v>2055</v>
      </c>
      <c r="L202" s="567" t="s">
        <v>56</v>
      </c>
      <c r="M202" s="568">
        <v>45444</v>
      </c>
      <c r="N202" s="567"/>
      <c r="O202" s="566">
        <v>1</v>
      </c>
      <c r="P202" s="308" t="s">
        <v>1746</v>
      </c>
      <c r="Q202" s="308" t="s">
        <v>2046</v>
      </c>
      <c r="R202" s="308" t="s">
        <v>2047</v>
      </c>
      <c r="S202" s="567" t="s">
        <v>55</v>
      </c>
      <c r="T202" s="567"/>
    </row>
    <row r="203" spans="2:20">
      <c r="B203" s="308" t="s">
        <v>2265</v>
      </c>
      <c r="C203" s="308" t="s">
        <v>567</v>
      </c>
      <c r="D203" s="566">
        <v>230</v>
      </c>
      <c r="E203" s="566">
        <v>235</v>
      </c>
      <c r="F203" s="566">
        <v>0</v>
      </c>
      <c r="G203" s="566">
        <v>0</v>
      </c>
      <c r="H203" s="308" t="s">
        <v>2115</v>
      </c>
      <c r="I203" s="308" t="s">
        <v>2053</v>
      </c>
      <c r="J203" s="308" t="s">
        <v>3140</v>
      </c>
      <c r="K203" s="308" t="s">
        <v>2062</v>
      </c>
      <c r="L203" s="567" t="s">
        <v>56</v>
      </c>
      <c r="M203" s="568">
        <v>45444</v>
      </c>
      <c r="N203" s="567"/>
      <c r="O203" s="566">
        <v>1</v>
      </c>
      <c r="P203" s="308" t="s">
        <v>1746</v>
      </c>
      <c r="Q203" s="308" t="s">
        <v>2063</v>
      </c>
      <c r="R203" s="567"/>
      <c r="S203" s="567" t="s">
        <v>55</v>
      </c>
      <c r="T203" s="308" t="s">
        <v>2221</v>
      </c>
    </row>
    <row r="204" spans="2:20">
      <c r="B204" s="308" t="s">
        <v>399</v>
      </c>
      <c r="C204" s="308" t="s">
        <v>399</v>
      </c>
      <c r="D204" s="566">
        <v>100</v>
      </c>
      <c r="E204" s="566">
        <v>100</v>
      </c>
      <c r="F204" s="566">
        <v>0</v>
      </c>
      <c r="G204" s="566">
        <v>0</v>
      </c>
      <c r="H204" s="308" t="s">
        <v>2067</v>
      </c>
      <c r="I204" s="308" t="s">
        <v>36</v>
      </c>
      <c r="J204" s="308" t="s">
        <v>302</v>
      </c>
      <c r="K204" s="308" t="s">
        <v>2267</v>
      </c>
      <c r="L204" s="567" t="s">
        <v>56</v>
      </c>
      <c r="M204" s="568">
        <v>45214</v>
      </c>
      <c r="N204" s="567"/>
      <c r="O204" s="566">
        <v>1</v>
      </c>
      <c r="P204" s="308" t="s">
        <v>1746</v>
      </c>
      <c r="Q204" s="308" t="s">
        <v>2063</v>
      </c>
      <c r="R204" s="567"/>
      <c r="S204" s="567" t="s">
        <v>55</v>
      </c>
      <c r="T204" s="308" t="s">
        <v>2268</v>
      </c>
    </row>
    <row r="205" spans="2:20">
      <c r="B205" s="308" t="s">
        <v>399</v>
      </c>
      <c r="C205" s="308" t="s">
        <v>399</v>
      </c>
      <c r="D205" s="566">
        <v>100</v>
      </c>
      <c r="E205" s="566">
        <v>100</v>
      </c>
      <c r="F205" s="566">
        <v>0</v>
      </c>
      <c r="G205" s="566">
        <v>0</v>
      </c>
      <c r="H205" s="308" t="s">
        <v>36</v>
      </c>
      <c r="I205" s="308" t="s">
        <v>44</v>
      </c>
      <c r="J205" s="308" t="s">
        <v>302</v>
      </c>
      <c r="K205" s="308" t="s">
        <v>2267</v>
      </c>
      <c r="L205" s="567" t="s">
        <v>56</v>
      </c>
      <c r="M205" s="568">
        <v>45214</v>
      </c>
      <c r="N205" s="567"/>
      <c r="O205" s="566">
        <v>1</v>
      </c>
      <c r="P205" s="308" t="s">
        <v>1746</v>
      </c>
      <c r="Q205" s="308" t="s">
        <v>2063</v>
      </c>
      <c r="R205" s="567"/>
      <c r="S205" s="567" t="s">
        <v>55</v>
      </c>
      <c r="T205" s="308" t="s">
        <v>2269</v>
      </c>
    </row>
    <row r="206" spans="2:20">
      <c r="B206" s="308" t="s">
        <v>399</v>
      </c>
      <c r="C206" s="308" t="s">
        <v>399</v>
      </c>
      <c r="D206" s="566">
        <v>100</v>
      </c>
      <c r="E206" s="566">
        <v>100</v>
      </c>
      <c r="F206" s="566">
        <v>0</v>
      </c>
      <c r="G206" s="566">
        <v>0</v>
      </c>
      <c r="H206" s="308" t="s">
        <v>2066</v>
      </c>
      <c r="I206" s="308" t="s">
        <v>2067</v>
      </c>
      <c r="J206" s="308" t="s">
        <v>287</v>
      </c>
      <c r="K206" s="308" t="s">
        <v>2267</v>
      </c>
      <c r="L206" s="567" t="s">
        <v>56</v>
      </c>
      <c r="M206" s="568">
        <v>45214</v>
      </c>
      <c r="N206" s="567"/>
      <c r="O206" s="566">
        <v>1</v>
      </c>
      <c r="P206" s="308" t="s">
        <v>1746</v>
      </c>
      <c r="Q206" s="308" t="s">
        <v>2063</v>
      </c>
      <c r="R206" s="567"/>
      <c r="S206" s="567" t="s">
        <v>55</v>
      </c>
      <c r="T206" s="308" t="s">
        <v>0</v>
      </c>
    </row>
    <row r="207" spans="2:20">
      <c r="B207" s="308" t="s">
        <v>399</v>
      </c>
      <c r="C207" s="308" t="s">
        <v>399</v>
      </c>
      <c r="D207" s="566">
        <v>100</v>
      </c>
      <c r="E207" s="566">
        <v>100</v>
      </c>
      <c r="F207" s="566">
        <v>0</v>
      </c>
      <c r="G207" s="566">
        <v>0</v>
      </c>
      <c r="H207" s="308" t="s">
        <v>2115</v>
      </c>
      <c r="I207" s="308" t="s">
        <v>36</v>
      </c>
      <c r="J207" s="308" t="s">
        <v>374</v>
      </c>
      <c r="K207" s="308" t="s">
        <v>2270</v>
      </c>
      <c r="L207" s="567" t="s">
        <v>56</v>
      </c>
      <c r="M207" s="568">
        <v>45214</v>
      </c>
      <c r="N207" s="567"/>
      <c r="O207" s="566">
        <v>1</v>
      </c>
      <c r="P207" s="308" t="s">
        <v>1746</v>
      </c>
      <c r="Q207" s="308" t="s">
        <v>2063</v>
      </c>
      <c r="R207" s="567"/>
      <c r="S207" s="567" t="s">
        <v>55</v>
      </c>
      <c r="T207" s="308" t="s">
        <v>2271</v>
      </c>
    </row>
    <row r="208" spans="2:20">
      <c r="B208" s="308" t="s">
        <v>143</v>
      </c>
      <c r="C208" s="308" t="s">
        <v>137</v>
      </c>
      <c r="D208" s="566">
        <v>142</v>
      </c>
      <c r="E208" s="566">
        <v>162</v>
      </c>
      <c r="F208" s="566">
        <v>0</v>
      </c>
      <c r="G208" s="566">
        <v>0</v>
      </c>
      <c r="H208" s="308" t="s">
        <v>2066</v>
      </c>
      <c r="I208" s="308" t="s">
        <v>2067</v>
      </c>
      <c r="J208" s="308" t="s">
        <v>121</v>
      </c>
      <c r="K208" s="308" t="s">
        <v>2156</v>
      </c>
      <c r="L208" s="567" t="s">
        <v>56</v>
      </c>
      <c r="M208" s="568">
        <v>45458</v>
      </c>
      <c r="N208" s="567"/>
      <c r="O208" s="566">
        <v>1</v>
      </c>
      <c r="P208" s="308" t="s">
        <v>1746</v>
      </c>
      <c r="Q208" s="308" t="s">
        <v>2063</v>
      </c>
      <c r="R208" s="567"/>
      <c r="S208" s="567" t="s">
        <v>55</v>
      </c>
      <c r="T208" s="567"/>
    </row>
    <row r="209" spans="2:20">
      <c r="B209" s="308" t="s">
        <v>2272</v>
      </c>
      <c r="C209" s="308" t="s">
        <v>731</v>
      </c>
      <c r="D209" s="566">
        <v>447</v>
      </c>
      <c r="E209" s="566">
        <v>467</v>
      </c>
      <c r="F209" s="566">
        <v>0</v>
      </c>
      <c r="G209" s="566">
        <v>0</v>
      </c>
      <c r="H209" s="308" t="s">
        <v>2115</v>
      </c>
      <c r="I209" s="308" t="s">
        <v>2053</v>
      </c>
      <c r="J209" s="308" t="s">
        <v>2148</v>
      </c>
      <c r="K209" s="308" t="s">
        <v>2273</v>
      </c>
      <c r="L209" s="567" t="s">
        <v>56</v>
      </c>
      <c r="M209" s="568">
        <v>45467</v>
      </c>
      <c r="N209" s="567"/>
      <c r="O209" s="566">
        <v>2</v>
      </c>
      <c r="P209" s="308" t="s">
        <v>1746</v>
      </c>
      <c r="Q209" s="308" t="s">
        <v>2063</v>
      </c>
      <c r="R209" s="567"/>
      <c r="S209" s="567" t="s">
        <v>55</v>
      </c>
      <c r="T209" s="308" t="s">
        <v>2274</v>
      </c>
    </row>
    <row r="210" spans="2:20">
      <c r="B210" s="308" t="s">
        <v>2272</v>
      </c>
      <c r="C210" s="308" t="s">
        <v>731</v>
      </c>
      <c r="D210" s="566">
        <v>437</v>
      </c>
      <c r="E210" s="566">
        <v>457</v>
      </c>
      <c r="F210" s="566">
        <v>0</v>
      </c>
      <c r="G210" s="566">
        <v>0</v>
      </c>
      <c r="H210" s="308" t="s">
        <v>2115</v>
      </c>
      <c r="I210" s="308" t="s">
        <v>2053</v>
      </c>
      <c r="J210" s="308" t="s">
        <v>2148</v>
      </c>
      <c r="K210" s="308" t="s">
        <v>2273</v>
      </c>
      <c r="L210" s="567" t="s">
        <v>56</v>
      </c>
      <c r="M210" s="568">
        <v>45460</v>
      </c>
      <c r="N210" s="568">
        <v>45466</v>
      </c>
      <c r="O210" s="566">
        <v>2</v>
      </c>
      <c r="P210" s="308" t="s">
        <v>1746</v>
      </c>
      <c r="Q210" s="308" t="s">
        <v>2063</v>
      </c>
      <c r="R210" s="567"/>
      <c r="S210" s="567" t="s">
        <v>55</v>
      </c>
      <c r="T210" s="308" t="s">
        <v>2274</v>
      </c>
    </row>
    <row r="211" spans="2:20">
      <c r="B211" s="308" t="s">
        <v>2275</v>
      </c>
      <c r="C211" s="308" t="s">
        <v>437</v>
      </c>
      <c r="D211" s="566">
        <v>18</v>
      </c>
      <c r="E211" s="566">
        <v>63</v>
      </c>
      <c r="F211" s="566">
        <v>0</v>
      </c>
      <c r="G211" s="566">
        <v>0</v>
      </c>
      <c r="H211" s="308" t="s">
        <v>2066</v>
      </c>
      <c r="I211" s="308" t="s">
        <v>2067</v>
      </c>
      <c r="J211" s="308" t="s">
        <v>442</v>
      </c>
      <c r="K211" s="308" t="s">
        <v>2055</v>
      </c>
      <c r="L211" s="567" t="s">
        <v>56</v>
      </c>
      <c r="M211" s="568">
        <v>45444</v>
      </c>
      <c r="N211" s="567"/>
      <c r="O211" s="566">
        <v>1</v>
      </c>
      <c r="P211" s="308" t="s">
        <v>1746</v>
      </c>
      <c r="Q211" s="308" t="s">
        <v>2046</v>
      </c>
      <c r="R211" s="308" t="s">
        <v>2047</v>
      </c>
      <c r="S211" s="567" t="s">
        <v>55</v>
      </c>
      <c r="T211" s="567"/>
    </row>
    <row r="212" spans="2:20">
      <c r="B212" s="308" t="s">
        <v>2276</v>
      </c>
      <c r="C212" s="308" t="s">
        <v>459</v>
      </c>
      <c r="D212" s="566">
        <v>-15</v>
      </c>
      <c r="E212" s="566">
        <v>-5</v>
      </c>
      <c r="F212" s="566">
        <v>0</v>
      </c>
      <c r="G212" s="566">
        <v>0</v>
      </c>
      <c r="H212" s="308" t="s">
        <v>3148</v>
      </c>
      <c r="I212" s="308" t="s">
        <v>2128</v>
      </c>
      <c r="J212" s="308" t="s">
        <v>2111</v>
      </c>
      <c r="K212" s="308" t="s">
        <v>2055</v>
      </c>
      <c r="L212" s="567" t="s">
        <v>56</v>
      </c>
      <c r="M212" s="568">
        <v>45444</v>
      </c>
      <c r="N212" s="567"/>
      <c r="O212" s="566">
        <v>1</v>
      </c>
      <c r="P212" s="308" t="s">
        <v>1746</v>
      </c>
      <c r="Q212" s="308" t="s">
        <v>2046</v>
      </c>
      <c r="R212" s="308" t="s">
        <v>2047</v>
      </c>
      <c r="S212" s="567" t="s">
        <v>55</v>
      </c>
      <c r="T212" s="567"/>
    </row>
    <row r="213" spans="2:20">
      <c r="B213" s="308" t="s">
        <v>2277</v>
      </c>
      <c r="C213" s="308" t="s">
        <v>637</v>
      </c>
      <c r="D213" s="566">
        <v>83</v>
      </c>
      <c r="E213" s="566">
        <v>73</v>
      </c>
      <c r="F213" s="566">
        <v>0</v>
      </c>
      <c r="G213" s="566">
        <v>0</v>
      </c>
      <c r="H213" s="308" t="s">
        <v>2066</v>
      </c>
      <c r="I213" s="308" t="s">
        <v>2067</v>
      </c>
      <c r="J213" s="308" t="s">
        <v>246</v>
      </c>
      <c r="K213" s="308" t="s">
        <v>2055</v>
      </c>
      <c r="L213" s="567" t="s">
        <v>56</v>
      </c>
      <c r="M213" s="568">
        <v>45458</v>
      </c>
      <c r="N213" s="567"/>
      <c r="O213" s="566">
        <v>1</v>
      </c>
      <c r="P213" s="308" t="s">
        <v>1746</v>
      </c>
      <c r="Q213" s="308" t="s">
        <v>2046</v>
      </c>
      <c r="R213" s="308" t="s">
        <v>2047</v>
      </c>
      <c r="S213" s="567" t="s">
        <v>55</v>
      </c>
      <c r="T213" s="567"/>
    </row>
    <row r="214" spans="2:20">
      <c r="B214" s="308" t="s">
        <v>2278</v>
      </c>
      <c r="C214" s="308" t="s">
        <v>696</v>
      </c>
      <c r="D214" s="566">
        <v>262</v>
      </c>
      <c r="E214" s="566">
        <v>267</v>
      </c>
      <c r="F214" s="566">
        <v>30</v>
      </c>
      <c r="G214" s="566">
        <v>0</v>
      </c>
      <c r="H214" s="308" t="s">
        <v>2066</v>
      </c>
      <c r="I214" s="308" t="s">
        <v>2066</v>
      </c>
      <c r="J214" s="308" t="s">
        <v>2238</v>
      </c>
      <c r="K214" s="308" t="s">
        <v>2062</v>
      </c>
      <c r="L214" s="567" t="s">
        <v>56</v>
      </c>
      <c r="M214" s="568">
        <v>45467</v>
      </c>
      <c r="N214" s="567"/>
      <c r="O214" s="566">
        <v>1</v>
      </c>
      <c r="P214" s="308" t="s">
        <v>1746</v>
      </c>
      <c r="Q214" s="308" t="s">
        <v>2046</v>
      </c>
      <c r="R214" s="308" t="s">
        <v>2072</v>
      </c>
      <c r="S214" s="567" t="s">
        <v>55</v>
      </c>
      <c r="T214" s="308" t="s">
        <v>2279</v>
      </c>
    </row>
    <row r="215" spans="2:20">
      <c r="B215" s="308" t="s">
        <v>2278</v>
      </c>
      <c r="C215" s="308" t="s">
        <v>696</v>
      </c>
      <c r="D215" s="566">
        <v>252</v>
      </c>
      <c r="E215" s="566">
        <v>257</v>
      </c>
      <c r="F215" s="566">
        <v>30</v>
      </c>
      <c r="G215" s="566">
        <v>0</v>
      </c>
      <c r="H215" s="308" t="s">
        <v>2066</v>
      </c>
      <c r="I215" s="308" t="s">
        <v>2066</v>
      </c>
      <c r="J215" s="308" t="s">
        <v>2238</v>
      </c>
      <c r="K215" s="308" t="s">
        <v>2062</v>
      </c>
      <c r="L215" s="567" t="s">
        <v>56</v>
      </c>
      <c r="M215" s="568">
        <v>45444</v>
      </c>
      <c r="N215" s="568">
        <v>45466</v>
      </c>
      <c r="O215" s="566">
        <v>1</v>
      </c>
      <c r="P215" s="308" t="s">
        <v>1746</v>
      </c>
      <c r="Q215" s="308" t="s">
        <v>2046</v>
      </c>
      <c r="R215" s="308" t="s">
        <v>2072</v>
      </c>
      <c r="S215" s="567" t="s">
        <v>55</v>
      </c>
      <c r="T215" s="308" t="s">
        <v>2279</v>
      </c>
    </row>
    <row r="216" spans="2:20">
      <c r="B216" s="308" t="s">
        <v>2280</v>
      </c>
      <c r="C216" s="308" t="s">
        <v>388</v>
      </c>
      <c r="D216" s="566">
        <v>170</v>
      </c>
      <c r="E216" s="566">
        <v>190</v>
      </c>
      <c r="F216" s="566">
        <v>0</v>
      </c>
      <c r="G216" s="566">
        <v>0</v>
      </c>
      <c r="H216" s="308" t="s">
        <v>2164</v>
      </c>
      <c r="I216" s="308" t="s">
        <v>2281</v>
      </c>
      <c r="J216" s="308" t="s">
        <v>2282</v>
      </c>
      <c r="K216" s="308" t="s">
        <v>2283</v>
      </c>
      <c r="L216" s="567" t="s">
        <v>56</v>
      </c>
      <c r="M216" s="568">
        <v>45458</v>
      </c>
      <c r="N216" s="567"/>
      <c r="O216" s="566">
        <v>1</v>
      </c>
      <c r="P216" s="308" t="s">
        <v>1746</v>
      </c>
      <c r="Q216" s="308" t="s">
        <v>2063</v>
      </c>
      <c r="R216" s="567"/>
      <c r="S216" s="567" t="s">
        <v>55</v>
      </c>
      <c r="T216" s="308" t="s">
        <v>2284</v>
      </c>
    </row>
    <row r="217" spans="2:20">
      <c r="B217" s="308" t="s">
        <v>2285</v>
      </c>
      <c r="C217" s="308" t="s">
        <v>536</v>
      </c>
      <c r="D217" s="566">
        <v>82</v>
      </c>
      <c r="E217" s="566">
        <v>87</v>
      </c>
      <c r="F217" s="566">
        <v>90</v>
      </c>
      <c r="G217" s="566">
        <v>0</v>
      </c>
      <c r="H217" s="308" t="s">
        <v>2042</v>
      </c>
      <c r="I217" s="308" t="s">
        <v>2043</v>
      </c>
      <c r="J217" s="308" t="s">
        <v>2044</v>
      </c>
      <c r="K217" s="308" t="s">
        <v>2050</v>
      </c>
      <c r="L217" s="567" t="s">
        <v>56</v>
      </c>
      <c r="M217" s="568">
        <v>45458</v>
      </c>
      <c r="N217" s="567"/>
      <c r="O217" s="566">
        <v>1</v>
      </c>
      <c r="P217" s="308" t="s">
        <v>1746</v>
      </c>
      <c r="Q217" s="308" t="s">
        <v>2046</v>
      </c>
      <c r="R217" s="308" t="s">
        <v>2047</v>
      </c>
      <c r="S217" s="567" t="s">
        <v>55</v>
      </c>
      <c r="T217" s="308" t="s">
        <v>2931</v>
      </c>
    </row>
    <row r="218" spans="2:20">
      <c r="B218" s="308" t="s">
        <v>388</v>
      </c>
      <c r="C218" s="308" t="s">
        <v>388</v>
      </c>
      <c r="D218" s="566">
        <v>128</v>
      </c>
      <c r="E218" s="566">
        <v>158</v>
      </c>
      <c r="F218" s="566">
        <v>0</v>
      </c>
      <c r="G218" s="566">
        <v>0</v>
      </c>
      <c r="H218" s="308" t="s">
        <v>2164</v>
      </c>
      <c r="I218" s="308" t="s">
        <v>2281</v>
      </c>
      <c r="J218" s="308" t="s">
        <v>2282</v>
      </c>
      <c r="K218" s="308" t="s">
        <v>2283</v>
      </c>
      <c r="L218" s="567" t="s">
        <v>56</v>
      </c>
      <c r="M218" s="568">
        <v>45458</v>
      </c>
      <c r="N218" s="567"/>
      <c r="O218" s="566">
        <v>1</v>
      </c>
      <c r="P218" s="308" t="s">
        <v>1746</v>
      </c>
      <c r="Q218" s="308" t="s">
        <v>2063</v>
      </c>
      <c r="R218" s="567"/>
      <c r="S218" s="567" t="s">
        <v>55</v>
      </c>
      <c r="T218" s="308" t="s">
        <v>2286</v>
      </c>
    </row>
    <row r="219" spans="2:20">
      <c r="B219" s="308" t="s">
        <v>731</v>
      </c>
      <c r="C219" s="308" t="s">
        <v>731</v>
      </c>
      <c r="D219" s="566">
        <v>76</v>
      </c>
      <c r="E219" s="566">
        <v>96</v>
      </c>
      <c r="F219" s="566">
        <v>40</v>
      </c>
      <c r="G219" s="566">
        <v>0</v>
      </c>
      <c r="H219" s="308" t="s">
        <v>2115</v>
      </c>
      <c r="I219" s="308" t="s">
        <v>2053</v>
      </c>
      <c r="J219" s="308" t="s">
        <v>2148</v>
      </c>
      <c r="K219" s="308" t="s">
        <v>2077</v>
      </c>
      <c r="L219" s="567" t="s">
        <v>56</v>
      </c>
      <c r="M219" s="568">
        <v>45467</v>
      </c>
      <c r="N219" s="567"/>
      <c r="O219" s="566">
        <v>1</v>
      </c>
      <c r="P219" s="308" t="s">
        <v>1746</v>
      </c>
      <c r="Q219" s="308" t="s">
        <v>2046</v>
      </c>
      <c r="R219" s="308" t="s">
        <v>2072</v>
      </c>
      <c r="S219" s="567" t="s">
        <v>55</v>
      </c>
      <c r="T219" s="308" t="s">
        <v>2130</v>
      </c>
    </row>
    <row r="220" spans="2:20">
      <c r="B220" s="308" t="s">
        <v>731</v>
      </c>
      <c r="C220" s="308" t="s">
        <v>731</v>
      </c>
      <c r="D220" s="566">
        <v>66</v>
      </c>
      <c r="E220" s="566">
        <v>86</v>
      </c>
      <c r="F220" s="566">
        <v>40</v>
      </c>
      <c r="G220" s="566">
        <v>0</v>
      </c>
      <c r="H220" s="308" t="s">
        <v>2115</v>
      </c>
      <c r="I220" s="308" t="s">
        <v>2053</v>
      </c>
      <c r="J220" s="308" t="s">
        <v>2148</v>
      </c>
      <c r="K220" s="308" t="s">
        <v>2077</v>
      </c>
      <c r="L220" s="567" t="s">
        <v>56</v>
      </c>
      <c r="M220" s="568">
        <v>45460</v>
      </c>
      <c r="N220" s="568">
        <v>45466</v>
      </c>
      <c r="O220" s="566">
        <v>1</v>
      </c>
      <c r="P220" s="308" t="s">
        <v>1746</v>
      </c>
      <c r="Q220" s="308" t="s">
        <v>2046</v>
      </c>
      <c r="R220" s="308" t="s">
        <v>2072</v>
      </c>
      <c r="S220" s="567" t="s">
        <v>55</v>
      </c>
      <c r="T220" s="308" t="s">
        <v>2130</v>
      </c>
    </row>
    <row r="221" spans="2:20">
      <c r="B221" s="308" t="s">
        <v>2287</v>
      </c>
      <c r="C221" s="308" t="s">
        <v>459</v>
      </c>
      <c r="D221" s="566">
        <v>-35</v>
      </c>
      <c r="E221" s="566">
        <v>-25</v>
      </c>
      <c r="F221" s="566">
        <v>0</v>
      </c>
      <c r="G221" s="566">
        <v>0</v>
      </c>
      <c r="H221" s="308" t="s">
        <v>3148</v>
      </c>
      <c r="I221" s="308" t="s">
        <v>2128</v>
      </c>
      <c r="J221" s="308" t="s">
        <v>2111</v>
      </c>
      <c r="K221" s="308" t="s">
        <v>2055</v>
      </c>
      <c r="L221" s="567" t="s">
        <v>56</v>
      </c>
      <c r="M221" s="568">
        <v>45444</v>
      </c>
      <c r="N221" s="567"/>
      <c r="O221" s="566">
        <v>1</v>
      </c>
      <c r="P221" s="308" t="s">
        <v>1746</v>
      </c>
      <c r="Q221" s="308" t="s">
        <v>2046</v>
      </c>
      <c r="R221" s="308" t="s">
        <v>2047</v>
      </c>
      <c r="S221" s="567" t="s">
        <v>55</v>
      </c>
      <c r="T221" s="567"/>
    </row>
    <row r="222" spans="2:20">
      <c r="B222" s="308" t="s">
        <v>2288</v>
      </c>
      <c r="C222" s="308" t="s">
        <v>617</v>
      </c>
      <c r="D222" s="566">
        <v>343</v>
      </c>
      <c r="E222" s="566">
        <v>353</v>
      </c>
      <c r="F222" s="566">
        <v>0</v>
      </c>
      <c r="G222" s="566">
        <v>0</v>
      </c>
      <c r="H222" s="308" t="s">
        <v>2067</v>
      </c>
      <c r="I222" s="308" t="s">
        <v>2053</v>
      </c>
      <c r="J222" s="308" t="s">
        <v>2913</v>
      </c>
      <c r="K222" s="308" t="s">
        <v>2062</v>
      </c>
      <c r="L222" s="567" t="s">
        <v>56</v>
      </c>
      <c r="M222" s="568">
        <v>45458</v>
      </c>
      <c r="N222" s="567"/>
      <c r="O222" s="566">
        <v>1</v>
      </c>
      <c r="P222" s="308" t="s">
        <v>1746</v>
      </c>
      <c r="Q222" s="308" t="s">
        <v>2063</v>
      </c>
      <c r="R222" s="567"/>
      <c r="S222" s="567" t="s">
        <v>55</v>
      </c>
      <c r="T222" s="308" t="s">
        <v>2920</v>
      </c>
    </row>
    <row r="223" spans="2:20">
      <c r="B223" s="308" t="s">
        <v>2266</v>
      </c>
      <c r="C223" s="308" t="s">
        <v>2266</v>
      </c>
      <c r="D223" s="566">
        <v>35</v>
      </c>
      <c r="E223" s="566">
        <v>40</v>
      </c>
      <c r="F223" s="566">
        <v>0</v>
      </c>
      <c r="G223" s="566">
        <v>0</v>
      </c>
      <c r="H223" s="308" t="s">
        <v>2115</v>
      </c>
      <c r="I223" s="308" t="s">
        <v>2053</v>
      </c>
      <c r="J223" s="308" t="s">
        <v>3140</v>
      </c>
      <c r="K223" s="308" t="s">
        <v>2081</v>
      </c>
      <c r="L223" s="567" t="s">
        <v>56</v>
      </c>
      <c r="M223" s="568">
        <v>45444</v>
      </c>
      <c r="N223" s="567"/>
      <c r="O223" s="566">
        <v>1</v>
      </c>
      <c r="P223" s="308" t="s">
        <v>1746</v>
      </c>
      <c r="Q223" s="308" t="s">
        <v>2046</v>
      </c>
      <c r="R223" s="308" t="s">
        <v>2047</v>
      </c>
      <c r="S223" s="567" t="s">
        <v>55</v>
      </c>
      <c r="T223" s="308" t="s">
        <v>2221</v>
      </c>
    </row>
    <row r="224" spans="2:20">
      <c r="B224" s="308" t="s">
        <v>567</v>
      </c>
      <c r="C224" s="308" t="s">
        <v>567</v>
      </c>
      <c r="D224" s="566">
        <v>35</v>
      </c>
      <c r="E224" s="566">
        <v>40</v>
      </c>
      <c r="F224" s="566">
        <v>0</v>
      </c>
      <c r="G224" s="566">
        <v>0</v>
      </c>
      <c r="H224" s="308" t="s">
        <v>2115</v>
      </c>
      <c r="I224" s="308" t="s">
        <v>2053</v>
      </c>
      <c r="J224" s="308" t="s">
        <v>3140</v>
      </c>
      <c r="K224" s="308" t="s">
        <v>2081</v>
      </c>
      <c r="L224" s="567" t="s">
        <v>56</v>
      </c>
      <c r="M224" s="568">
        <v>45444</v>
      </c>
      <c r="N224" s="567"/>
      <c r="O224" s="566">
        <v>1</v>
      </c>
      <c r="P224" s="308" t="s">
        <v>1746</v>
      </c>
      <c r="Q224" s="308" t="s">
        <v>2046</v>
      </c>
      <c r="R224" s="308" t="s">
        <v>2047</v>
      </c>
      <c r="S224" s="567" t="s">
        <v>55</v>
      </c>
      <c r="T224" s="308" t="s">
        <v>2221</v>
      </c>
    </row>
    <row r="225" spans="2:20">
      <c r="B225" s="308" t="s">
        <v>655</v>
      </c>
      <c r="C225" s="308" t="s">
        <v>655</v>
      </c>
      <c r="D225" s="566">
        <v>95</v>
      </c>
      <c r="E225" s="566">
        <v>100</v>
      </c>
      <c r="F225" s="566">
        <v>0</v>
      </c>
      <c r="G225" s="566">
        <v>0</v>
      </c>
      <c r="H225" s="308" t="s">
        <v>2052</v>
      </c>
      <c r="I225" s="308" t="s">
        <v>2053</v>
      </c>
      <c r="J225" s="308" t="s">
        <v>654</v>
      </c>
      <c r="K225" s="308" t="s">
        <v>2054</v>
      </c>
      <c r="L225" s="567" t="s">
        <v>56</v>
      </c>
      <c r="M225" s="568">
        <v>45458</v>
      </c>
      <c r="N225" s="567"/>
      <c r="O225" s="566">
        <v>1</v>
      </c>
      <c r="P225" s="308" t="s">
        <v>1746</v>
      </c>
      <c r="Q225" s="308" t="s">
        <v>2046</v>
      </c>
      <c r="R225" s="308" t="s">
        <v>2047</v>
      </c>
      <c r="S225" s="567" t="s">
        <v>55</v>
      </c>
      <c r="T225" s="567"/>
    </row>
    <row r="226" spans="2:20">
      <c r="B226" s="308" t="s">
        <v>655</v>
      </c>
      <c r="C226" s="308" t="s">
        <v>652</v>
      </c>
      <c r="D226" s="566">
        <v>95</v>
      </c>
      <c r="E226" s="566">
        <v>100</v>
      </c>
      <c r="F226" s="566">
        <v>0</v>
      </c>
      <c r="G226" s="566">
        <v>0</v>
      </c>
      <c r="H226" s="308" t="s">
        <v>2052</v>
      </c>
      <c r="I226" s="308" t="s">
        <v>2053</v>
      </c>
      <c r="J226" s="308" t="s">
        <v>654</v>
      </c>
      <c r="K226" s="308" t="s">
        <v>2055</v>
      </c>
      <c r="L226" s="567" t="s">
        <v>56</v>
      </c>
      <c r="M226" s="568">
        <v>45458</v>
      </c>
      <c r="N226" s="567"/>
      <c r="O226" s="566">
        <v>1</v>
      </c>
      <c r="P226" s="308" t="s">
        <v>1746</v>
      </c>
      <c r="Q226" s="308" t="s">
        <v>2046</v>
      </c>
      <c r="R226" s="308" t="s">
        <v>2047</v>
      </c>
      <c r="S226" s="567" t="s">
        <v>55</v>
      </c>
      <c r="T226" s="567"/>
    </row>
    <row r="227" spans="2:20">
      <c r="B227" s="308" t="s">
        <v>3152</v>
      </c>
      <c r="C227" s="308" t="s">
        <v>673</v>
      </c>
      <c r="D227" s="566">
        <v>144</v>
      </c>
      <c r="E227" s="566">
        <v>154</v>
      </c>
      <c r="F227" s="566">
        <v>40</v>
      </c>
      <c r="G227" s="566">
        <v>0</v>
      </c>
      <c r="H227" s="308" t="s">
        <v>2066</v>
      </c>
      <c r="I227" s="308" t="s">
        <v>2066</v>
      </c>
      <c r="J227" s="308" t="s">
        <v>3133</v>
      </c>
      <c r="K227" s="308" t="s">
        <v>2103</v>
      </c>
      <c r="L227" s="567" t="s">
        <v>56</v>
      </c>
      <c r="M227" s="568">
        <v>45467</v>
      </c>
      <c r="N227" s="567"/>
      <c r="O227" s="566">
        <v>1</v>
      </c>
      <c r="P227" s="308" t="s">
        <v>1746</v>
      </c>
      <c r="Q227" s="308" t="s">
        <v>2046</v>
      </c>
      <c r="R227" s="308" t="s">
        <v>2072</v>
      </c>
      <c r="S227" s="567" t="s">
        <v>55</v>
      </c>
      <c r="T227" s="308" t="s">
        <v>2130</v>
      </c>
    </row>
    <row r="228" spans="2:20">
      <c r="B228" s="308" t="s">
        <v>3152</v>
      </c>
      <c r="C228" s="308" t="s">
        <v>673</v>
      </c>
      <c r="D228" s="566">
        <v>134</v>
      </c>
      <c r="E228" s="566">
        <v>144</v>
      </c>
      <c r="F228" s="566">
        <v>40</v>
      </c>
      <c r="G228" s="566">
        <v>0</v>
      </c>
      <c r="H228" s="308" t="s">
        <v>2066</v>
      </c>
      <c r="I228" s="308" t="s">
        <v>2066</v>
      </c>
      <c r="J228" s="308" t="s">
        <v>3133</v>
      </c>
      <c r="K228" s="308" t="s">
        <v>2103</v>
      </c>
      <c r="L228" s="567" t="s">
        <v>56</v>
      </c>
      <c r="M228" s="568">
        <v>45460</v>
      </c>
      <c r="N228" s="568">
        <v>45466</v>
      </c>
      <c r="O228" s="566">
        <v>1</v>
      </c>
      <c r="P228" s="308" t="s">
        <v>1746</v>
      </c>
      <c r="Q228" s="308" t="s">
        <v>2046</v>
      </c>
      <c r="R228" s="308" t="s">
        <v>2072</v>
      </c>
      <c r="S228" s="567" t="s">
        <v>55</v>
      </c>
      <c r="T228" s="308" t="s">
        <v>2130</v>
      </c>
    </row>
    <row r="229" spans="2:20">
      <c r="B229" s="308" t="s">
        <v>2289</v>
      </c>
      <c r="C229" s="308" t="s">
        <v>437</v>
      </c>
      <c r="D229" s="566">
        <v>57</v>
      </c>
      <c r="E229" s="566">
        <v>102</v>
      </c>
      <c r="F229" s="566">
        <v>0</v>
      </c>
      <c r="G229" s="566">
        <v>0</v>
      </c>
      <c r="H229" s="308" t="s">
        <v>2066</v>
      </c>
      <c r="I229" s="308" t="s">
        <v>2067</v>
      </c>
      <c r="J229" s="308" t="s">
        <v>442</v>
      </c>
      <c r="K229" s="308" t="s">
        <v>2055</v>
      </c>
      <c r="L229" s="567" t="s">
        <v>56</v>
      </c>
      <c r="M229" s="568">
        <v>45444</v>
      </c>
      <c r="N229" s="567"/>
      <c r="O229" s="566">
        <v>1</v>
      </c>
      <c r="P229" s="308" t="s">
        <v>1746</v>
      </c>
      <c r="Q229" s="308" t="s">
        <v>2046</v>
      </c>
      <c r="R229" s="308" t="s">
        <v>2047</v>
      </c>
      <c r="S229" s="567" t="s">
        <v>55</v>
      </c>
      <c r="T229" s="567"/>
    </row>
    <row r="230" spans="2:20">
      <c r="B230" s="308" t="s">
        <v>2290</v>
      </c>
      <c r="C230" s="308" t="s">
        <v>731</v>
      </c>
      <c r="D230" s="566">
        <v>156</v>
      </c>
      <c r="E230" s="566">
        <v>176</v>
      </c>
      <c r="F230" s="566">
        <v>40</v>
      </c>
      <c r="G230" s="566">
        <v>0</v>
      </c>
      <c r="H230" s="308" t="s">
        <v>2115</v>
      </c>
      <c r="I230" s="308" t="s">
        <v>2053</v>
      </c>
      <c r="J230" s="308" t="s">
        <v>2148</v>
      </c>
      <c r="K230" s="308" t="s">
        <v>2555</v>
      </c>
      <c r="L230" s="567" t="s">
        <v>56</v>
      </c>
      <c r="M230" s="568">
        <v>45467</v>
      </c>
      <c r="N230" s="567"/>
      <c r="O230" s="566">
        <v>1</v>
      </c>
      <c r="P230" s="308" t="s">
        <v>1746</v>
      </c>
      <c r="Q230" s="308" t="s">
        <v>2046</v>
      </c>
      <c r="R230" s="308" t="s">
        <v>2072</v>
      </c>
      <c r="S230" s="567" t="s">
        <v>55</v>
      </c>
      <c r="T230" s="308" t="s">
        <v>2291</v>
      </c>
    </row>
    <row r="231" spans="2:20">
      <c r="B231" s="308" t="s">
        <v>2290</v>
      </c>
      <c r="C231" s="308" t="s">
        <v>731</v>
      </c>
      <c r="D231" s="566">
        <v>146</v>
      </c>
      <c r="E231" s="566">
        <v>166</v>
      </c>
      <c r="F231" s="566">
        <v>40</v>
      </c>
      <c r="G231" s="566">
        <v>0</v>
      </c>
      <c r="H231" s="308" t="s">
        <v>2115</v>
      </c>
      <c r="I231" s="308" t="s">
        <v>2053</v>
      </c>
      <c r="J231" s="308" t="s">
        <v>2148</v>
      </c>
      <c r="K231" s="308" t="s">
        <v>2555</v>
      </c>
      <c r="L231" s="567" t="s">
        <v>56</v>
      </c>
      <c r="M231" s="568">
        <v>45460</v>
      </c>
      <c r="N231" s="568">
        <v>45466</v>
      </c>
      <c r="O231" s="566">
        <v>1</v>
      </c>
      <c r="P231" s="308" t="s">
        <v>1746</v>
      </c>
      <c r="Q231" s="308" t="s">
        <v>2046</v>
      </c>
      <c r="R231" s="308" t="s">
        <v>2072</v>
      </c>
      <c r="S231" s="567" t="s">
        <v>55</v>
      </c>
      <c r="T231" s="308" t="s">
        <v>2291</v>
      </c>
    </row>
    <row r="232" spans="2:20">
      <c r="B232" s="308" t="s">
        <v>632</v>
      </c>
      <c r="C232" s="308" t="s">
        <v>629</v>
      </c>
      <c r="D232" s="566">
        <v>97</v>
      </c>
      <c r="E232" s="566">
        <v>102</v>
      </c>
      <c r="F232" s="566">
        <v>0</v>
      </c>
      <c r="G232" s="566">
        <v>0</v>
      </c>
      <c r="H232" s="308" t="s">
        <v>2067</v>
      </c>
      <c r="I232" s="308" t="s">
        <v>44</v>
      </c>
      <c r="J232" s="308" t="s">
        <v>2185</v>
      </c>
      <c r="K232" s="308" t="s">
        <v>2081</v>
      </c>
      <c r="L232" s="567" t="s">
        <v>56</v>
      </c>
      <c r="M232" s="568">
        <v>45458</v>
      </c>
      <c r="N232" s="567"/>
      <c r="O232" s="566">
        <v>1</v>
      </c>
      <c r="P232" s="308" t="s">
        <v>1746</v>
      </c>
      <c r="Q232" s="308" t="s">
        <v>2046</v>
      </c>
      <c r="R232" s="308" t="s">
        <v>2047</v>
      </c>
      <c r="S232" s="567" t="s">
        <v>55</v>
      </c>
      <c r="T232" s="567"/>
    </row>
    <row r="233" spans="2:20">
      <c r="B233" s="308" t="s">
        <v>2292</v>
      </c>
      <c r="C233" s="308" t="s">
        <v>459</v>
      </c>
      <c r="D233" s="566">
        <v>30</v>
      </c>
      <c r="E233" s="566">
        <v>40</v>
      </c>
      <c r="F233" s="566">
        <v>0</v>
      </c>
      <c r="G233" s="566">
        <v>0</v>
      </c>
      <c r="H233" s="308" t="s">
        <v>3148</v>
      </c>
      <c r="I233" s="308" t="s">
        <v>2128</v>
      </c>
      <c r="J233" s="308" t="s">
        <v>2111</v>
      </c>
      <c r="K233" s="308" t="s">
        <v>2081</v>
      </c>
      <c r="L233" s="567" t="s">
        <v>56</v>
      </c>
      <c r="M233" s="568">
        <v>45444</v>
      </c>
      <c r="N233" s="567"/>
      <c r="O233" s="566">
        <v>1</v>
      </c>
      <c r="P233" s="308" t="s">
        <v>1746</v>
      </c>
      <c r="Q233" s="308" t="s">
        <v>2046</v>
      </c>
      <c r="R233" s="308" t="s">
        <v>2047</v>
      </c>
      <c r="S233" s="567" t="s">
        <v>55</v>
      </c>
      <c r="T233" s="567"/>
    </row>
    <row r="234" spans="2:20">
      <c r="B234" s="308" t="s">
        <v>2293</v>
      </c>
      <c r="C234" s="308" t="s">
        <v>617</v>
      </c>
      <c r="D234" s="566">
        <v>346</v>
      </c>
      <c r="E234" s="566">
        <v>351</v>
      </c>
      <c r="F234" s="566">
        <v>0</v>
      </c>
      <c r="G234" s="566">
        <v>0</v>
      </c>
      <c r="H234" s="308" t="s">
        <v>2067</v>
      </c>
      <c r="I234" s="308" t="s">
        <v>2053</v>
      </c>
      <c r="J234" s="308" t="s">
        <v>2913</v>
      </c>
      <c r="K234" s="308" t="s">
        <v>2086</v>
      </c>
      <c r="L234" s="567" t="s">
        <v>56</v>
      </c>
      <c r="M234" s="568">
        <v>45458</v>
      </c>
      <c r="N234" s="567"/>
      <c r="O234" s="566">
        <v>1</v>
      </c>
      <c r="P234" s="308" t="s">
        <v>1746</v>
      </c>
      <c r="Q234" s="308" t="s">
        <v>2063</v>
      </c>
      <c r="R234" s="567"/>
      <c r="S234" s="567" t="s">
        <v>55</v>
      </c>
      <c r="T234" s="308" t="s">
        <v>2921</v>
      </c>
    </row>
    <row r="235" spans="2:20">
      <c r="B235" s="308" t="s">
        <v>2294</v>
      </c>
      <c r="C235" s="308" t="s">
        <v>459</v>
      </c>
      <c r="D235" s="566">
        <v>-20</v>
      </c>
      <c r="E235" s="566">
        <v>-10</v>
      </c>
      <c r="F235" s="566">
        <v>0</v>
      </c>
      <c r="G235" s="566">
        <v>0</v>
      </c>
      <c r="H235" s="308" t="s">
        <v>3148</v>
      </c>
      <c r="I235" s="308" t="s">
        <v>2128</v>
      </c>
      <c r="J235" s="308" t="s">
        <v>2111</v>
      </c>
      <c r="K235" s="308" t="s">
        <v>2055</v>
      </c>
      <c r="L235" s="567" t="s">
        <v>56</v>
      </c>
      <c r="M235" s="568">
        <v>45444</v>
      </c>
      <c r="N235" s="567"/>
      <c r="O235" s="566">
        <v>1</v>
      </c>
      <c r="P235" s="308" t="s">
        <v>1746</v>
      </c>
      <c r="Q235" s="308" t="s">
        <v>2046</v>
      </c>
      <c r="R235" s="308" t="s">
        <v>2047</v>
      </c>
      <c r="S235" s="567" t="s">
        <v>55</v>
      </c>
      <c r="T235" s="567"/>
    </row>
    <row r="236" spans="2:20">
      <c r="B236" s="308" t="s">
        <v>745</v>
      </c>
      <c r="C236" s="308" t="s">
        <v>731</v>
      </c>
      <c r="D236" s="566">
        <v>90</v>
      </c>
      <c r="E236" s="566">
        <v>110</v>
      </c>
      <c r="F236" s="566">
        <v>40</v>
      </c>
      <c r="G236" s="566">
        <v>0</v>
      </c>
      <c r="H236" s="308" t="s">
        <v>2115</v>
      </c>
      <c r="I236" s="308" t="s">
        <v>2053</v>
      </c>
      <c r="J236" s="308" t="s">
        <v>2148</v>
      </c>
      <c r="K236" s="308" t="s">
        <v>2086</v>
      </c>
      <c r="L236" s="567" t="s">
        <v>56</v>
      </c>
      <c r="M236" s="568">
        <v>45467</v>
      </c>
      <c r="N236" s="567"/>
      <c r="O236" s="566">
        <v>1</v>
      </c>
      <c r="P236" s="308" t="s">
        <v>1746</v>
      </c>
      <c r="Q236" s="308" t="s">
        <v>2046</v>
      </c>
      <c r="R236" s="308" t="s">
        <v>2072</v>
      </c>
      <c r="S236" s="567" t="s">
        <v>55</v>
      </c>
      <c r="T236" s="308" t="s">
        <v>2130</v>
      </c>
    </row>
    <row r="237" spans="2:20">
      <c r="B237" s="308" t="s">
        <v>745</v>
      </c>
      <c r="C237" s="308" t="s">
        <v>731</v>
      </c>
      <c r="D237" s="566">
        <v>80</v>
      </c>
      <c r="E237" s="566">
        <v>100</v>
      </c>
      <c r="F237" s="566">
        <v>40</v>
      </c>
      <c r="G237" s="566">
        <v>0</v>
      </c>
      <c r="H237" s="308" t="s">
        <v>2115</v>
      </c>
      <c r="I237" s="308" t="s">
        <v>2053</v>
      </c>
      <c r="J237" s="308" t="s">
        <v>2148</v>
      </c>
      <c r="K237" s="308" t="s">
        <v>2086</v>
      </c>
      <c r="L237" s="567" t="s">
        <v>56</v>
      </c>
      <c r="M237" s="568">
        <v>45460</v>
      </c>
      <c r="N237" s="568">
        <v>45466</v>
      </c>
      <c r="O237" s="566">
        <v>1</v>
      </c>
      <c r="P237" s="308" t="s">
        <v>1746</v>
      </c>
      <c r="Q237" s="308" t="s">
        <v>2046</v>
      </c>
      <c r="R237" s="308" t="s">
        <v>2072</v>
      </c>
      <c r="S237" s="567" t="s">
        <v>55</v>
      </c>
      <c r="T237" s="308" t="s">
        <v>2130</v>
      </c>
    </row>
    <row r="238" spans="2:20">
      <c r="B238" s="308" t="s">
        <v>2295</v>
      </c>
      <c r="C238" s="308" t="s">
        <v>440</v>
      </c>
      <c r="D238" s="566">
        <v>48</v>
      </c>
      <c r="E238" s="566">
        <v>53</v>
      </c>
      <c r="F238" s="566">
        <v>0</v>
      </c>
      <c r="G238" s="566">
        <v>0</v>
      </c>
      <c r="H238" s="308" t="s">
        <v>2067</v>
      </c>
      <c r="I238" s="308" t="s">
        <v>2053</v>
      </c>
      <c r="J238" s="308" t="s">
        <v>2099</v>
      </c>
      <c r="K238" s="308" t="s">
        <v>2050</v>
      </c>
      <c r="L238" s="567" t="s">
        <v>56</v>
      </c>
      <c r="M238" s="568">
        <v>45444</v>
      </c>
      <c r="N238" s="567"/>
      <c r="O238" s="566">
        <v>1</v>
      </c>
      <c r="P238" s="308" t="s">
        <v>1746</v>
      </c>
      <c r="Q238" s="308" t="s">
        <v>2046</v>
      </c>
      <c r="R238" s="308" t="s">
        <v>2047</v>
      </c>
      <c r="S238" s="567" t="s">
        <v>55</v>
      </c>
      <c r="T238" s="567"/>
    </row>
    <row r="239" spans="2:20">
      <c r="B239" s="308" t="s">
        <v>2296</v>
      </c>
      <c r="C239" s="308" t="s">
        <v>721</v>
      </c>
      <c r="D239" s="566">
        <v>187</v>
      </c>
      <c r="E239" s="566">
        <v>207</v>
      </c>
      <c r="F239" s="566">
        <v>20</v>
      </c>
      <c r="G239" s="566">
        <v>0</v>
      </c>
      <c r="H239" s="308" t="s">
        <v>2127</v>
      </c>
      <c r="I239" s="308" t="s">
        <v>2337</v>
      </c>
      <c r="J239" s="308" t="s">
        <v>3210</v>
      </c>
      <c r="K239" s="308" t="s">
        <v>2086</v>
      </c>
      <c r="L239" s="567" t="s">
        <v>56</v>
      </c>
      <c r="M239" s="568">
        <v>45467</v>
      </c>
      <c r="N239" s="567"/>
      <c r="O239" s="566">
        <v>2</v>
      </c>
      <c r="P239" s="308" t="s">
        <v>1746</v>
      </c>
      <c r="Q239" s="308" t="s">
        <v>2046</v>
      </c>
      <c r="R239" s="308" t="s">
        <v>2072</v>
      </c>
      <c r="S239" s="567" t="s">
        <v>55</v>
      </c>
      <c r="T239" s="308" t="s">
        <v>2297</v>
      </c>
    </row>
    <row r="240" spans="2:20">
      <c r="B240" s="308" t="s">
        <v>2296</v>
      </c>
      <c r="C240" s="308" t="s">
        <v>721</v>
      </c>
      <c r="D240" s="566">
        <v>177</v>
      </c>
      <c r="E240" s="566">
        <v>197</v>
      </c>
      <c r="F240" s="566">
        <v>20</v>
      </c>
      <c r="G240" s="566">
        <v>0</v>
      </c>
      <c r="H240" s="308" t="s">
        <v>2127</v>
      </c>
      <c r="I240" s="308" t="s">
        <v>2337</v>
      </c>
      <c r="J240" s="308" t="s">
        <v>3210</v>
      </c>
      <c r="K240" s="308" t="s">
        <v>2086</v>
      </c>
      <c r="L240" s="567" t="s">
        <v>56</v>
      </c>
      <c r="M240" s="568">
        <v>45460</v>
      </c>
      <c r="N240" s="568">
        <v>45466</v>
      </c>
      <c r="O240" s="566">
        <v>2</v>
      </c>
      <c r="P240" s="308" t="s">
        <v>1746</v>
      </c>
      <c r="Q240" s="308" t="s">
        <v>2046</v>
      </c>
      <c r="R240" s="308" t="s">
        <v>2072</v>
      </c>
      <c r="S240" s="567" t="s">
        <v>55</v>
      </c>
      <c r="T240" s="308" t="s">
        <v>2297</v>
      </c>
    </row>
    <row r="241" spans="2:20">
      <c r="B241" s="308" t="s">
        <v>2298</v>
      </c>
      <c r="C241" s="308" t="s">
        <v>459</v>
      </c>
      <c r="D241" s="566">
        <v>0</v>
      </c>
      <c r="E241" s="566">
        <v>10</v>
      </c>
      <c r="F241" s="566">
        <v>0</v>
      </c>
      <c r="G241" s="566">
        <v>0</v>
      </c>
      <c r="H241" s="308" t="s">
        <v>3148</v>
      </c>
      <c r="I241" s="308" t="s">
        <v>2128</v>
      </c>
      <c r="J241" s="308" t="s">
        <v>2111</v>
      </c>
      <c r="K241" s="308" t="s">
        <v>2055</v>
      </c>
      <c r="L241" s="567" t="s">
        <v>56</v>
      </c>
      <c r="M241" s="568">
        <v>45444</v>
      </c>
      <c r="N241" s="567"/>
      <c r="O241" s="566">
        <v>1</v>
      </c>
      <c r="P241" s="308" t="s">
        <v>1746</v>
      </c>
      <c r="Q241" s="308" t="s">
        <v>2046</v>
      </c>
      <c r="R241" s="308" t="s">
        <v>2047</v>
      </c>
      <c r="S241" s="567" t="s">
        <v>55</v>
      </c>
      <c r="T241" s="567"/>
    </row>
    <row r="242" spans="2:20">
      <c r="B242" s="308" t="s">
        <v>2299</v>
      </c>
      <c r="C242" s="308" t="s">
        <v>536</v>
      </c>
      <c r="D242" s="566">
        <v>82</v>
      </c>
      <c r="E242" s="566">
        <v>87</v>
      </c>
      <c r="F242" s="566">
        <v>90</v>
      </c>
      <c r="G242" s="566">
        <v>0</v>
      </c>
      <c r="H242" s="308" t="s">
        <v>2042</v>
      </c>
      <c r="I242" s="308" t="s">
        <v>2043</v>
      </c>
      <c r="J242" s="308" t="s">
        <v>2044</v>
      </c>
      <c r="K242" s="308" t="s">
        <v>2086</v>
      </c>
      <c r="L242" s="567" t="s">
        <v>56</v>
      </c>
      <c r="M242" s="568">
        <v>45458</v>
      </c>
      <c r="N242" s="567"/>
      <c r="O242" s="566">
        <v>1</v>
      </c>
      <c r="P242" s="308" t="s">
        <v>1746</v>
      </c>
      <c r="Q242" s="308" t="s">
        <v>2046</v>
      </c>
      <c r="R242" s="308" t="s">
        <v>2047</v>
      </c>
      <c r="S242" s="567" t="s">
        <v>55</v>
      </c>
      <c r="T242" s="308" t="s">
        <v>2931</v>
      </c>
    </row>
    <row r="243" spans="2:20">
      <c r="B243" s="308" t="s">
        <v>2300</v>
      </c>
      <c r="C243" s="308" t="s">
        <v>617</v>
      </c>
      <c r="D243" s="566">
        <v>302</v>
      </c>
      <c r="E243" s="566">
        <v>307</v>
      </c>
      <c r="F243" s="566">
        <v>0</v>
      </c>
      <c r="G243" s="566">
        <v>0</v>
      </c>
      <c r="H243" s="308" t="s">
        <v>2067</v>
      </c>
      <c r="I243" s="308" t="s">
        <v>2053</v>
      </c>
      <c r="J243" s="308" t="s">
        <v>2913</v>
      </c>
      <c r="K243" s="308" t="s">
        <v>2081</v>
      </c>
      <c r="L243" s="567" t="s">
        <v>56</v>
      </c>
      <c r="M243" s="568">
        <v>45458</v>
      </c>
      <c r="N243" s="567"/>
      <c r="O243" s="566">
        <v>1</v>
      </c>
      <c r="P243" s="308" t="s">
        <v>1746</v>
      </c>
      <c r="Q243" s="308" t="s">
        <v>2063</v>
      </c>
      <c r="R243" s="567"/>
      <c r="S243" s="567" t="s">
        <v>55</v>
      </c>
      <c r="T243" s="308" t="s">
        <v>2922</v>
      </c>
    </row>
    <row r="244" spans="2:20">
      <c r="B244" s="308" t="s">
        <v>492</v>
      </c>
      <c r="C244" s="308" t="s">
        <v>491</v>
      </c>
      <c r="D244" s="566">
        <v>113</v>
      </c>
      <c r="E244" s="566">
        <v>123</v>
      </c>
      <c r="F244" s="566">
        <v>0</v>
      </c>
      <c r="G244" s="566">
        <v>0</v>
      </c>
      <c r="H244" s="308" t="s">
        <v>2066</v>
      </c>
      <c r="I244" s="308" t="s">
        <v>2066</v>
      </c>
      <c r="J244" s="308" t="s">
        <v>3112</v>
      </c>
      <c r="K244" s="308" t="s">
        <v>2086</v>
      </c>
      <c r="L244" s="567" t="s">
        <v>56</v>
      </c>
      <c r="M244" s="568">
        <v>45458</v>
      </c>
      <c r="N244" s="567"/>
      <c r="O244" s="566">
        <v>1</v>
      </c>
      <c r="P244" s="308" t="s">
        <v>1746</v>
      </c>
      <c r="Q244" s="308" t="s">
        <v>2046</v>
      </c>
      <c r="R244" s="308" t="s">
        <v>2072</v>
      </c>
      <c r="S244" s="567" t="s">
        <v>55</v>
      </c>
      <c r="T244" s="308" t="s">
        <v>2101</v>
      </c>
    </row>
    <row r="245" spans="2:20">
      <c r="B245" s="308" t="s">
        <v>353</v>
      </c>
      <c r="C245" s="308" t="s">
        <v>349</v>
      </c>
      <c r="D245" s="566">
        <v>91</v>
      </c>
      <c r="E245" s="566">
        <v>111</v>
      </c>
      <c r="F245" s="566">
        <v>0</v>
      </c>
      <c r="G245" s="566">
        <v>0</v>
      </c>
      <c r="H245" s="308" t="s">
        <v>2064</v>
      </c>
      <c r="I245" s="308" t="s">
        <v>2065</v>
      </c>
      <c r="J245" s="308" t="s">
        <v>2323</v>
      </c>
      <c r="K245" s="308" t="s">
        <v>2055</v>
      </c>
      <c r="L245" s="567" t="s">
        <v>56</v>
      </c>
      <c r="M245" s="568">
        <v>45444</v>
      </c>
      <c r="N245" s="567"/>
      <c r="O245" s="566">
        <v>1</v>
      </c>
      <c r="P245" s="308" t="s">
        <v>1746</v>
      </c>
      <c r="Q245" s="308" t="s">
        <v>2046</v>
      </c>
      <c r="R245" s="308" t="s">
        <v>2047</v>
      </c>
      <c r="S245" s="567" t="s">
        <v>55</v>
      </c>
      <c r="T245" s="567"/>
    </row>
    <row r="246" spans="2:20">
      <c r="B246" s="308" t="s">
        <v>353</v>
      </c>
      <c r="C246" s="308" t="s">
        <v>353</v>
      </c>
      <c r="D246" s="566">
        <v>38</v>
      </c>
      <c r="E246" s="566">
        <v>43</v>
      </c>
      <c r="F246" s="566">
        <v>0</v>
      </c>
      <c r="G246" s="566">
        <v>0</v>
      </c>
      <c r="H246" s="308" t="s">
        <v>2066</v>
      </c>
      <c r="I246" s="308" t="s">
        <v>2067</v>
      </c>
      <c r="J246" s="308" t="s">
        <v>172</v>
      </c>
      <c r="K246" s="308" t="s">
        <v>358</v>
      </c>
      <c r="L246" s="567" t="s">
        <v>56</v>
      </c>
      <c r="M246" s="568">
        <v>45464</v>
      </c>
      <c r="N246" s="567"/>
      <c r="O246" s="566">
        <v>1</v>
      </c>
      <c r="P246" s="308" t="s">
        <v>1746</v>
      </c>
      <c r="Q246" s="308" t="s">
        <v>2046</v>
      </c>
      <c r="R246" s="308" t="s">
        <v>2047</v>
      </c>
      <c r="S246" s="567" t="s">
        <v>55</v>
      </c>
      <c r="T246" s="308" t="s">
        <v>2301</v>
      </c>
    </row>
    <row r="247" spans="2:20">
      <c r="B247" s="308" t="s">
        <v>334</v>
      </c>
      <c r="C247" s="308" t="s">
        <v>334</v>
      </c>
      <c r="D247" s="566">
        <v>29</v>
      </c>
      <c r="E247" s="566">
        <v>34</v>
      </c>
      <c r="F247" s="566">
        <v>0</v>
      </c>
      <c r="G247" s="566">
        <v>0</v>
      </c>
      <c r="H247" s="308" t="s">
        <v>36</v>
      </c>
      <c r="I247" s="308" t="s">
        <v>44</v>
      </c>
      <c r="J247" s="308" t="s">
        <v>287</v>
      </c>
      <c r="K247" s="308" t="s">
        <v>2052</v>
      </c>
      <c r="L247" s="567" t="s">
        <v>56</v>
      </c>
      <c r="M247" s="568">
        <v>45178</v>
      </c>
      <c r="N247" s="567"/>
      <c r="O247" s="566">
        <v>1</v>
      </c>
      <c r="P247" s="308" t="s">
        <v>1746</v>
      </c>
      <c r="Q247" s="308" t="s">
        <v>2046</v>
      </c>
      <c r="R247" s="308" t="s">
        <v>2047</v>
      </c>
      <c r="S247" s="567" t="s">
        <v>55</v>
      </c>
      <c r="T247" s="308" t="s">
        <v>3001</v>
      </c>
    </row>
    <row r="248" spans="2:20">
      <c r="B248" s="308" t="s">
        <v>2303</v>
      </c>
      <c r="C248" s="308" t="s">
        <v>349</v>
      </c>
      <c r="D248" s="566">
        <v>243</v>
      </c>
      <c r="E248" s="566">
        <v>263</v>
      </c>
      <c r="F248" s="566">
        <v>0</v>
      </c>
      <c r="G248" s="566">
        <v>0</v>
      </c>
      <c r="H248" s="308" t="s">
        <v>2064</v>
      </c>
      <c r="I248" s="308" t="s">
        <v>2065</v>
      </c>
      <c r="J248" s="308" t="s">
        <v>2323</v>
      </c>
      <c r="K248" s="308" t="s">
        <v>2062</v>
      </c>
      <c r="L248" s="567" t="s">
        <v>56</v>
      </c>
      <c r="M248" s="568">
        <v>45444</v>
      </c>
      <c r="N248" s="567"/>
      <c r="O248" s="566">
        <v>1</v>
      </c>
      <c r="P248" s="308" t="s">
        <v>1746</v>
      </c>
      <c r="Q248" s="308" t="s">
        <v>2063</v>
      </c>
      <c r="R248" s="567"/>
      <c r="S248" s="567" t="s">
        <v>55</v>
      </c>
      <c r="T248" s="308" t="s">
        <v>2304</v>
      </c>
    </row>
    <row r="249" spans="2:20">
      <c r="B249" s="308" t="s">
        <v>2305</v>
      </c>
      <c r="C249" s="308" t="s">
        <v>536</v>
      </c>
      <c r="D249" s="566">
        <v>82</v>
      </c>
      <c r="E249" s="566">
        <v>87</v>
      </c>
      <c r="F249" s="566">
        <v>90</v>
      </c>
      <c r="G249" s="566">
        <v>0</v>
      </c>
      <c r="H249" s="308" t="s">
        <v>2042</v>
      </c>
      <c r="I249" s="308" t="s">
        <v>2043</v>
      </c>
      <c r="J249" s="308" t="s">
        <v>2044</v>
      </c>
      <c r="K249" s="308" t="s">
        <v>2050</v>
      </c>
      <c r="L249" s="567" t="s">
        <v>56</v>
      </c>
      <c r="M249" s="568">
        <v>45458</v>
      </c>
      <c r="N249" s="567"/>
      <c r="O249" s="566">
        <v>1</v>
      </c>
      <c r="P249" s="308" t="s">
        <v>1746</v>
      </c>
      <c r="Q249" s="308" t="s">
        <v>2046</v>
      </c>
      <c r="R249" s="308" t="s">
        <v>2047</v>
      </c>
      <c r="S249" s="567" t="s">
        <v>55</v>
      </c>
      <c r="T249" s="308" t="s">
        <v>2931</v>
      </c>
    </row>
    <row r="250" spans="2:20">
      <c r="B250" s="308" t="s">
        <v>2306</v>
      </c>
      <c r="C250" s="308" t="s">
        <v>276</v>
      </c>
      <c r="D250" s="566">
        <v>283</v>
      </c>
      <c r="E250" s="566">
        <v>300</v>
      </c>
      <c r="F250" s="566">
        <v>0</v>
      </c>
      <c r="G250" s="566">
        <v>0</v>
      </c>
      <c r="H250" s="308" t="s">
        <v>2042</v>
      </c>
      <c r="I250" s="308" t="s">
        <v>2043</v>
      </c>
      <c r="J250" s="308" t="s">
        <v>2174</v>
      </c>
      <c r="K250" s="308" t="s">
        <v>2103</v>
      </c>
      <c r="L250" s="567" t="s">
        <v>56</v>
      </c>
      <c r="M250" s="568">
        <v>45271</v>
      </c>
      <c r="N250" s="567"/>
      <c r="O250" s="566">
        <v>2</v>
      </c>
      <c r="P250" s="308" t="s">
        <v>1746</v>
      </c>
      <c r="Q250" s="308" t="s">
        <v>2063</v>
      </c>
      <c r="R250" s="567"/>
      <c r="S250" s="567" t="s">
        <v>55</v>
      </c>
      <c r="T250" s="308" t="s">
        <v>3034</v>
      </c>
    </row>
    <row r="251" spans="2:20">
      <c r="B251" s="308" t="s">
        <v>2307</v>
      </c>
      <c r="C251" s="308" t="s">
        <v>276</v>
      </c>
      <c r="D251" s="566">
        <v>218</v>
      </c>
      <c r="E251" s="566">
        <v>238</v>
      </c>
      <c r="F251" s="566">
        <v>0</v>
      </c>
      <c r="G251" s="566">
        <v>0</v>
      </c>
      <c r="H251" s="308" t="s">
        <v>2042</v>
      </c>
      <c r="I251" s="308" t="s">
        <v>2043</v>
      </c>
      <c r="J251" s="308" t="s">
        <v>2174</v>
      </c>
      <c r="K251" s="308" t="s">
        <v>2145</v>
      </c>
      <c r="L251" s="567" t="s">
        <v>56</v>
      </c>
      <c r="M251" s="568">
        <v>45271</v>
      </c>
      <c r="N251" s="567"/>
      <c r="O251" s="566">
        <v>1</v>
      </c>
      <c r="P251" s="308" t="s">
        <v>1746</v>
      </c>
      <c r="Q251" s="308" t="s">
        <v>2046</v>
      </c>
      <c r="R251" s="308" t="s">
        <v>2047</v>
      </c>
      <c r="S251" s="567" t="s">
        <v>55</v>
      </c>
      <c r="T251" s="308" t="s">
        <v>2308</v>
      </c>
    </row>
    <row r="252" spans="2:20">
      <c r="B252" s="308" t="s">
        <v>2309</v>
      </c>
      <c r="C252" s="308" t="s">
        <v>599</v>
      </c>
      <c r="D252" s="566">
        <v>-50</v>
      </c>
      <c r="E252" s="566">
        <v>-45</v>
      </c>
      <c r="F252" s="566">
        <v>70</v>
      </c>
      <c r="G252" s="566">
        <v>0</v>
      </c>
      <c r="H252" s="308" t="s">
        <v>3006</v>
      </c>
      <c r="I252" s="308" t="s">
        <v>2057</v>
      </c>
      <c r="J252" s="308" t="s">
        <v>3007</v>
      </c>
      <c r="K252" s="308" t="s">
        <v>2080</v>
      </c>
      <c r="L252" s="567" t="s">
        <v>56</v>
      </c>
      <c r="M252" s="568">
        <v>45458</v>
      </c>
      <c r="N252" s="567"/>
      <c r="O252" s="566">
        <v>1</v>
      </c>
      <c r="P252" s="308" t="s">
        <v>1746</v>
      </c>
      <c r="Q252" s="308" t="s">
        <v>2046</v>
      </c>
      <c r="R252" s="308" t="s">
        <v>2047</v>
      </c>
      <c r="S252" s="567" t="s">
        <v>158</v>
      </c>
      <c r="T252" s="308" t="s">
        <v>2932</v>
      </c>
    </row>
    <row r="253" spans="2:20">
      <c r="B253" s="308" t="s">
        <v>2310</v>
      </c>
      <c r="C253" s="308" t="s">
        <v>399</v>
      </c>
      <c r="D253" s="566">
        <v>150</v>
      </c>
      <c r="E253" s="566">
        <v>150</v>
      </c>
      <c r="F253" s="566">
        <v>0</v>
      </c>
      <c r="G253" s="566">
        <v>0</v>
      </c>
      <c r="H253" s="308" t="s">
        <v>2311</v>
      </c>
      <c r="I253" s="308" t="s">
        <v>2095</v>
      </c>
      <c r="J253" s="308" t="s">
        <v>2312</v>
      </c>
      <c r="K253" s="308" t="s">
        <v>2068</v>
      </c>
      <c r="L253" s="567" t="s">
        <v>56</v>
      </c>
      <c r="M253" s="568">
        <v>45214</v>
      </c>
      <c r="N253" s="567"/>
      <c r="O253" s="566">
        <v>1</v>
      </c>
      <c r="P253" s="308" t="s">
        <v>1746</v>
      </c>
      <c r="Q253" s="308" t="s">
        <v>2063</v>
      </c>
      <c r="R253" s="567"/>
      <c r="S253" s="567" t="s">
        <v>55</v>
      </c>
      <c r="T253" s="308" t="s">
        <v>0</v>
      </c>
    </row>
    <row r="254" spans="2:20">
      <c r="B254" s="308" t="s">
        <v>2313</v>
      </c>
      <c r="C254" s="308" t="s">
        <v>637</v>
      </c>
      <c r="D254" s="566">
        <v>83</v>
      </c>
      <c r="E254" s="566">
        <v>73</v>
      </c>
      <c r="F254" s="566">
        <v>0</v>
      </c>
      <c r="G254" s="566">
        <v>0</v>
      </c>
      <c r="H254" s="308" t="s">
        <v>2066</v>
      </c>
      <c r="I254" s="308" t="s">
        <v>2067</v>
      </c>
      <c r="J254" s="308" t="s">
        <v>246</v>
      </c>
      <c r="K254" s="308" t="s">
        <v>2055</v>
      </c>
      <c r="L254" s="567" t="s">
        <v>56</v>
      </c>
      <c r="M254" s="568">
        <v>45458</v>
      </c>
      <c r="N254" s="567"/>
      <c r="O254" s="566">
        <v>1</v>
      </c>
      <c r="P254" s="308" t="s">
        <v>1746</v>
      </c>
      <c r="Q254" s="308" t="s">
        <v>2046</v>
      </c>
      <c r="R254" s="308" t="s">
        <v>2047</v>
      </c>
      <c r="S254" s="567" t="s">
        <v>55</v>
      </c>
      <c r="T254" s="567"/>
    </row>
    <row r="255" spans="2:20">
      <c r="B255" s="308" t="s">
        <v>2314</v>
      </c>
      <c r="C255" s="308" t="s">
        <v>349</v>
      </c>
      <c r="D255" s="566">
        <v>216</v>
      </c>
      <c r="E255" s="566">
        <v>236</v>
      </c>
      <c r="F255" s="566">
        <v>0</v>
      </c>
      <c r="G255" s="566">
        <v>0</v>
      </c>
      <c r="H255" s="308" t="s">
        <v>2064</v>
      </c>
      <c r="I255" s="308" t="s">
        <v>2065</v>
      </c>
      <c r="J255" s="308" t="s">
        <v>2323</v>
      </c>
      <c r="K255" s="308" t="s">
        <v>2315</v>
      </c>
      <c r="L255" s="567" t="s">
        <v>56</v>
      </c>
      <c r="M255" s="568">
        <v>45444</v>
      </c>
      <c r="N255" s="567"/>
      <c r="O255" s="566">
        <v>1</v>
      </c>
      <c r="P255" s="308" t="s">
        <v>1746</v>
      </c>
      <c r="Q255" s="308" t="s">
        <v>2063</v>
      </c>
      <c r="R255" s="567"/>
      <c r="S255" s="567" t="s">
        <v>55</v>
      </c>
      <c r="T255" s="308" t="s">
        <v>2316</v>
      </c>
    </row>
    <row r="256" spans="2:20">
      <c r="B256" s="308" t="s">
        <v>2317</v>
      </c>
      <c r="C256" s="308" t="s">
        <v>536</v>
      </c>
      <c r="D256" s="566">
        <v>82</v>
      </c>
      <c r="E256" s="566">
        <v>87</v>
      </c>
      <c r="F256" s="566">
        <v>90</v>
      </c>
      <c r="G256" s="566">
        <v>0</v>
      </c>
      <c r="H256" s="308" t="s">
        <v>2042</v>
      </c>
      <c r="I256" s="308" t="s">
        <v>2043</v>
      </c>
      <c r="J256" s="308" t="s">
        <v>2044</v>
      </c>
      <c r="K256" s="308" t="s">
        <v>2050</v>
      </c>
      <c r="L256" s="567" t="s">
        <v>56</v>
      </c>
      <c r="M256" s="568">
        <v>45458</v>
      </c>
      <c r="N256" s="567"/>
      <c r="O256" s="566">
        <v>1</v>
      </c>
      <c r="P256" s="308" t="s">
        <v>1746</v>
      </c>
      <c r="Q256" s="308" t="s">
        <v>2046</v>
      </c>
      <c r="R256" s="308" t="s">
        <v>2047</v>
      </c>
      <c r="S256" s="567" t="s">
        <v>55</v>
      </c>
      <c r="T256" s="308" t="s">
        <v>2931</v>
      </c>
    </row>
    <row r="257" spans="2:20">
      <c r="B257" s="308" t="s">
        <v>2318</v>
      </c>
      <c r="C257" s="308" t="s">
        <v>624</v>
      </c>
      <c r="D257" s="566">
        <v>350</v>
      </c>
      <c r="E257" s="566">
        <v>360</v>
      </c>
      <c r="F257" s="566">
        <v>0</v>
      </c>
      <c r="G257" s="566">
        <v>0</v>
      </c>
      <c r="H257" s="308" t="s">
        <v>3006</v>
      </c>
      <c r="I257" s="308" t="s">
        <v>3272</v>
      </c>
      <c r="J257" s="308" t="s">
        <v>3273</v>
      </c>
      <c r="K257" s="308" t="s">
        <v>2062</v>
      </c>
      <c r="L257" s="567" t="s">
        <v>56</v>
      </c>
      <c r="M257" s="568">
        <v>45458</v>
      </c>
      <c r="N257" s="567"/>
      <c r="O257" s="566">
        <v>1</v>
      </c>
      <c r="P257" s="308" t="s">
        <v>1746</v>
      </c>
      <c r="Q257" s="308" t="s">
        <v>2063</v>
      </c>
      <c r="R257" s="567"/>
      <c r="S257" s="567" t="s">
        <v>55</v>
      </c>
      <c r="T257" s="308" t="s">
        <v>2319</v>
      </c>
    </row>
    <row r="258" spans="2:20">
      <c r="B258" s="308" t="s">
        <v>2320</v>
      </c>
      <c r="C258" s="308" t="s">
        <v>599</v>
      </c>
      <c r="D258" s="566">
        <v>-50</v>
      </c>
      <c r="E258" s="566">
        <v>-45</v>
      </c>
      <c r="F258" s="566">
        <v>70</v>
      </c>
      <c r="G258" s="566">
        <v>0</v>
      </c>
      <c r="H258" s="308" t="s">
        <v>3006</v>
      </c>
      <c r="I258" s="308" t="s">
        <v>2057</v>
      </c>
      <c r="J258" s="308" t="s">
        <v>3007</v>
      </c>
      <c r="K258" s="308" t="s">
        <v>2080</v>
      </c>
      <c r="L258" s="567" t="s">
        <v>56</v>
      </c>
      <c r="M258" s="568">
        <v>45458</v>
      </c>
      <c r="N258" s="567"/>
      <c r="O258" s="566">
        <v>1</v>
      </c>
      <c r="P258" s="308" t="s">
        <v>1746</v>
      </c>
      <c r="Q258" s="308" t="s">
        <v>2046</v>
      </c>
      <c r="R258" s="308" t="s">
        <v>2047</v>
      </c>
      <c r="S258" s="567" t="s">
        <v>158</v>
      </c>
      <c r="T258" s="308" t="s">
        <v>2932</v>
      </c>
    </row>
    <row r="259" spans="2:20">
      <c r="B259" s="308" t="s">
        <v>2320</v>
      </c>
      <c r="C259" s="308" t="s">
        <v>600</v>
      </c>
      <c r="D259" s="566">
        <v>-40</v>
      </c>
      <c r="E259" s="566">
        <v>-35</v>
      </c>
      <c r="F259" s="566">
        <v>70</v>
      </c>
      <c r="G259" s="566">
        <v>0</v>
      </c>
      <c r="H259" s="308" t="s">
        <v>36</v>
      </c>
      <c r="I259" s="308" t="s">
        <v>44</v>
      </c>
      <c r="J259" s="308" t="s">
        <v>2059</v>
      </c>
      <c r="K259" s="308" t="s">
        <v>609</v>
      </c>
      <c r="L259" s="567" t="s">
        <v>56</v>
      </c>
      <c r="M259" s="568">
        <v>45458</v>
      </c>
      <c r="N259" s="567"/>
      <c r="O259" s="566">
        <v>1</v>
      </c>
      <c r="P259" s="308" t="s">
        <v>1746</v>
      </c>
      <c r="Q259" s="308" t="s">
        <v>2046</v>
      </c>
      <c r="R259" s="308" t="s">
        <v>2047</v>
      </c>
      <c r="S259" s="567" t="s">
        <v>158</v>
      </c>
      <c r="T259" s="308" t="s">
        <v>2932</v>
      </c>
    </row>
    <row r="260" spans="2:20">
      <c r="B260" s="308" t="s">
        <v>2321</v>
      </c>
      <c r="C260" s="308" t="s">
        <v>661</v>
      </c>
      <c r="D260" s="566">
        <v>75</v>
      </c>
      <c r="E260" s="566">
        <v>80</v>
      </c>
      <c r="F260" s="566">
        <v>100</v>
      </c>
      <c r="G260" s="566">
        <v>0</v>
      </c>
      <c r="H260" s="308" t="s">
        <v>36</v>
      </c>
      <c r="I260" s="308" t="s">
        <v>44</v>
      </c>
      <c r="J260" s="308" t="s">
        <v>2049</v>
      </c>
      <c r="K260" s="308" t="s">
        <v>2050</v>
      </c>
      <c r="L260" s="567" t="s">
        <v>56</v>
      </c>
      <c r="M260" s="568">
        <v>45458</v>
      </c>
      <c r="N260" s="567"/>
      <c r="O260" s="566">
        <v>2</v>
      </c>
      <c r="P260" s="308" t="s">
        <v>1746</v>
      </c>
      <c r="Q260" s="308" t="s">
        <v>2046</v>
      </c>
      <c r="R260" s="308" t="s">
        <v>2047</v>
      </c>
      <c r="S260" s="567" t="s">
        <v>55</v>
      </c>
      <c r="T260" s="567"/>
    </row>
    <row r="261" spans="2:20">
      <c r="B261" s="308" t="s">
        <v>2322</v>
      </c>
      <c r="C261" s="308" t="s">
        <v>536</v>
      </c>
      <c r="D261" s="566">
        <v>82</v>
      </c>
      <c r="E261" s="566">
        <v>87</v>
      </c>
      <c r="F261" s="566">
        <v>90</v>
      </c>
      <c r="G261" s="566">
        <v>0</v>
      </c>
      <c r="H261" s="308" t="s">
        <v>2042</v>
      </c>
      <c r="I261" s="308" t="s">
        <v>2043</v>
      </c>
      <c r="J261" s="308" t="s">
        <v>2044</v>
      </c>
      <c r="K261" s="308" t="s">
        <v>2086</v>
      </c>
      <c r="L261" s="567" t="s">
        <v>56</v>
      </c>
      <c r="M261" s="568">
        <v>45458</v>
      </c>
      <c r="N261" s="567"/>
      <c r="O261" s="566">
        <v>1</v>
      </c>
      <c r="P261" s="308" t="s">
        <v>1746</v>
      </c>
      <c r="Q261" s="308" t="s">
        <v>2046</v>
      </c>
      <c r="R261" s="308" t="s">
        <v>2047</v>
      </c>
      <c r="S261" s="567" t="s">
        <v>55</v>
      </c>
      <c r="T261" s="308" t="s">
        <v>2931</v>
      </c>
    </row>
    <row r="262" spans="2:20">
      <c r="B262" s="308" t="s">
        <v>812</v>
      </c>
      <c r="C262" s="308" t="s">
        <v>349</v>
      </c>
      <c r="D262" s="566">
        <v>26</v>
      </c>
      <c r="E262" s="566">
        <v>46</v>
      </c>
      <c r="F262" s="566">
        <v>0</v>
      </c>
      <c r="G262" s="566">
        <v>0</v>
      </c>
      <c r="H262" s="308" t="s">
        <v>2064</v>
      </c>
      <c r="I262" s="308" t="s">
        <v>2065</v>
      </c>
      <c r="J262" s="308" t="s">
        <v>2323</v>
      </c>
      <c r="K262" s="308" t="s">
        <v>2145</v>
      </c>
      <c r="L262" s="567" t="s">
        <v>56</v>
      </c>
      <c r="M262" s="568">
        <v>45444</v>
      </c>
      <c r="N262" s="567"/>
      <c r="O262" s="566">
        <v>1</v>
      </c>
      <c r="P262" s="308" t="s">
        <v>1746</v>
      </c>
      <c r="Q262" s="308" t="s">
        <v>2046</v>
      </c>
      <c r="R262" s="308" t="s">
        <v>2047</v>
      </c>
      <c r="S262" s="567" t="s">
        <v>55</v>
      </c>
      <c r="T262" s="567"/>
    </row>
    <row r="263" spans="2:20">
      <c r="B263" s="308" t="s">
        <v>629</v>
      </c>
      <c r="C263" s="308" t="s">
        <v>629</v>
      </c>
      <c r="D263" s="566">
        <v>70</v>
      </c>
      <c r="E263" s="566">
        <v>75</v>
      </c>
      <c r="F263" s="566">
        <v>0</v>
      </c>
      <c r="G263" s="566">
        <v>0</v>
      </c>
      <c r="H263" s="308" t="s">
        <v>2067</v>
      </c>
      <c r="I263" s="308" t="s">
        <v>44</v>
      </c>
      <c r="J263" s="308" t="s">
        <v>2185</v>
      </c>
      <c r="K263" s="308" t="s">
        <v>2055</v>
      </c>
      <c r="L263" s="567" t="s">
        <v>56</v>
      </c>
      <c r="M263" s="568">
        <v>45458</v>
      </c>
      <c r="N263" s="567"/>
      <c r="O263" s="566">
        <v>1</v>
      </c>
      <c r="P263" s="308" t="s">
        <v>1746</v>
      </c>
      <c r="Q263" s="308" t="s">
        <v>2046</v>
      </c>
      <c r="R263" s="308" t="s">
        <v>2047</v>
      </c>
      <c r="S263" s="567" t="s">
        <v>55</v>
      </c>
      <c r="T263" s="567"/>
    </row>
    <row r="264" spans="2:20">
      <c r="B264" s="308" t="s">
        <v>2324</v>
      </c>
      <c r="C264" s="308" t="s">
        <v>556</v>
      </c>
      <c r="D264" s="566">
        <v>30</v>
      </c>
      <c r="E264" s="566">
        <v>35</v>
      </c>
      <c r="F264" s="566">
        <v>45</v>
      </c>
      <c r="G264" s="566">
        <v>0</v>
      </c>
      <c r="H264" s="308" t="s">
        <v>2164</v>
      </c>
      <c r="I264" s="308" t="s">
        <v>2057</v>
      </c>
      <c r="J264" s="308" t="s">
        <v>3166</v>
      </c>
      <c r="K264" s="308" t="s">
        <v>2055</v>
      </c>
      <c r="L264" s="567" t="s">
        <v>56</v>
      </c>
      <c r="M264" s="568">
        <v>45458</v>
      </c>
      <c r="N264" s="567"/>
      <c r="O264" s="566">
        <v>1</v>
      </c>
      <c r="P264" s="308" t="s">
        <v>1746</v>
      </c>
      <c r="Q264" s="308" t="s">
        <v>2046</v>
      </c>
      <c r="R264" s="308" t="s">
        <v>2047</v>
      </c>
      <c r="S264" s="567" t="s">
        <v>158</v>
      </c>
      <c r="T264" s="308" t="s">
        <v>2941</v>
      </c>
    </row>
    <row r="265" spans="2:20">
      <c r="B265" s="308" t="s">
        <v>2325</v>
      </c>
      <c r="C265" s="308" t="s">
        <v>536</v>
      </c>
      <c r="D265" s="566">
        <v>82</v>
      </c>
      <c r="E265" s="566">
        <v>87</v>
      </c>
      <c r="F265" s="566">
        <v>90</v>
      </c>
      <c r="G265" s="566">
        <v>0</v>
      </c>
      <c r="H265" s="308" t="s">
        <v>2042</v>
      </c>
      <c r="I265" s="308" t="s">
        <v>2043</v>
      </c>
      <c r="J265" s="308" t="s">
        <v>2044</v>
      </c>
      <c r="K265" s="308" t="s">
        <v>2050</v>
      </c>
      <c r="L265" s="567" t="s">
        <v>56</v>
      </c>
      <c r="M265" s="568">
        <v>45458</v>
      </c>
      <c r="N265" s="567"/>
      <c r="O265" s="566">
        <v>1</v>
      </c>
      <c r="P265" s="308" t="s">
        <v>1746</v>
      </c>
      <c r="Q265" s="308" t="s">
        <v>2046</v>
      </c>
      <c r="R265" s="308" t="s">
        <v>2047</v>
      </c>
      <c r="S265" s="567" t="s">
        <v>55</v>
      </c>
      <c r="T265" s="308" t="s">
        <v>2931</v>
      </c>
    </row>
    <row r="266" spans="2:20">
      <c r="B266" s="308" t="s">
        <v>2326</v>
      </c>
      <c r="C266" s="308" t="s">
        <v>536</v>
      </c>
      <c r="D266" s="566">
        <v>87</v>
      </c>
      <c r="E266" s="566">
        <v>92</v>
      </c>
      <c r="F266" s="566">
        <v>90</v>
      </c>
      <c r="G266" s="566">
        <v>0</v>
      </c>
      <c r="H266" s="308" t="s">
        <v>2042</v>
      </c>
      <c r="I266" s="308" t="s">
        <v>2043</v>
      </c>
      <c r="J266" s="308" t="s">
        <v>2044</v>
      </c>
      <c r="K266" s="308" t="s">
        <v>2050</v>
      </c>
      <c r="L266" s="567" t="s">
        <v>56</v>
      </c>
      <c r="M266" s="568">
        <v>45458</v>
      </c>
      <c r="N266" s="567"/>
      <c r="O266" s="566">
        <v>1</v>
      </c>
      <c r="P266" s="308" t="s">
        <v>1746</v>
      </c>
      <c r="Q266" s="308" t="s">
        <v>2046</v>
      </c>
      <c r="R266" s="308" t="s">
        <v>2047</v>
      </c>
      <c r="S266" s="567" t="s">
        <v>55</v>
      </c>
      <c r="T266" s="308" t="s">
        <v>2931</v>
      </c>
    </row>
    <row r="267" spans="2:20">
      <c r="B267" s="308" t="s">
        <v>2327</v>
      </c>
      <c r="C267" s="308" t="s">
        <v>599</v>
      </c>
      <c r="D267" s="566">
        <v>-15</v>
      </c>
      <c r="E267" s="566">
        <v>-10</v>
      </c>
      <c r="F267" s="566">
        <v>70</v>
      </c>
      <c r="G267" s="566">
        <v>0</v>
      </c>
      <c r="H267" s="308" t="s">
        <v>3006</v>
      </c>
      <c r="I267" s="308" t="s">
        <v>2057</v>
      </c>
      <c r="J267" s="308" t="s">
        <v>3007</v>
      </c>
      <c r="K267" s="308" t="s">
        <v>2080</v>
      </c>
      <c r="L267" s="567" t="s">
        <v>56</v>
      </c>
      <c r="M267" s="568">
        <v>45458</v>
      </c>
      <c r="N267" s="567"/>
      <c r="O267" s="566">
        <v>1</v>
      </c>
      <c r="P267" s="308" t="s">
        <v>1746</v>
      </c>
      <c r="Q267" s="308" t="s">
        <v>2046</v>
      </c>
      <c r="R267" s="308" t="s">
        <v>2047</v>
      </c>
      <c r="S267" s="567" t="s">
        <v>158</v>
      </c>
      <c r="T267" s="308" t="s">
        <v>2932</v>
      </c>
    </row>
    <row r="268" spans="2:20">
      <c r="B268" s="308" t="s">
        <v>2327</v>
      </c>
      <c r="C268" s="308" t="s">
        <v>600</v>
      </c>
      <c r="D268" s="566">
        <v>-5</v>
      </c>
      <c r="E268" s="566">
        <v>0</v>
      </c>
      <c r="F268" s="566">
        <v>70</v>
      </c>
      <c r="G268" s="566">
        <v>0</v>
      </c>
      <c r="H268" s="308" t="s">
        <v>36</v>
      </c>
      <c r="I268" s="308" t="s">
        <v>44</v>
      </c>
      <c r="J268" s="308" t="s">
        <v>2059</v>
      </c>
      <c r="K268" s="308" t="s">
        <v>609</v>
      </c>
      <c r="L268" s="567" t="s">
        <v>56</v>
      </c>
      <c r="M268" s="568">
        <v>45458</v>
      </c>
      <c r="N268" s="567"/>
      <c r="O268" s="566">
        <v>1</v>
      </c>
      <c r="P268" s="308" t="s">
        <v>1746</v>
      </c>
      <c r="Q268" s="308" t="s">
        <v>2046</v>
      </c>
      <c r="R268" s="308" t="s">
        <v>2047</v>
      </c>
      <c r="S268" s="567" t="s">
        <v>158</v>
      </c>
      <c r="T268" s="308" t="s">
        <v>2932</v>
      </c>
    </row>
    <row r="269" spans="2:20">
      <c r="B269" s="308" t="s">
        <v>2328</v>
      </c>
      <c r="C269" s="308" t="s">
        <v>137</v>
      </c>
      <c r="D269" s="566">
        <v>208</v>
      </c>
      <c r="E269" s="566">
        <v>700</v>
      </c>
      <c r="F269" s="566">
        <v>0</v>
      </c>
      <c r="G269" s="566">
        <v>0</v>
      </c>
      <c r="H269" s="308" t="s">
        <v>2066</v>
      </c>
      <c r="I269" s="308" t="s">
        <v>2067</v>
      </c>
      <c r="J269" s="308" t="s">
        <v>121</v>
      </c>
      <c r="K269" s="308" t="s">
        <v>2086</v>
      </c>
      <c r="L269" s="567" t="s">
        <v>56</v>
      </c>
      <c r="M269" s="568">
        <v>45458</v>
      </c>
      <c r="N269" s="567"/>
      <c r="O269" s="566">
        <v>1</v>
      </c>
      <c r="P269" s="308" t="s">
        <v>1746</v>
      </c>
      <c r="Q269" s="308" t="s">
        <v>2063</v>
      </c>
      <c r="R269" s="567"/>
      <c r="S269" s="567" t="s">
        <v>55</v>
      </c>
      <c r="T269" s="567"/>
    </row>
    <row r="270" spans="2:20">
      <c r="B270" s="308" t="s">
        <v>2329</v>
      </c>
      <c r="C270" s="308" t="s">
        <v>637</v>
      </c>
      <c r="D270" s="566">
        <v>74</v>
      </c>
      <c r="E270" s="566">
        <v>64</v>
      </c>
      <c r="F270" s="566">
        <v>0</v>
      </c>
      <c r="G270" s="566">
        <v>0</v>
      </c>
      <c r="H270" s="308" t="s">
        <v>2066</v>
      </c>
      <c r="I270" s="308" t="s">
        <v>2067</v>
      </c>
      <c r="J270" s="308" t="s">
        <v>246</v>
      </c>
      <c r="K270" s="308" t="s">
        <v>2055</v>
      </c>
      <c r="L270" s="567" t="s">
        <v>56</v>
      </c>
      <c r="M270" s="568">
        <v>45458</v>
      </c>
      <c r="N270" s="567"/>
      <c r="O270" s="566">
        <v>1</v>
      </c>
      <c r="P270" s="308" t="s">
        <v>1746</v>
      </c>
      <c r="Q270" s="308" t="s">
        <v>2046</v>
      </c>
      <c r="R270" s="308" t="s">
        <v>2047</v>
      </c>
      <c r="S270" s="567" t="s">
        <v>55</v>
      </c>
      <c r="T270" s="567"/>
    </row>
    <row r="271" spans="2:20">
      <c r="B271" s="308" t="s">
        <v>155</v>
      </c>
      <c r="C271" s="308" t="s">
        <v>155</v>
      </c>
      <c r="D271" s="566">
        <v>79</v>
      </c>
      <c r="E271" s="566">
        <v>94</v>
      </c>
      <c r="F271" s="566">
        <v>0</v>
      </c>
      <c r="G271" s="566">
        <v>0</v>
      </c>
      <c r="H271" s="308" t="s">
        <v>44</v>
      </c>
      <c r="I271" s="308" t="s">
        <v>2066</v>
      </c>
      <c r="J271" s="308" t="s">
        <v>2178</v>
      </c>
      <c r="K271" s="308" t="s">
        <v>2330</v>
      </c>
      <c r="L271" s="567" t="s">
        <v>56</v>
      </c>
      <c r="M271" s="568">
        <v>45453</v>
      </c>
      <c r="N271" s="567"/>
      <c r="O271" s="566">
        <v>1</v>
      </c>
      <c r="P271" s="308" t="s">
        <v>1746</v>
      </c>
      <c r="Q271" s="308" t="s">
        <v>2046</v>
      </c>
      <c r="R271" s="308" t="s">
        <v>2047</v>
      </c>
      <c r="S271" s="567" t="s">
        <v>55</v>
      </c>
      <c r="T271" s="308" t="s">
        <v>0</v>
      </c>
    </row>
    <row r="272" spans="2:20">
      <c r="B272" s="308" t="s">
        <v>155</v>
      </c>
      <c r="C272" s="308" t="s">
        <v>155</v>
      </c>
      <c r="D272" s="566">
        <v>34</v>
      </c>
      <c r="E272" s="566">
        <v>49</v>
      </c>
      <c r="F272" s="566">
        <v>45</v>
      </c>
      <c r="G272" s="566">
        <v>0</v>
      </c>
      <c r="H272" s="308" t="s">
        <v>44</v>
      </c>
      <c r="I272" s="308" t="s">
        <v>2066</v>
      </c>
      <c r="J272" s="308" t="s">
        <v>2178</v>
      </c>
      <c r="K272" s="308" t="s">
        <v>2330</v>
      </c>
      <c r="L272" s="567" t="s">
        <v>56</v>
      </c>
      <c r="M272" s="568">
        <v>45453</v>
      </c>
      <c r="N272" s="567"/>
      <c r="O272" s="566">
        <v>1</v>
      </c>
      <c r="P272" s="308" t="s">
        <v>1746</v>
      </c>
      <c r="Q272" s="308" t="s">
        <v>2046</v>
      </c>
      <c r="R272" s="308" t="s">
        <v>2047</v>
      </c>
      <c r="S272" s="567" t="s">
        <v>158</v>
      </c>
      <c r="T272" s="308" t="s">
        <v>0</v>
      </c>
    </row>
    <row r="273" spans="2:20">
      <c r="B273" s="308" t="s">
        <v>813</v>
      </c>
      <c r="C273" s="308" t="s">
        <v>556</v>
      </c>
      <c r="D273" s="566">
        <v>80</v>
      </c>
      <c r="E273" s="566">
        <v>85</v>
      </c>
      <c r="F273" s="566">
        <v>0</v>
      </c>
      <c r="G273" s="566">
        <v>0</v>
      </c>
      <c r="H273" s="308" t="s">
        <v>2164</v>
      </c>
      <c r="I273" s="308" t="s">
        <v>2057</v>
      </c>
      <c r="J273" s="308" t="s">
        <v>3166</v>
      </c>
      <c r="K273" s="308" t="s">
        <v>2103</v>
      </c>
      <c r="L273" s="567" t="s">
        <v>56</v>
      </c>
      <c r="M273" s="568">
        <v>45458</v>
      </c>
      <c r="N273" s="567"/>
      <c r="O273" s="566">
        <v>1</v>
      </c>
      <c r="P273" s="308" t="s">
        <v>1746</v>
      </c>
      <c r="Q273" s="308" t="s">
        <v>2046</v>
      </c>
      <c r="R273" s="308" t="s">
        <v>2047</v>
      </c>
      <c r="S273" s="567" t="s">
        <v>55</v>
      </c>
      <c r="T273" s="308" t="s">
        <v>2942</v>
      </c>
    </row>
    <row r="274" spans="2:20">
      <c r="B274" s="308" t="s">
        <v>2331</v>
      </c>
      <c r="C274" s="308" t="s">
        <v>536</v>
      </c>
      <c r="D274" s="566">
        <v>80</v>
      </c>
      <c r="E274" s="566">
        <v>85</v>
      </c>
      <c r="F274" s="566">
        <v>90</v>
      </c>
      <c r="G274" s="566">
        <v>0</v>
      </c>
      <c r="H274" s="308" t="s">
        <v>2042</v>
      </c>
      <c r="I274" s="308" t="s">
        <v>2043</v>
      </c>
      <c r="J274" s="308" t="s">
        <v>2044</v>
      </c>
      <c r="K274" s="308" t="s">
        <v>2050</v>
      </c>
      <c r="L274" s="567" t="s">
        <v>56</v>
      </c>
      <c r="M274" s="568">
        <v>45458</v>
      </c>
      <c r="N274" s="567"/>
      <c r="O274" s="566">
        <v>1</v>
      </c>
      <c r="P274" s="308" t="s">
        <v>1746</v>
      </c>
      <c r="Q274" s="308" t="s">
        <v>2046</v>
      </c>
      <c r="R274" s="308" t="s">
        <v>2047</v>
      </c>
      <c r="S274" s="567" t="s">
        <v>55</v>
      </c>
      <c r="T274" s="308" t="s">
        <v>2931</v>
      </c>
    </row>
    <row r="275" spans="2:20">
      <c r="B275" s="308" t="s">
        <v>2923</v>
      </c>
      <c r="C275" s="308" t="s">
        <v>155</v>
      </c>
      <c r="D275" s="566">
        <v>99</v>
      </c>
      <c r="E275" s="566">
        <v>114</v>
      </c>
      <c r="F275" s="566">
        <v>0</v>
      </c>
      <c r="G275" s="566">
        <v>0</v>
      </c>
      <c r="H275" s="308" t="s">
        <v>44</v>
      </c>
      <c r="I275" s="308" t="s">
        <v>2066</v>
      </c>
      <c r="J275" s="308" t="s">
        <v>2178</v>
      </c>
      <c r="K275" s="308" t="s">
        <v>2086</v>
      </c>
      <c r="L275" s="567" t="s">
        <v>56</v>
      </c>
      <c r="M275" s="568">
        <v>45453</v>
      </c>
      <c r="N275" s="567"/>
      <c r="O275" s="566">
        <v>1</v>
      </c>
      <c r="P275" s="308" t="s">
        <v>1746</v>
      </c>
      <c r="Q275" s="308" t="s">
        <v>2063</v>
      </c>
      <c r="R275" s="567"/>
      <c r="S275" s="567" t="s">
        <v>55</v>
      </c>
      <c r="T275" s="567"/>
    </row>
    <row r="276" spans="2:20">
      <c r="B276" s="308" t="s">
        <v>2332</v>
      </c>
      <c r="C276" s="308" t="s">
        <v>599</v>
      </c>
      <c r="D276" s="566">
        <v>-15</v>
      </c>
      <c r="E276" s="566">
        <v>-10</v>
      </c>
      <c r="F276" s="566">
        <v>70</v>
      </c>
      <c r="G276" s="566">
        <v>0</v>
      </c>
      <c r="H276" s="308" t="s">
        <v>3006</v>
      </c>
      <c r="I276" s="308" t="s">
        <v>2057</v>
      </c>
      <c r="J276" s="308" t="s">
        <v>3007</v>
      </c>
      <c r="K276" s="308" t="s">
        <v>2080</v>
      </c>
      <c r="L276" s="567" t="s">
        <v>56</v>
      </c>
      <c r="M276" s="568">
        <v>45458</v>
      </c>
      <c r="N276" s="567"/>
      <c r="O276" s="566">
        <v>1</v>
      </c>
      <c r="P276" s="308" t="s">
        <v>1746</v>
      </c>
      <c r="Q276" s="308" t="s">
        <v>2046</v>
      </c>
      <c r="R276" s="308" t="s">
        <v>2047</v>
      </c>
      <c r="S276" s="567" t="s">
        <v>158</v>
      </c>
      <c r="T276" s="308" t="s">
        <v>2932</v>
      </c>
    </row>
    <row r="277" spans="2:20">
      <c r="B277" s="308" t="s">
        <v>2332</v>
      </c>
      <c r="C277" s="308" t="s">
        <v>600</v>
      </c>
      <c r="D277" s="566">
        <v>-5</v>
      </c>
      <c r="E277" s="566">
        <v>0</v>
      </c>
      <c r="F277" s="566">
        <v>70</v>
      </c>
      <c r="G277" s="566">
        <v>0</v>
      </c>
      <c r="H277" s="308" t="s">
        <v>36</v>
      </c>
      <c r="I277" s="308" t="s">
        <v>44</v>
      </c>
      <c r="J277" s="308" t="s">
        <v>2059</v>
      </c>
      <c r="K277" s="308" t="s">
        <v>609</v>
      </c>
      <c r="L277" s="567" t="s">
        <v>56</v>
      </c>
      <c r="M277" s="568">
        <v>45458</v>
      </c>
      <c r="N277" s="567"/>
      <c r="O277" s="566">
        <v>1</v>
      </c>
      <c r="P277" s="308" t="s">
        <v>1746</v>
      </c>
      <c r="Q277" s="308" t="s">
        <v>2046</v>
      </c>
      <c r="R277" s="308" t="s">
        <v>2047</v>
      </c>
      <c r="S277" s="567" t="s">
        <v>158</v>
      </c>
      <c r="T277" s="308" t="s">
        <v>2932</v>
      </c>
    </row>
    <row r="278" spans="2:20">
      <c r="B278" s="308" t="s">
        <v>2333</v>
      </c>
      <c r="C278" s="308" t="s">
        <v>814</v>
      </c>
      <c r="D278" s="566">
        <v>169</v>
      </c>
      <c r="E278" s="566">
        <v>179</v>
      </c>
      <c r="F278" s="566">
        <v>0</v>
      </c>
      <c r="G278" s="566">
        <v>0</v>
      </c>
      <c r="H278" s="308" t="s">
        <v>2053</v>
      </c>
      <c r="I278" s="308" t="s">
        <v>44</v>
      </c>
      <c r="J278" s="308" t="s">
        <v>2334</v>
      </c>
      <c r="K278" s="308" t="s">
        <v>2062</v>
      </c>
      <c r="L278" s="567" t="s">
        <v>56</v>
      </c>
      <c r="M278" s="568">
        <v>45360</v>
      </c>
      <c r="N278" s="567"/>
      <c r="O278" s="566">
        <v>1</v>
      </c>
      <c r="P278" s="308" t="s">
        <v>1746</v>
      </c>
      <c r="Q278" s="308" t="s">
        <v>2046</v>
      </c>
      <c r="R278" s="308" t="s">
        <v>2047</v>
      </c>
      <c r="S278" s="567" t="s">
        <v>55</v>
      </c>
      <c r="T278" s="308" t="s">
        <v>3167</v>
      </c>
    </row>
    <row r="279" spans="2:20">
      <c r="B279" s="308" t="s">
        <v>225</v>
      </c>
      <c r="C279" s="308" t="s">
        <v>2336</v>
      </c>
      <c r="D279" s="566">
        <v>95</v>
      </c>
      <c r="E279" s="566">
        <v>115</v>
      </c>
      <c r="F279" s="566">
        <v>0</v>
      </c>
      <c r="G279" s="566">
        <v>0</v>
      </c>
      <c r="H279" s="308" t="s">
        <v>2507</v>
      </c>
      <c r="I279" s="308" t="s">
        <v>2337</v>
      </c>
      <c r="J279" s="308" t="s">
        <v>3179</v>
      </c>
      <c r="K279" s="308" t="s">
        <v>3180</v>
      </c>
      <c r="L279" s="567" t="s">
        <v>56</v>
      </c>
      <c r="M279" s="568">
        <v>45460</v>
      </c>
      <c r="N279" s="567"/>
      <c r="O279" s="566">
        <v>1</v>
      </c>
      <c r="P279" s="308" t="s">
        <v>1746</v>
      </c>
      <c r="Q279" s="308" t="s">
        <v>2046</v>
      </c>
      <c r="R279" s="308" t="s">
        <v>2047</v>
      </c>
      <c r="S279" s="567" t="s">
        <v>55</v>
      </c>
      <c r="T279" s="308" t="s">
        <v>3088</v>
      </c>
    </row>
    <row r="280" spans="2:20">
      <c r="B280" s="308" t="s">
        <v>2338</v>
      </c>
      <c r="C280" s="308" t="s">
        <v>661</v>
      </c>
      <c r="D280" s="566">
        <v>206</v>
      </c>
      <c r="E280" s="566">
        <v>211</v>
      </c>
      <c r="F280" s="566">
        <v>0</v>
      </c>
      <c r="G280" s="566">
        <v>0</v>
      </c>
      <c r="H280" s="308" t="s">
        <v>36</v>
      </c>
      <c r="I280" s="308" t="s">
        <v>44</v>
      </c>
      <c r="J280" s="308" t="s">
        <v>2049</v>
      </c>
      <c r="K280" s="308" t="s">
        <v>2050</v>
      </c>
      <c r="L280" s="567" t="s">
        <v>56</v>
      </c>
      <c r="M280" s="568">
        <v>45458</v>
      </c>
      <c r="N280" s="567"/>
      <c r="O280" s="566">
        <v>2</v>
      </c>
      <c r="P280" s="308" t="s">
        <v>1746</v>
      </c>
      <c r="Q280" s="308" t="s">
        <v>2046</v>
      </c>
      <c r="R280" s="308" t="s">
        <v>2047</v>
      </c>
      <c r="S280" s="567" t="s">
        <v>55</v>
      </c>
      <c r="T280" s="567"/>
    </row>
    <row r="281" spans="2:20">
      <c r="B281" s="308" t="s">
        <v>2339</v>
      </c>
      <c r="C281" s="308" t="s">
        <v>536</v>
      </c>
      <c r="D281" s="566">
        <v>82</v>
      </c>
      <c r="E281" s="566">
        <v>87</v>
      </c>
      <c r="F281" s="566">
        <v>90</v>
      </c>
      <c r="G281" s="566">
        <v>0</v>
      </c>
      <c r="H281" s="308" t="s">
        <v>2042</v>
      </c>
      <c r="I281" s="308" t="s">
        <v>2043</v>
      </c>
      <c r="J281" s="308" t="s">
        <v>2044</v>
      </c>
      <c r="K281" s="308" t="s">
        <v>2086</v>
      </c>
      <c r="L281" s="567" t="s">
        <v>56</v>
      </c>
      <c r="M281" s="568">
        <v>45458</v>
      </c>
      <c r="N281" s="567"/>
      <c r="O281" s="566">
        <v>1</v>
      </c>
      <c r="P281" s="308" t="s">
        <v>1746</v>
      </c>
      <c r="Q281" s="308" t="s">
        <v>2046</v>
      </c>
      <c r="R281" s="308" t="s">
        <v>2047</v>
      </c>
      <c r="S281" s="567" t="s">
        <v>55</v>
      </c>
      <c r="T281" s="308" t="s">
        <v>2931</v>
      </c>
    </row>
    <row r="282" spans="2:20">
      <c r="B282" s="308" t="s">
        <v>2340</v>
      </c>
      <c r="C282" s="308" t="s">
        <v>459</v>
      </c>
      <c r="D282" s="566">
        <v>30</v>
      </c>
      <c r="E282" s="566">
        <v>40</v>
      </c>
      <c r="F282" s="566">
        <v>0</v>
      </c>
      <c r="G282" s="566">
        <v>0</v>
      </c>
      <c r="H282" s="308" t="s">
        <v>3148</v>
      </c>
      <c r="I282" s="308" t="s">
        <v>2128</v>
      </c>
      <c r="J282" s="308" t="s">
        <v>2111</v>
      </c>
      <c r="K282" s="308" t="s">
        <v>2081</v>
      </c>
      <c r="L282" s="567" t="s">
        <v>56</v>
      </c>
      <c r="M282" s="568">
        <v>45444</v>
      </c>
      <c r="N282" s="567"/>
      <c r="O282" s="566">
        <v>1</v>
      </c>
      <c r="P282" s="308" t="s">
        <v>1746</v>
      </c>
      <c r="Q282" s="308" t="s">
        <v>2046</v>
      </c>
      <c r="R282" s="308" t="s">
        <v>2047</v>
      </c>
      <c r="S282" s="567" t="s">
        <v>55</v>
      </c>
      <c r="T282" s="567"/>
    </row>
    <row r="283" spans="2:20">
      <c r="B283" s="308" t="s">
        <v>3098</v>
      </c>
      <c r="C283" s="308" t="s">
        <v>3098</v>
      </c>
      <c r="D283" s="566">
        <v>70</v>
      </c>
      <c r="E283" s="566">
        <v>80</v>
      </c>
      <c r="F283" s="566">
        <v>0</v>
      </c>
      <c r="G283" s="566">
        <v>0</v>
      </c>
      <c r="H283" s="308" t="s">
        <v>2067</v>
      </c>
      <c r="I283" s="308" t="s">
        <v>36</v>
      </c>
      <c r="J283" s="308" t="s">
        <v>172</v>
      </c>
      <c r="K283" s="308" t="s">
        <v>443</v>
      </c>
      <c r="L283" s="567" t="s">
        <v>56</v>
      </c>
      <c r="M283" s="568">
        <v>45460</v>
      </c>
      <c r="N283" s="567"/>
      <c r="O283" s="566">
        <v>1</v>
      </c>
      <c r="P283" s="308" t="s">
        <v>1746</v>
      </c>
      <c r="Q283" s="308" t="s">
        <v>2046</v>
      </c>
      <c r="R283" s="308" t="s">
        <v>2072</v>
      </c>
      <c r="S283" s="567" t="s">
        <v>55</v>
      </c>
      <c r="T283" s="308" t="s">
        <v>3099</v>
      </c>
    </row>
    <row r="284" spans="2:20">
      <c r="B284" s="308" t="s">
        <v>2341</v>
      </c>
      <c r="C284" s="308" t="s">
        <v>536</v>
      </c>
      <c r="D284" s="566">
        <v>313</v>
      </c>
      <c r="E284" s="566">
        <v>318</v>
      </c>
      <c r="F284" s="566">
        <v>0</v>
      </c>
      <c r="G284" s="566">
        <v>0</v>
      </c>
      <c r="H284" s="308" t="s">
        <v>2042</v>
      </c>
      <c r="I284" s="308" t="s">
        <v>2043</v>
      </c>
      <c r="J284" s="308" t="s">
        <v>2044</v>
      </c>
      <c r="K284" s="308" t="s">
        <v>2315</v>
      </c>
      <c r="L284" s="567" t="s">
        <v>56</v>
      </c>
      <c r="M284" s="568">
        <v>45458</v>
      </c>
      <c r="N284" s="567"/>
      <c r="O284" s="566">
        <v>1</v>
      </c>
      <c r="P284" s="308" t="s">
        <v>1746</v>
      </c>
      <c r="Q284" s="308" t="s">
        <v>2063</v>
      </c>
      <c r="R284" s="567"/>
      <c r="S284" s="567" t="s">
        <v>55</v>
      </c>
      <c r="T284" s="567"/>
    </row>
    <row r="285" spans="2:20">
      <c r="B285" s="308" t="s">
        <v>2342</v>
      </c>
      <c r="C285" s="308" t="s">
        <v>663</v>
      </c>
      <c r="D285" s="566">
        <v>147</v>
      </c>
      <c r="E285" s="566">
        <v>152</v>
      </c>
      <c r="F285" s="566">
        <v>0</v>
      </c>
      <c r="G285" s="566">
        <v>0</v>
      </c>
      <c r="H285" s="308" t="s">
        <v>36</v>
      </c>
      <c r="I285" s="308" t="s">
        <v>44</v>
      </c>
      <c r="J285" s="308" t="s">
        <v>2343</v>
      </c>
      <c r="K285" s="308" t="s">
        <v>2344</v>
      </c>
      <c r="L285" s="567" t="s">
        <v>56</v>
      </c>
      <c r="M285" s="568">
        <v>45458</v>
      </c>
      <c r="N285" s="567"/>
      <c r="O285" s="566">
        <v>1</v>
      </c>
      <c r="P285" s="308" t="s">
        <v>1746</v>
      </c>
      <c r="Q285" s="308" t="s">
        <v>2046</v>
      </c>
      <c r="R285" s="308" t="s">
        <v>2047</v>
      </c>
      <c r="S285" s="567" t="s">
        <v>55</v>
      </c>
      <c r="T285" s="567"/>
    </row>
    <row r="286" spans="2:20">
      <c r="B286" s="308" t="s">
        <v>2345</v>
      </c>
      <c r="C286" s="308" t="s">
        <v>536</v>
      </c>
      <c r="D286" s="566">
        <v>82</v>
      </c>
      <c r="E286" s="566">
        <v>87</v>
      </c>
      <c r="F286" s="566">
        <v>90</v>
      </c>
      <c r="G286" s="566">
        <v>0</v>
      </c>
      <c r="H286" s="308" t="s">
        <v>2042</v>
      </c>
      <c r="I286" s="308" t="s">
        <v>2043</v>
      </c>
      <c r="J286" s="308" t="s">
        <v>2044</v>
      </c>
      <c r="K286" s="308" t="s">
        <v>2050</v>
      </c>
      <c r="L286" s="567" t="s">
        <v>56</v>
      </c>
      <c r="M286" s="568">
        <v>45458</v>
      </c>
      <c r="N286" s="567"/>
      <c r="O286" s="566">
        <v>1</v>
      </c>
      <c r="P286" s="308" t="s">
        <v>1746</v>
      </c>
      <c r="Q286" s="308" t="s">
        <v>2046</v>
      </c>
      <c r="R286" s="308" t="s">
        <v>2047</v>
      </c>
      <c r="S286" s="567" t="s">
        <v>55</v>
      </c>
      <c r="T286" s="308" t="s">
        <v>2931</v>
      </c>
    </row>
    <row r="287" spans="2:20">
      <c r="B287" s="308" t="s">
        <v>599</v>
      </c>
      <c r="C287" s="308" t="s">
        <v>599</v>
      </c>
      <c r="D287" s="566">
        <v>10</v>
      </c>
      <c r="E287" s="566">
        <v>15</v>
      </c>
      <c r="F287" s="566">
        <v>0</v>
      </c>
      <c r="G287" s="566">
        <v>0</v>
      </c>
      <c r="H287" s="308" t="s">
        <v>3006</v>
      </c>
      <c r="I287" s="308" t="s">
        <v>2057</v>
      </c>
      <c r="J287" s="308" t="s">
        <v>3007</v>
      </c>
      <c r="K287" s="308" t="s">
        <v>2346</v>
      </c>
      <c r="L287" s="567" t="s">
        <v>56</v>
      </c>
      <c r="M287" s="568">
        <v>45458</v>
      </c>
      <c r="N287" s="567"/>
      <c r="O287" s="566">
        <v>1</v>
      </c>
      <c r="P287" s="308" t="s">
        <v>1746</v>
      </c>
      <c r="Q287" s="308" t="s">
        <v>2046</v>
      </c>
      <c r="R287" s="308" t="s">
        <v>2047</v>
      </c>
      <c r="S287" s="567" t="s">
        <v>55</v>
      </c>
      <c r="T287" s="567"/>
    </row>
    <row r="288" spans="2:20">
      <c r="B288" s="308" t="s">
        <v>2347</v>
      </c>
      <c r="C288" s="308" t="s">
        <v>459</v>
      </c>
      <c r="D288" s="566">
        <v>-5</v>
      </c>
      <c r="E288" s="566">
        <v>5</v>
      </c>
      <c r="F288" s="566">
        <v>0</v>
      </c>
      <c r="G288" s="566">
        <v>0</v>
      </c>
      <c r="H288" s="308" t="s">
        <v>3148</v>
      </c>
      <c r="I288" s="308" t="s">
        <v>2128</v>
      </c>
      <c r="J288" s="308" t="s">
        <v>2111</v>
      </c>
      <c r="K288" s="308" t="s">
        <v>2081</v>
      </c>
      <c r="L288" s="567" t="s">
        <v>56</v>
      </c>
      <c r="M288" s="568">
        <v>45444</v>
      </c>
      <c r="N288" s="567"/>
      <c r="O288" s="566">
        <v>1</v>
      </c>
      <c r="P288" s="308" t="s">
        <v>1746</v>
      </c>
      <c r="Q288" s="308" t="s">
        <v>2046</v>
      </c>
      <c r="R288" s="308" t="s">
        <v>2047</v>
      </c>
      <c r="S288" s="567" t="s">
        <v>55</v>
      </c>
      <c r="T288" s="567"/>
    </row>
    <row r="289" spans="2:20">
      <c r="B289" s="308" t="s">
        <v>466</v>
      </c>
      <c r="C289" s="308" t="s">
        <v>459</v>
      </c>
      <c r="D289" s="566">
        <v>-50</v>
      </c>
      <c r="E289" s="566">
        <v>-40</v>
      </c>
      <c r="F289" s="566">
        <v>0</v>
      </c>
      <c r="G289" s="566">
        <v>0</v>
      </c>
      <c r="H289" s="308" t="s">
        <v>3148</v>
      </c>
      <c r="I289" s="308" t="s">
        <v>2128</v>
      </c>
      <c r="J289" s="308" t="s">
        <v>2111</v>
      </c>
      <c r="K289" s="308" t="s">
        <v>2055</v>
      </c>
      <c r="L289" s="567" t="s">
        <v>56</v>
      </c>
      <c r="M289" s="568">
        <v>45444</v>
      </c>
      <c r="N289" s="567"/>
      <c r="O289" s="566">
        <v>1</v>
      </c>
      <c r="P289" s="308" t="s">
        <v>1746</v>
      </c>
      <c r="Q289" s="308" t="s">
        <v>2046</v>
      </c>
      <c r="R289" s="308" t="s">
        <v>2047</v>
      </c>
      <c r="S289" s="567" t="s">
        <v>55</v>
      </c>
      <c r="T289" s="567"/>
    </row>
    <row r="290" spans="2:20">
      <c r="B290" s="308" t="s">
        <v>2348</v>
      </c>
      <c r="C290" s="308" t="s">
        <v>459</v>
      </c>
      <c r="D290" s="566">
        <v>20</v>
      </c>
      <c r="E290" s="566">
        <v>30</v>
      </c>
      <c r="F290" s="566">
        <v>0</v>
      </c>
      <c r="G290" s="566">
        <v>0</v>
      </c>
      <c r="H290" s="308" t="s">
        <v>3148</v>
      </c>
      <c r="I290" s="308" t="s">
        <v>2128</v>
      </c>
      <c r="J290" s="308" t="s">
        <v>2111</v>
      </c>
      <c r="K290" s="308" t="s">
        <v>2081</v>
      </c>
      <c r="L290" s="567" t="s">
        <v>56</v>
      </c>
      <c r="M290" s="568">
        <v>45444</v>
      </c>
      <c r="N290" s="567"/>
      <c r="O290" s="566">
        <v>1</v>
      </c>
      <c r="P290" s="308" t="s">
        <v>1746</v>
      </c>
      <c r="Q290" s="308" t="s">
        <v>2046</v>
      </c>
      <c r="R290" s="308" t="s">
        <v>2047</v>
      </c>
      <c r="S290" s="567" t="s">
        <v>55</v>
      </c>
      <c r="T290" s="567"/>
    </row>
    <row r="291" spans="2:20">
      <c r="B291" s="308" t="s">
        <v>2349</v>
      </c>
      <c r="C291" s="308" t="s">
        <v>459</v>
      </c>
      <c r="D291" s="566">
        <v>-5</v>
      </c>
      <c r="E291" s="566">
        <v>5</v>
      </c>
      <c r="F291" s="566">
        <v>0</v>
      </c>
      <c r="G291" s="566">
        <v>0</v>
      </c>
      <c r="H291" s="308" t="s">
        <v>3148</v>
      </c>
      <c r="I291" s="308" t="s">
        <v>2128</v>
      </c>
      <c r="J291" s="308" t="s">
        <v>2111</v>
      </c>
      <c r="K291" s="308" t="s">
        <v>2055</v>
      </c>
      <c r="L291" s="567" t="s">
        <v>56</v>
      </c>
      <c r="M291" s="568">
        <v>45444</v>
      </c>
      <c r="N291" s="567"/>
      <c r="O291" s="566">
        <v>1</v>
      </c>
      <c r="P291" s="308" t="s">
        <v>1746</v>
      </c>
      <c r="Q291" s="308" t="s">
        <v>2046</v>
      </c>
      <c r="R291" s="308" t="s">
        <v>2047</v>
      </c>
      <c r="S291" s="567" t="s">
        <v>55</v>
      </c>
      <c r="T291" s="567"/>
    </row>
    <row r="292" spans="2:20">
      <c r="B292" s="308" t="s">
        <v>2350</v>
      </c>
      <c r="C292" s="308" t="s">
        <v>263</v>
      </c>
      <c r="D292" s="566">
        <v>450</v>
      </c>
      <c r="E292" s="566">
        <v>470</v>
      </c>
      <c r="F292" s="566">
        <v>0</v>
      </c>
      <c r="G292" s="566">
        <v>0</v>
      </c>
      <c r="H292" s="308" t="s">
        <v>2115</v>
      </c>
      <c r="I292" s="308" t="s">
        <v>2053</v>
      </c>
      <c r="J292" s="308" t="s">
        <v>121</v>
      </c>
      <c r="K292" s="308" t="s">
        <v>2273</v>
      </c>
      <c r="L292" s="567" t="s">
        <v>56</v>
      </c>
      <c r="M292" s="568">
        <v>45459</v>
      </c>
      <c r="N292" s="567"/>
      <c r="O292" s="566">
        <v>1</v>
      </c>
      <c r="P292" s="308" t="s">
        <v>1746</v>
      </c>
      <c r="Q292" s="308" t="s">
        <v>2063</v>
      </c>
      <c r="R292" s="567"/>
      <c r="S292" s="567" t="s">
        <v>55</v>
      </c>
      <c r="T292" s="308" t="s">
        <v>3276</v>
      </c>
    </row>
    <row r="293" spans="2:20">
      <c r="B293" s="308" t="s">
        <v>481</v>
      </c>
      <c r="C293" s="308" t="s">
        <v>481</v>
      </c>
      <c r="D293" s="566">
        <v>15</v>
      </c>
      <c r="E293" s="566">
        <v>20</v>
      </c>
      <c r="F293" s="566">
        <v>0</v>
      </c>
      <c r="G293" s="566">
        <v>0</v>
      </c>
      <c r="H293" s="308" t="s">
        <v>36</v>
      </c>
      <c r="I293" s="308" t="s">
        <v>44</v>
      </c>
      <c r="J293" s="308" t="s">
        <v>3151</v>
      </c>
      <c r="K293" s="308" t="s">
        <v>2081</v>
      </c>
      <c r="L293" s="567" t="s">
        <v>56</v>
      </c>
      <c r="M293" s="568">
        <v>45444</v>
      </c>
      <c r="N293" s="567"/>
      <c r="O293" s="566">
        <v>1</v>
      </c>
      <c r="P293" s="308" t="s">
        <v>1746</v>
      </c>
      <c r="Q293" s="308" t="s">
        <v>2046</v>
      </c>
      <c r="R293" s="308" t="s">
        <v>2047</v>
      </c>
      <c r="S293" s="567" t="s">
        <v>55</v>
      </c>
      <c r="T293" s="308" t="s">
        <v>2939</v>
      </c>
    </row>
    <row r="294" spans="2:20">
      <c r="B294" s="308" t="s">
        <v>543</v>
      </c>
      <c r="C294" s="308" t="s">
        <v>536</v>
      </c>
      <c r="D294" s="566">
        <v>82</v>
      </c>
      <c r="E294" s="566">
        <v>87</v>
      </c>
      <c r="F294" s="566">
        <v>90</v>
      </c>
      <c r="G294" s="566">
        <v>0</v>
      </c>
      <c r="H294" s="308" t="s">
        <v>2042</v>
      </c>
      <c r="I294" s="308" t="s">
        <v>2043</v>
      </c>
      <c r="J294" s="308" t="s">
        <v>2044</v>
      </c>
      <c r="K294" s="308" t="s">
        <v>2050</v>
      </c>
      <c r="L294" s="567" t="s">
        <v>56</v>
      </c>
      <c r="M294" s="568">
        <v>45458</v>
      </c>
      <c r="N294" s="567"/>
      <c r="O294" s="566">
        <v>1</v>
      </c>
      <c r="P294" s="308" t="s">
        <v>1746</v>
      </c>
      <c r="Q294" s="308" t="s">
        <v>2046</v>
      </c>
      <c r="R294" s="308" t="s">
        <v>2047</v>
      </c>
      <c r="S294" s="567" t="s">
        <v>55</v>
      </c>
      <c r="T294" s="308" t="s">
        <v>2931</v>
      </c>
    </row>
    <row r="295" spans="2:20">
      <c r="B295" s="308" t="s">
        <v>2351</v>
      </c>
      <c r="C295" s="308" t="s">
        <v>661</v>
      </c>
      <c r="D295" s="566">
        <v>105</v>
      </c>
      <c r="E295" s="566">
        <v>110</v>
      </c>
      <c r="F295" s="566">
        <v>100</v>
      </c>
      <c r="G295" s="566">
        <v>0</v>
      </c>
      <c r="H295" s="308" t="s">
        <v>36</v>
      </c>
      <c r="I295" s="308" t="s">
        <v>44</v>
      </c>
      <c r="J295" s="308" t="s">
        <v>2049</v>
      </c>
      <c r="K295" s="308" t="s">
        <v>2050</v>
      </c>
      <c r="L295" s="567" t="s">
        <v>56</v>
      </c>
      <c r="M295" s="568">
        <v>45458</v>
      </c>
      <c r="N295" s="567"/>
      <c r="O295" s="566">
        <v>2</v>
      </c>
      <c r="P295" s="308" t="s">
        <v>1746</v>
      </c>
      <c r="Q295" s="308" t="s">
        <v>2046</v>
      </c>
      <c r="R295" s="308" t="s">
        <v>2047</v>
      </c>
      <c r="S295" s="567" t="s">
        <v>55</v>
      </c>
      <c r="T295" s="567"/>
    </row>
    <row r="296" spans="2:20">
      <c r="B296" s="308" t="s">
        <v>266</v>
      </c>
      <c r="C296" s="308" t="s">
        <v>263</v>
      </c>
      <c r="D296" s="566">
        <v>377</v>
      </c>
      <c r="E296" s="566">
        <v>397</v>
      </c>
      <c r="F296" s="566">
        <v>0</v>
      </c>
      <c r="G296" s="566">
        <v>0</v>
      </c>
      <c r="H296" s="308" t="s">
        <v>2115</v>
      </c>
      <c r="I296" s="308" t="s">
        <v>2053</v>
      </c>
      <c r="J296" s="308" t="s">
        <v>121</v>
      </c>
      <c r="K296" s="308" t="s">
        <v>2062</v>
      </c>
      <c r="L296" s="567" t="s">
        <v>56</v>
      </c>
      <c r="M296" s="568">
        <v>45459</v>
      </c>
      <c r="N296" s="567"/>
      <c r="O296" s="566">
        <v>2</v>
      </c>
      <c r="P296" s="308" t="s">
        <v>1746</v>
      </c>
      <c r="Q296" s="308" t="s">
        <v>2063</v>
      </c>
      <c r="R296" s="567"/>
      <c r="S296" s="567" t="s">
        <v>55</v>
      </c>
      <c r="T296" s="308" t="s">
        <v>2116</v>
      </c>
    </row>
    <row r="297" spans="2:20">
      <c r="B297" s="308" t="s">
        <v>2352</v>
      </c>
      <c r="C297" s="308" t="s">
        <v>617</v>
      </c>
      <c r="D297" s="566">
        <v>360</v>
      </c>
      <c r="E297" s="566">
        <v>365</v>
      </c>
      <c r="F297" s="566">
        <v>0</v>
      </c>
      <c r="G297" s="566">
        <v>0</v>
      </c>
      <c r="H297" s="308" t="s">
        <v>2067</v>
      </c>
      <c r="I297" s="308" t="s">
        <v>2053</v>
      </c>
      <c r="J297" s="308" t="s">
        <v>2913</v>
      </c>
      <c r="K297" s="308" t="s">
        <v>2062</v>
      </c>
      <c r="L297" s="567" t="s">
        <v>56</v>
      </c>
      <c r="M297" s="568">
        <v>45458</v>
      </c>
      <c r="N297" s="567"/>
      <c r="O297" s="566">
        <v>1</v>
      </c>
      <c r="P297" s="308" t="s">
        <v>1746</v>
      </c>
      <c r="Q297" s="308" t="s">
        <v>2063</v>
      </c>
      <c r="R297" s="567"/>
      <c r="S297" s="567" t="s">
        <v>55</v>
      </c>
      <c r="T297" s="308" t="s">
        <v>2162</v>
      </c>
    </row>
    <row r="298" spans="2:20">
      <c r="B298" s="308" t="s">
        <v>2353</v>
      </c>
      <c r="C298" s="308" t="s">
        <v>536</v>
      </c>
      <c r="D298" s="566">
        <v>82</v>
      </c>
      <c r="E298" s="566">
        <v>87</v>
      </c>
      <c r="F298" s="566">
        <v>90</v>
      </c>
      <c r="G298" s="566">
        <v>0</v>
      </c>
      <c r="H298" s="308" t="s">
        <v>2042</v>
      </c>
      <c r="I298" s="308" t="s">
        <v>2043</v>
      </c>
      <c r="J298" s="308" t="s">
        <v>2044</v>
      </c>
      <c r="K298" s="308" t="s">
        <v>2086</v>
      </c>
      <c r="L298" s="567" t="s">
        <v>56</v>
      </c>
      <c r="M298" s="568">
        <v>45458</v>
      </c>
      <c r="N298" s="567"/>
      <c r="O298" s="566">
        <v>1</v>
      </c>
      <c r="P298" s="308" t="s">
        <v>1746</v>
      </c>
      <c r="Q298" s="308" t="s">
        <v>2046</v>
      </c>
      <c r="R298" s="308" t="s">
        <v>2047</v>
      </c>
      <c r="S298" s="567" t="s">
        <v>55</v>
      </c>
      <c r="T298" s="308" t="s">
        <v>2931</v>
      </c>
    </row>
    <row r="299" spans="2:20">
      <c r="B299" s="308" t="s">
        <v>127</v>
      </c>
      <c r="C299" s="308" t="s">
        <v>127</v>
      </c>
      <c r="D299" s="566">
        <v>26</v>
      </c>
      <c r="E299" s="566">
        <v>51</v>
      </c>
      <c r="F299" s="566">
        <v>0</v>
      </c>
      <c r="G299" s="566">
        <v>0</v>
      </c>
      <c r="H299" s="308" t="s">
        <v>2066</v>
      </c>
      <c r="I299" s="308" t="s">
        <v>2067</v>
      </c>
      <c r="J299" s="308" t="s">
        <v>2354</v>
      </c>
      <c r="K299" s="308" t="s">
        <v>2068</v>
      </c>
      <c r="L299" s="567" t="s">
        <v>89</v>
      </c>
      <c r="M299" s="568">
        <v>45444</v>
      </c>
      <c r="N299" s="567"/>
      <c r="O299" s="566">
        <v>1</v>
      </c>
      <c r="P299" s="308" t="s">
        <v>1746</v>
      </c>
      <c r="Q299" s="308" t="s">
        <v>2046</v>
      </c>
      <c r="R299" s="308" t="s">
        <v>2047</v>
      </c>
      <c r="S299" s="567" t="s">
        <v>55</v>
      </c>
      <c r="T299" s="308" t="s">
        <v>0</v>
      </c>
    </row>
    <row r="300" spans="2:20">
      <c r="B300" s="308" t="s">
        <v>127</v>
      </c>
      <c r="C300" s="308" t="s">
        <v>127</v>
      </c>
      <c r="D300" s="566">
        <v>-4</v>
      </c>
      <c r="E300" s="566">
        <v>21</v>
      </c>
      <c r="F300" s="566">
        <v>0</v>
      </c>
      <c r="G300" s="566">
        <v>0</v>
      </c>
      <c r="H300" s="308" t="s">
        <v>2066</v>
      </c>
      <c r="I300" s="308" t="s">
        <v>2067</v>
      </c>
      <c r="J300" s="308" t="s">
        <v>2354</v>
      </c>
      <c r="K300" s="308" t="s">
        <v>2068</v>
      </c>
      <c r="L300" s="567" t="s">
        <v>83</v>
      </c>
      <c r="M300" s="568">
        <v>45444</v>
      </c>
      <c r="N300" s="567"/>
      <c r="O300" s="566">
        <v>1</v>
      </c>
      <c r="P300" s="308" t="s">
        <v>1746</v>
      </c>
      <c r="Q300" s="308" t="s">
        <v>2046</v>
      </c>
      <c r="R300" s="308" t="s">
        <v>2047</v>
      </c>
      <c r="S300" s="567" t="s">
        <v>55</v>
      </c>
      <c r="T300" s="308" t="s">
        <v>0</v>
      </c>
    </row>
    <row r="301" spans="2:20">
      <c r="B301" s="308" t="s">
        <v>2355</v>
      </c>
      <c r="C301" s="308" t="s">
        <v>459</v>
      </c>
      <c r="D301" s="566">
        <v>5</v>
      </c>
      <c r="E301" s="566">
        <v>15</v>
      </c>
      <c r="F301" s="566">
        <v>0</v>
      </c>
      <c r="G301" s="566">
        <v>0</v>
      </c>
      <c r="H301" s="308" t="s">
        <v>3148</v>
      </c>
      <c r="I301" s="308" t="s">
        <v>2128</v>
      </c>
      <c r="J301" s="308" t="s">
        <v>2111</v>
      </c>
      <c r="K301" s="308" t="s">
        <v>2055</v>
      </c>
      <c r="L301" s="567" t="s">
        <v>56</v>
      </c>
      <c r="M301" s="568">
        <v>45444</v>
      </c>
      <c r="N301" s="567"/>
      <c r="O301" s="566">
        <v>1</v>
      </c>
      <c r="P301" s="308" t="s">
        <v>1746</v>
      </c>
      <c r="Q301" s="308" t="s">
        <v>2046</v>
      </c>
      <c r="R301" s="308" t="s">
        <v>2047</v>
      </c>
      <c r="S301" s="567" t="s">
        <v>55</v>
      </c>
      <c r="T301" s="567"/>
    </row>
    <row r="302" spans="2:20">
      <c r="B302" s="308" t="s">
        <v>2356</v>
      </c>
      <c r="C302" s="308" t="s">
        <v>39</v>
      </c>
      <c r="D302" s="566">
        <v>55</v>
      </c>
      <c r="E302" s="566">
        <v>100</v>
      </c>
      <c r="F302" s="566">
        <v>0</v>
      </c>
      <c r="G302" s="566">
        <v>0</v>
      </c>
      <c r="H302" s="308" t="s">
        <v>2052</v>
      </c>
      <c r="I302" s="308" t="s">
        <v>2053</v>
      </c>
      <c r="J302" s="308" t="s">
        <v>2357</v>
      </c>
      <c r="K302" s="308" t="s">
        <v>2358</v>
      </c>
      <c r="L302" s="567" t="s">
        <v>56</v>
      </c>
      <c r="M302" s="568">
        <v>44688</v>
      </c>
      <c r="N302" s="567"/>
      <c r="O302" s="566">
        <v>1</v>
      </c>
      <c r="P302" s="308" t="s">
        <v>1746</v>
      </c>
      <c r="Q302" s="308" t="s">
        <v>2046</v>
      </c>
      <c r="R302" s="308" t="s">
        <v>2047</v>
      </c>
      <c r="S302" s="567" t="s">
        <v>55</v>
      </c>
      <c r="T302" s="308" t="s">
        <v>2359</v>
      </c>
    </row>
    <row r="303" spans="2:20">
      <c r="B303" s="308" t="s">
        <v>2360</v>
      </c>
      <c r="C303" s="308" t="s">
        <v>54</v>
      </c>
      <c r="D303" s="566">
        <v>52</v>
      </c>
      <c r="E303" s="566">
        <v>67</v>
      </c>
      <c r="F303" s="566">
        <v>0</v>
      </c>
      <c r="G303" s="566">
        <v>0</v>
      </c>
      <c r="H303" s="308" t="s">
        <v>2094</v>
      </c>
      <c r="I303" s="308" t="s">
        <v>2095</v>
      </c>
      <c r="J303" s="308" t="s">
        <v>2096</v>
      </c>
      <c r="K303" s="308" t="s">
        <v>2097</v>
      </c>
      <c r="L303" s="567" t="s">
        <v>56</v>
      </c>
      <c r="M303" s="568">
        <v>44986</v>
      </c>
      <c r="N303" s="567"/>
      <c r="O303" s="566">
        <v>1</v>
      </c>
      <c r="P303" s="308" t="s">
        <v>1746</v>
      </c>
      <c r="Q303" s="308" t="s">
        <v>2046</v>
      </c>
      <c r="R303" s="308" t="s">
        <v>2047</v>
      </c>
      <c r="S303" s="567" t="s">
        <v>55</v>
      </c>
      <c r="T303" s="308" t="s">
        <v>3033</v>
      </c>
    </row>
    <row r="304" spans="2:20">
      <c r="B304" s="308" t="s">
        <v>2361</v>
      </c>
      <c r="C304" s="308" t="s">
        <v>155</v>
      </c>
      <c r="D304" s="566">
        <v>345</v>
      </c>
      <c r="E304" s="566">
        <v>360</v>
      </c>
      <c r="F304" s="566">
        <v>0</v>
      </c>
      <c r="G304" s="566">
        <v>0</v>
      </c>
      <c r="H304" s="308" t="s">
        <v>44</v>
      </c>
      <c r="I304" s="308" t="s">
        <v>2066</v>
      </c>
      <c r="J304" s="308" t="s">
        <v>2178</v>
      </c>
      <c r="K304" s="308" t="s">
        <v>2062</v>
      </c>
      <c r="L304" s="567" t="s">
        <v>56</v>
      </c>
      <c r="M304" s="568">
        <v>45453</v>
      </c>
      <c r="N304" s="567"/>
      <c r="O304" s="566">
        <v>2</v>
      </c>
      <c r="P304" s="308" t="s">
        <v>1746</v>
      </c>
      <c r="Q304" s="308" t="s">
        <v>2063</v>
      </c>
      <c r="R304" s="567"/>
      <c r="S304" s="567" t="s">
        <v>55</v>
      </c>
      <c r="T304" s="308" t="s">
        <v>3212</v>
      </c>
    </row>
    <row r="305" spans="2:20">
      <c r="B305" s="308" t="s">
        <v>2362</v>
      </c>
      <c r="C305" s="308" t="s">
        <v>514</v>
      </c>
      <c r="D305" s="566">
        <v>135</v>
      </c>
      <c r="E305" s="566">
        <v>140</v>
      </c>
      <c r="F305" s="566">
        <v>0</v>
      </c>
      <c r="G305" s="566">
        <v>0</v>
      </c>
      <c r="H305" s="308" t="s">
        <v>2115</v>
      </c>
      <c r="I305" s="308" t="s">
        <v>2053</v>
      </c>
      <c r="J305" s="308" t="s">
        <v>3165</v>
      </c>
      <c r="K305" s="308" t="s">
        <v>2086</v>
      </c>
      <c r="L305" s="567" t="s">
        <v>89</v>
      </c>
      <c r="M305" s="568">
        <v>45444</v>
      </c>
      <c r="N305" s="567"/>
      <c r="O305" s="566">
        <v>1</v>
      </c>
      <c r="P305" s="308" t="s">
        <v>1746</v>
      </c>
      <c r="Q305" s="308" t="s">
        <v>2046</v>
      </c>
      <c r="R305" s="308" t="s">
        <v>2047</v>
      </c>
      <c r="S305" s="567" t="s">
        <v>55</v>
      </c>
      <c r="T305" s="567"/>
    </row>
    <row r="306" spans="2:20">
      <c r="B306" s="308" t="s">
        <v>2362</v>
      </c>
      <c r="C306" s="308" t="s">
        <v>514</v>
      </c>
      <c r="D306" s="566">
        <v>95</v>
      </c>
      <c r="E306" s="566">
        <v>100</v>
      </c>
      <c r="F306" s="566">
        <v>0</v>
      </c>
      <c r="G306" s="566">
        <v>0</v>
      </c>
      <c r="H306" s="308" t="s">
        <v>2115</v>
      </c>
      <c r="I306" s="308" t="s">
        <v>2053</v>
      </c>
      <c r="J306" s="308" t="s">
        <v>3165</v>
      </c>
      <c r="K306" s="308" t="s">
        <v>2086</v>
      </c>
      <c r="L306" s="567" t="s">
        <v>83</v>
      </c>
      <c r="M306" s="568">
        <v>45444</v>
      </c>
      <c r="N306" s="567"/>
      <c r="O306" s="566">
        <v>1</v>
      </c>
      <c r="P306" s="308" t="s">
        <v>1746</v>
      </c>
      <c r="Q306" s="308" t="s">
        <v>2046</v>
      </c>
      <c r="R306" s="308" t="s">
        <v>2047</v>
      </c>
      <c r="S306" s="567" t="s">
        <v>55</v>
      </c>
      <c r="T306" s="567"/>
    </row>
    <row r="307" spans="2:20">
      <c r="B307" s="308" t="s">
        <v>561</v>
      </c>
      <c r="C307" s="308" t="s">
        <v>561</v>
      </c>
      <c r="D307" s="566">
        <v>-25</v>
      </c>
      <c r="E307" s="566">
        <v>-20</v>
      </c>
      <c r="F307" s="566">
        <v>0</v>
      </c>
      <c r="G307" s="566">
        <v>0</v>
      </c>
      <c r="H307" s="308" t="s">
        <v>3113</v>
      </c>
      <c r="I307" s="308" t="s">
        <v>2127</v>
      </c>
      <c r="J307" s="308" t="s">
        <v>3114</v>
      </c>
      <c r="K307" s="308" t="s">
        <v>2081</v>
      </c>
      <c r="L307" s="567" t="s">
        <v>56</v>
      </c>
      <c r="M307" s="568">
        <v>45458</v>
      </c>
      <c r="N307" s="567"/>
      <c r="O307" s="566">
        <v>1</v>
      </c>
      <c r="P307" s="308" t="s">
        <v>1746</v>
      </c>
      <c r="Q307" s="308" t="s">
        <v>2046</v>
      </c>
      <c r="R307" s="308" t="s">
        <v>2047</v>
      </c>
      <c r="S307" s="567" t="s">
        <v>55</v>
      </c>
      <c r="T307" s="567"/>
    </row>
    <row r="308" spans="2:20">
      <c r="B308" s="308" t="s">
        <v>2363</v>
      </c>
      <c r="C308" s="308" t="s">
        <v>561</v>
      </c>
      <c r="D308" s="566">
        <v>-25</v>
      </c>
      <c r="E308" s="566">
        <v>-20</v>
      </c>
      <c r="F308" s="566">
        <v>0</v>
      </c>
      <c r="G308" s="566">
        <v>0</v>
      </c>
      <c r="H308" s="308" t="s">
        <v>3113</v>
      </c>
      <c r="I308" s="308" t="s">
        <v>2127</v>
      </c>
      <c r="J308" s="308" t="s">
        <v>3114</v>
      </c>
      <c r="K308" s="308" t="s">
        <v>2081</v>
      </c>
      <c r="L308" s="567" t="s">
        <v>56</v>
      </c>
      <c r="M308" s="568">
        <v>45458</v>
      </c>
      <c r="N308" s="567"/>
      <c r="O308" s="566">
        <v>1</v>
      </c>
      <c r="P308" s="308" t="s">
        <v>1746</v>
      </c>
      <c r="Q308" s="308" t="s">
        <v>2046</v>
      </c>
      <c r="R308" s="308" t="s">
        <v>2047</v>
      </c>
      <c r="S308" s="567" t="s">
        <v>55</v>
      </c>
      <c r="T308" s="567"/>
    </row>
    <row r="309" spans="2:20">
      <c r="B309" s="308" t="s">
        <v>2364</v>
      </c>
      <c r="C309" s="308" t="s">
        <v>504</v>
      </c>
      <c r="D309" s="566">
        <v>26</v>
      </c>
      <c r="E309" s="566">
        <v>31</v>
      </c>
      <c r="F309" s="566">
        <v>0</v>
      </c>
      <c r="G309" s="566">
        <v>0</v>
      </c>
      <c r="H309" s="308" t="s">
        <v>2115</v>
      </c>
      <c r="I309" s="308" t="s">
        <v>2067</v>
      </c>
      <c r="J309" s="308" t="s">
        <v>3274</v>
      </c>
      <c r="K309" s="308" t="s">
        <v>443</v>
      </c>
      <c r="L309" s="567" t="s">
        <v>83</v>
      </c>
      <c r="M309" s="568">
        <v>45444</v>
      </c>
      <c r="N309" s="567"/>
      <c r="O309" s="566">
        <v>1</v>
      </c>
      <c r="P309" s="308" t="s">
        <v>1746</v>
      </c>
      <c r="Q309" s="308" t="s">
        <v>2046</v>
      </c>
      <c r="R309" s="308" t="s">
        <v>2047</v>
      </c>
      <c r="S309" s="567" t="s">
        <v>55</v>
      </c>
      <c r="T309" s="567"/>
    </row>
    <row r="310" spans="2:20">
      <c r="B310" s="308" t="s">
        <v>2364</v>
      </c>
      <c r="C310" s="308" t="s">
        <v>504</v>
      </c>
      <c r="D310" s="566">
        <v>66</v>
      </c>
      <c r="E310" s="566">
        <v>71</v>
      </c>
      <c r="F310" s="566">
        <v>0</v>
      </c>
      <c r="G310" s="566">
        <v>0</v>
      </c>
      <c r="H310" s="308" t="s">
        <v>2115</v>
      </c>
      <c r="I310" s="308" t="s">
        <v>2067</v>
      </c>
      <c r="J310" s="308" t="s">
        <v>3274</v>
      </c>
      <c r="K310" s="308" t="s">
        <v>443</v>
      </c>
      <c r="L310" s="567" t="s">
        <v>89</v>
      </c>
      <c r="M310" s="568">
        <v>45444</v>
      </c>
      <c r="N310" s="567"/>
      <c r="O310" s="566">
        <v>1</v>
      </c>
      <c r="P310" s="308" t="s">
        <v>1746</v>
      </c>
      <c r="Q310" s="308" t="s">
        <v>2046</v>
      </c>
      <c r="R310" s="308" t="s">
        <v>2047</v>
      </c>
      <c r="S310" s="567" t="s">
        <v>55</v>
      </c>
      <c r="T310" s="567"/>
    </row>
    <row r="311" spans="2:20">
      <c r="B311" s="308" t="s">
        <v>2365</v>
      </c>
      <c r="C311" s="308" t="s">
        <v>504</v>
      </c>
      <c r="D311" s="566">
        <v>26</v>
      </c>
      <c r="E311" s="566">
        <v>31</v>
      </c>
      <c r="F311" s="566">
        <v>0</v>
      </c>
      <c r="G311" s="566">
        <v>0</v>
      </c>
      <c r="H311" s="308" t="s">
        <v>2115</v>
      </c>
      <c r="I311" s="308" t="s">
        <v>2067</v>
      </c>
      <c r="J311" s="308" t="s">
        <v>3274</v>
      </c>
      <c r="K311" s="308" t="s">
        <v>443</v>
      </c>
      <c r="L311" s="567" t="s">
        <v>83</v>
      </c>
      <c r="M311" s="568">
        <v>45444</v>
      </c>
      <c r="N311" s="567"/>
      <c r="O311" s="566">
        <v>1</v>
      </c>
      <c r="P311" s="308" t="s">
        <v>1746</v>
      </c>
      <c r="Q311" s="308" t="s">
        <v>2046</v>
      </c>
      <c r="R311" s="308" t="s">
        <v>2047</v>
      </c>
      <c r="S311" s="567" t="s">
        <v>55</v>
      </c>
      <c r="T311" s="308" t="s">
        <v>2122</v>
      </c>
    </row>
    <row r="312" spans="2:20">
      <c r="B312" s="308" t="s">
        <v>2365</v>
      </c>
      <c r="C312" s="308" t="s">
        <v>504</v>
      </c>
      <c r="D312" s="566">
        <v>66</v>
      </c>
      <c r="E312" s="566">
        <v>71</v>
      </c>
      <c r="F312" s="566">
        <v>0</v>
      </c>
      <c r="G312" s="566">
        <v>0</v>
      </c>
      <c r="H312" s="308" t="s">
        <v>2115</v>
      </c>
      <c r="I312" s="308" t="s">
        <v>2067</v>
      </c>
      <c r="J312" s="308" t="s">
        <v>3274</v>
      </c>
      <c r="K312" s="308" t="s">
        <v>443</v>
      </c>
      <c r="L312" s="567" t="s">
        <v>89</v>
      </c>
      <c r="M312" s="568">
        <v>45444</v>
      </c>
      <c r="N312" s="567"/>
      <c r="O312" s="566">
        <v>1</v>
      </c>
      <c r="P312" s="308" t="s">
        <v>1746</v>
      </c>
      <c r="Q312" s="308" t="s">
        <v>2046</v>
      </c>
      <c r="R312" s="308" t="s">
        <v>2047</v>
      </c>
      <c r="S312" s="567" t="s">
        <v>55</v>
      </c>
      <c r="T312" s="308" t="s">
        <v>2122</v>
      </c>
    </row>
    <row r="313" spans="2:20">
      <c r="B313" s="308" t="s">
        <v>2366</v>
      </c>
      <c r="C313" s="308" t="s">
        <v>556</v>
      </c>
      <c r="D313" s="566">
        <v>-50</v>
      </c>
      <c r="E313" s="566">
        <v>-45</v>
      </c>
      <c r="F313" s="566">
        <v>45</v>
      </c>
      <c r="G313" s="566">
        <v>0</v>
      </c>
      <c r="H313" s="308" t="s">
        <v>2164</v>
      </c>
      <c r="I313" s="308" t="s">
        <v>2057</v>
      </c>
      <c r="J313" s="308" t="s">
        <v>3166</v>
      </c>
      <c r="K313" s="308" t="s">
        <v>2077</v>
      </c>
      <c r="L313" s="567" t="s">
        <v>56</v>
      </c>
      <c r="M313" s="568">
        <v>45458</v>
      </c>
      <c r="N313" s="567"/>
      <c r="O313" s="566">
        <v>1</v>
      </c>
      <c r="P313" s="308" t="s">
        <v>1746</v>
      </c>
      <c r="Q313" s="308" t="s">
        <v>2046</v>
      </c>
      <c r="R313" s="308" t="s">
        <v>2047</v>
      </c>
      <c r="S313" s="567" t="s">
        <v>158</v>
      </c>
      <c r="T313" s="308" t="s">
        <v>2940</v>
      </c>
    </row>
    <row r="314" spans="2:20">
      <c r="B314" s="308" t="s">
        <v>459</v>
      </c>
      <c r="C314" s="308" t="s">
        <v>459</v>
      </c>
      <c r="D314" s="566">
        <v>-70</v>
      </c>
      <c r="E314" s="566">
        <v>-60</v>
      </c>
      <c r="F314" s="566">
        <v>0</v>
      </c>
      <c r="G314" s="566">
        <v>0</v>
      </c>
      <c r="H314" s="308" t="s">
        <v>3148</v>
      </c>
      <c r="I314" s="308" t="s">
        <v>2128</v>
      </c>
      <c r="J314" s="308" t="s">
        <v>2111</v>
      </c>
      <c r="K314" s="308" t="s">
        <v>2055</v>
      </c>
      <c r="L314" s="567" t="s">
        <v>56</v>
      </c>
      <c r="M314" s="568">
        <v>45444</v>
      </c>
      <c r="N314" s="567"/>
      <c r="O314" s="566">
        <v>1</v>
      </c>
      <c r="P314" s="308" t="s">
        <v>1746</v>
      </c>
      <c r="Q314" s="308" t="s">
        <v>2046</v>
      </c>
      <c r="R314" s="308" t="s">
        <v>2047</v>
      </c>
      <c r="S314" s="567" t="s">
        <v>55</v>
      </c>
      <c r="T314" s="567"/>
    </row>
    <row r="315" spans="2:20">
      <c r="B315" s="308" t="s">
        <v>2367</v>
      </c>
      <c r="C315" s="308" t="s">
        <v>263</v>
      </c>
      <c r="D315" s="566">
        <v>450</v>
      </c>
      <c r="E315" s="566">
        <v>470</v>
      </c>
      <c r="F315" s="566">
        <v>0</v>
      </c>
      <c r="G315" s="566">
        <v>0</v>
      </c>
      <c r="H315" s="308" t="s">
        <v>2115</v>
      </c>
      <c r="I315" s="308" t="s">
        <v>2053</v>
      </c>
      <c r="J315" s="308" t="s">
        <v>121</v>
      </c>
      <c r="K315" s="308" t="s">
        <v>2273</v>
      </c>
      <c r="L315" s="567" t="s">
        <v>56</v>
      </c>
      <c r="M315" s="568">
        <v>45459</v>
      </c>
      <c r="N315" s="567"/>
      <c r="O315" s="566">
        <v>1</v>
      </c>
      <c r="P315" s="308" t="s">
        <v>1746</v>
      </c>
      <c r="Q315" s="308" t="s">
        <v>2063</v>
      </c>
      <c r="R315" s="567"/>
      <c r="S315" s="567" t="s">
        <v>55</v>
      </c>
      <c r="T315" s="308" t="s">
        <v>3276</v>
      </c>
    </row>
    <row r="316" spans="2:20">
      <c r="B316" s="308" t="s">
        <v>2368</v>
      </c>
      <c r="C316" s="308" t="s">
        <v>731</v>
      </c>
      <c r="D316" s="566">
        <v>224</v>
      </c>
      <c r="E316" s="566">
        <v>244</v>
      </c>
      <c r="F316" s="566">
        <v>0</v>
      </c>
      <c r="G316" s="566">
        <v>0</v>
      </c>
      <c r="H316" s="308" t="s">
        <v>2115</v>
      </c>
      <c r="I316" s="308" t="s">
        <v>2053</v>
      </c>
      <c r="J316" s="308" t="s">
        <v>2148</v>
      </c>
      <c r="K316" s="308" t="s">
        <v>2555</v>
      </c>
      <c r="L316" s="567" t="s">
        <v>56</v>
      </c>
      <c r="M316" s="568">
        <v>45467</v>
      </c>
      <c r="N316" s="567"/>
      <c r="O316" s="566">
        <v>1</v>
      </c>
      <c r="P316" s="308" t="s">
        <v>1746</v>
      </c>
      <c r="Q316" s="308" t="s">
        <v>2046</v>
      </c>
      <c r="R316" s="308" t="s">
        <v>2072</v>
      </c>
      <c r="S316" s="567" t="s">
        <v>55</v>
      </c>
      <c r="T316" s="567"/>
    </row>
    <row r="317" spans="2:20">
      <c r="B317" s="308" t="s">
        <v>2368</v>
      </c>
      <c r="C317" s="308" t="s">
        <v>731</v>
      </c>
      <c r="D317" s="566">
        <v>214</v>
      </c>
      <c r="E317" s="566">
        <v>234</v>
      </c>
      <c r="F317" s="566">
        <v>0</v>
      </c>
      <c r="G317" s="566">
        <v>0</v>
      </c>
      <c r="H317" s="308" t="s">
        <v>2115</v>
      </c>
      <c r="I317" s="308" t="s">
        <v>2053</v>
      </c>
      <c r="J317" s="308" t="s">
        <v>2148</v>
      </c>
      <c r="K317" s="308" t="s">
        <v>2555</v>
      </c>
      <c r="L317" s="567" t="s">
        <v>56</v>
      </c>
      <c r="M317" s="568">
        <v>45460</v>
      </c>
      <c r="N317" s="568">
        <v>45466</v>
      </c>
      <c r="O317" s="566">
        <v>1</v>
      </c>
      <c r="P317" s="308" t="s">
        <v>1746</v>
      </c>
      <c r="Q317" s="308" t="s">
        <v>2046</v>
      </c>
      <c r="R317" s="308" t="s">
        <v>2072</v>
      </c>
      <c r="S317" s="567" t="s">
        <v>55</v>
      </c>
      <c r="T317" s="567"/>
    </row>
    <row r="318" spans="2:20">
      <c r="B318" s="308" t="s">
        <v>2369</v>
      </c>
      <c r="C318" s="308" t="s">
        <v>536</v>
      </c>
      <c r="D318" s="566">
        <v>82</v>
      </c>
      <c r="E318" s="566">
        <v>87</v>
      </c>
      <c r="F318" s="566">
        <v>90</v>
      </c>
      <c r="G318" s="566">
        <v>0</v>
      </c>
      <c r="H318" s="308" t="s">
        <v>2042</v>
      </c>
      <c r="I318" s="308" t="s">
        <v>2043</v>
      </c>
      <c r="J318" s="308" t="s">
        <v>2044</v>
      </c>
      <c r="K318" s="308" t="s">
        <v>2086</v>
      </c>
      <c r="L318" s="567" t="s">
        <v>56</v>
      </c>
      <c r="M318" s="568">
        <v>45458</v>
      </c>
      <c r="N318" s="567"/>
      <c r="O318" s="566">
        <v>1</v>
      </c>
      <c r="P318" s="308" t="s">
        <v>1746</v>
      </c>
      <c r="Q318" s="308" t="s">
        <v>2046</v>
      </c>
      <c r="R318" s="308" t="s">
        <v>2047</v>
      </c>
      <c r="S318" s="567" t="s">
        <v>55</v>
      </c>
      <c r="T318" s="308" t="s">
        <v>2931</v>
      </c>
    </row>
    <row r="319" spans="2:20">
      <c r="B319" s="308" t="s">
        <v>2370</v>
      </c>
      <c r="C319" s="308" t="s">
        <v>536</v>
      </c>
      <c r="D319" s="566">
        <v>82</v>
      </c>
      <c r="E319" s="566">
        <v>87</v>
      </c>
      <c r="F319" s="566">
        <v>90</v>
      </c>
      <c r="G319" s="566">
        <v>0</v>
      </c>
      <c r="H319" s="308" t="s">
        <v>2042</v>
      </c>
      <c r="I319" s="308" t="s">
        <v>2043</v>
      </c>
      <c r="J319" s="308" t="s">
        <v>2044</v>
      </c>
      <c r="K319" s="308" t="s">
        <v>2086</v>
      </c>
      <c r="L319" s="567" t="s">
        <v>56</v>
      </c>
      <c r="M319" s="568">
        <v>45458</v>
      </c>
      <c r="N319" s="567"/>
      <c r="O319" s="566">
        <v>1</v>
      </c>
      <c r="P319" s="308" t="s">
        <v>1746</v>
      </c>
      <c r="Q319" s="308" t="s">
        <v>2046</v>
      </c>
      <c r="R319" s="308" t="s">
        <v>2047</v>
      </c>
      <c r="S319" s="567" t="s">
        <v>55</v>
      </c>
      <c r="T319" s="308" t="s">
        <v>2931</v>
      </c>
    </row>
    <row r="320" spans="2:20">
      <c r="B320" s="308" t="s">
        <v>2371</v>
      </c>
      <c r="C320" s="308" t="s">
        <v>440</v>
      </c>
      <c r="D320" s="566">
        <v>19</v>
      </c>
      <c r="E320" s="566">
        <v>24</v>
      </c>
      <c r="F320" s="566">
        <v>0</v>
      </c>
      <c r="G320" s="566">
        <v>0</v>
      </c>
      <c r="H320" s="308" t="s">
        <v>2067</v>
      </c>
      <c r="I320" s="308" t="s">
        <v>2053</v>
      </c>
      <c r="J320" s="308" t="s">
        <v>2099</v>
      </c>
      <c r="K320" s="308" t="s">
        <v>2050</v>
      </c>
      <c r="L320" s="567" t="s">
        <v>56</v>
      </c>
      <c r="M320" s="568">
        <v>45444</v>
      </c>
      <c r="N320" s="567"/>
      <c r="O320" s="566">
        <v>1</v>
      </c>
      <c r="P320" s="308" t="s">
        <v>1746</v>
      </c>
      <c r="Q320" s="308" t="s">
        <v>2046</v>
      </c>
      <c r="R320" s="308" t="s">
        <v>2047</v>
      </c>
      <c r="S320" s="567" t="s">
        <v>55</v>
      </c>
      <c r="T320" s="567"/>
    </row>
    <row r="321" spans="2:20">
      <c r="B321" s="308" t="s">
        <v>2372</v>
      </c>
      <c r="C321" s="308" t="s">
        <v>459</v>
      </c>
      <c r="D321" s="566">
        <v>0</v>
      </c>
      <c r="E321" s="566">
        <v>10</v>
      </c>
      <c r="F321" s="566">
        <v>0</v>
      </c>
      <c r="G321" s="566">
        <v>0</v>
      </c>
      <c r="H321" s="308" t="s">
        <v>3148</v>
      </c>
      <c r="I321" s="308" t="s">
        <v>2128</v>
      </c>
      <c r="J321" s="308" t="s">
        <v>2111</v>
      </c>
      <c r="K321" s="308" t="s">
        <v>2055</v>
      </c>
      <c r="L321" s="567" t="s">
        <v>56</v>
      </c>
      <c r="M321" s="568">
        <v>45444</v>
      </c>
      <c r="N321" s="567"/>
      <c r="O321" s="566">
        <v>1</v>
      </c>
      <c r="P321" s="308" t="s">
        <v>1746</v>
      </c>
      <c r="Q321" s="308" t="s">
        <v>2046</v>
      </c>
      <c r="R321" s="308" t="s">
        <v>2047</v>
      </c>
      <c r="S321" s="567" t="s">
        <v>55</v>
      </c>
      <c r="T321" s="567"/>
    </row>
    <row r="322" spans="2:20">
      <c r="B322" s="308" t="s">
        <v>2373</v>
      </c>
      <c r="C322" s="308" t="s">
        <v>137</v>
      </c>
      <c r="D322" s="566">
        <v>192</v>
      </c>
      <c r="E322" s="566">
        <v>602</v>
      </c>
      <c r="F322" s="566">
        <v>0</v>
      </c>
      <c r="G322" s="566">
        <v>0</v>
      </c>
      <c r="H322" s="308" t="s">
        <v>2066</v>
      </c>
      <c r="I322" s="308" t="s">
        <v>2067</v>
      </c>
      <c r="J322" s="308" t="s">
        <v>121</v>
      </c>
      <c r="K322" s="308" t="s">
        <v>2086</v>
      </c>
      <c r="L322" s="567" t="s">
        <v>56</v>
      </c>
      <c r="M322" s="568">
        <v>45458</v>
      </c>
      <c r="N322" s="567"/>
      <c r="O322" s="566">
        <v>1</v>
      </c>
      <c r="P322" s="308" t="s">
        <v>1746</v>
      </c>
      <c r="Q322" s="308" t="s">
        <v>2063</v>
      </c>
      <c r="R322" s="567"/>
      <c r="S322" s="567" t="s">
        <v>55</v>
      </c>
      <c r="T322" s="567"/>
    </row>
    <row r="323" spans="2:20">
      <c r="B323" s="308" t="s">
        <v>608</v>
      </c>
      <c r="C323" s="308" t="s">
        <v>599</v>
      </c>
      <c r="D323" s="566">
        <v>55</v>
      </c>
      <c r="E323" s="566">
        <v>60</v>
      </c>
      <c r="F323" s="566">
        <v>0</v>
      </c>
      <c r="G323" s="566">
        <v>0</v>
      </c>
      <c r="H323" s="308" t="s">
        <v>3006</v>
      </c>
      <c r="I323" s="308" t="s">
        <v>2057</v>
      </c>
      <c r="J323" s="308" t="s">
        <v>3007</v>
      </c>
      <c r="K323" s="308" t="s">
        <v>2080</v>
      </c>
      <c r="L323" s="567" t="s">
        <v>56</v>
      </c>
      <c r="M323" s="568">
        <v>45458</v>
      </c>
      <c r="N323" s="567"/>
      <c r="O323" s="566">
        <v>1</v>
      </c>
      <c r="P323" s="308" t="s">
        <v>1746</v>
      </c>
      <c r="Q323" s="308" t="s">
        <v>2046</v>
      </c>
      <c r="R323" s="308" t="s">
        <v>2047</v>
      </c>
      <c r="S323" s="567" t="s">
        <v>55</v>
      </c>
      <c r="T323" s="308" t="s">
        <v>2932</v>
      </c>
    </row>
    <row r="324" spans="2:20">
      <c r="B324" s="308" t="s">
        <v>608</v>
      </c>
      <c r="C324" s="308" t="s">
        <v>600</v>
      </c>
      <c r="D324" s="566">
        <v>65</v>
      </c>
      <c r="E324" s="566">
        <v>70</v>
      </c>
      <c r="F324" s="566">
        <v>0</v>
      </c>
      <c r="G324" s="566">
        <v>0</v>
      </c>
      <c r="H324" s="308" t="s">
        <v>36</v>
      </c>
      <c r="I324" s="308" t="s">
        <v>44</v>
      </c>
      <c r="J324" s="308" t="s">
        <v>2059</v>
      </c>
      <c r="K324" s="308" t="s">
        <v>2199</v>
      </c>
      <c r="L324" s="567" t="s">
        <v>56</v>
      </c>
      <c r="M324" s="568">
        <v>45458</v>
      </c>
      <c r="N324" s="567"/>
      <c r="O324" s="566">
        <v>1</v>
      </c>
      <c r="P324" s="308" t="s">
        <v>1746</v>
      </c>
      <c r="Q324" s="308" t="s">
        <v>2046</v>
      </c>
      <c r="R324" s="308" t="s">
        <v>2047</v>
      </c>
      <c r="S324" s="567" t="s">
        <v>55</v>
      </c>
      <c r="T324" s="308" t="s">
        <v>2932</v>
      </c>
    </row>
    <row r="325" spans="2:20">
      <c r="B325" s="308" t="s">
        <v>2374</v>
      </c>
      <c r="C325" s="308" t="s">
        <v>599</v>
      </c>
      <c r="D325" s="566">
        <v>-50</v>
      </c>
      <c r="E325" s="566">
        <v>-45</v>
      </c>
      <c r="F325" s="566">
        <v>70</v>
      </c>
      <c r="G325" s="566">
        <v>0</v>
      </c>
      <c r="H325" s="308" t="s">
        <v>3006</v>
      </c>
      <c r="I325" s="308" t="s">
        <v>2057</v>
      </c>
      <c r="J325" s="308" t="s">
        <v>3007</v>
      </c>
      <c r="K325" s="308" t="s">
        <v>2080</v>
      </c>
      <c r="L325" s="567" t="s">
        <v>56</v>
      </c>
      <c r="M325" s="568">
        <v>45458</v>
      </c>
      <c r="N325" s="567"/>
      <c r="O325" s="566">
        <v>1</v>
      </c>
      <c r="P325" s="308" t="s">
        <v>1746</v>
      </c>
      <c r="Q325" s="308" t="s">
        <v>2046</v>
      </c>
      <c r="R325" s="308" t="s">
        <v>2047</v>
      </c>
      <c r="S325" s="567" t="s">
        <v>158</v>
      </c>
      <c r="T325" s="308" t="s">
        <v>2932</v>
      </c>
    </row>
    <row r="326" spans="2:20">
      <c r="B326" s="308" t="s">
        <v>2374</v>
      </c>
      <c r="C326" s="308" t="s">
        <v>600</v>
      </c>
      <c r="D326" s="566">
        <v>-40</v>
      </c>
      <c r="E326" s="566">
        <v>-35</v>
      </c>
      <c r="F326" s="566">
        <v>70</v>
      </c>
      <c r="G326" s="566">
        <v>0</v>
      </c>
      <c r="H326" s="308" t="s">
        <v>36</v>
      </c>
      <c r="I326" s="308" t="s">
        <v>44</v>
      </c>
      <c r="J326" s="308" t="s">
        <v>2059</v>
      </c>
      <c r="K326" s="308" t="s">
        <v>609</v>
      </c>
      <c r="L326" s="567" t="s">
        <v>56</v>
      </c>
      <c r="M326" s="568">
        <v>45458</v>
      </c>
      <c r="N326" s="567"/>
      <c r="O326" s="566">
        <v>1</v>
      </c>
      <c r="P326" s="308" t="s">
        <v>1746</v>
      </c>
      <c r="Q326" s="308" t="s">
        <v>2046</v>
      </c>
      <c r="R326" s="308" t="s">
        <v>2047</v>
      </c>
      <c r="S326" s="567" t="s">
        <v>158</v>
      </c>
      <c r="T326" s="308" t="s">
        <v>2932</v>
      </c>
    </row>
    <row r="327" spans="2:20">
      <c r="B327" s="308" t="s">
        <v>2375</v>
      </c>
      <c r="C327" s="308" t="s">
        <v>536</v>
      </c>
      <c r="D327" s="566">
        <v>82</v>
      </c>
      <c r="E327" s="566">
        <v>87</v>
      </c>
      <c r="F327" s="566">
        <v>90</v>
      </c>
      <c r="G327" s="566">
        <v>0</v>
      </c>
      <c r="H327" s="308" t="s">
        <v>2042</v>
      </c>
      <c r="I327" s="308" t="s">
        <v>2043</v>
      </c>
      <c r="J327" s="308" t="s">
        <v>2044</v>
      </c>
      <c r="K327" s="308" t="s">
        <v>2050</v>
      </c>
      <c r="L327" s="567" t="s">
        <v>56</v>
      </c>
      <c r="M327" s="568">
        <v>45458</v>
      </c>
      <c r="N327" s="567"/>
      <c r="O327" s="566">
        <v>1</v>
      </c>
      <c r="P327" s="308" t="s">
        <v>1746</v>
      </c>
      <c r="Q327" s="308" t="s">
        <v>2046</v>
      </c>
      <c r="R327" s="308" t="s">
        <v>2047</v>
      </c>
      <c r="S327" s="567" t="s">
        <v>55</v>
      </c>
      <c r="T327" s="308" t="s">
        <v>2931</v>
      </c>
    </row>
    <row r="328" spans="2:20">
      <c r="B328" s="308" t="s">
        <v>2376</v>
      </c>
      <c r="C328" s="308" t="s">
        <v>459</v>
      </c>
      <c r="D328" s="566">
        <v>5</v>
      </c>
      <c r="E328" s="566">
        <v>15</v>
      </c>
      <c r="F328" s="566">
        <v>0</v>
      </c>
      <c r="G328" s="566">
        <v>0</v>
      </c>
      <c r="H328" s="308" t="s">
        <v>3148</v>
      </c>
      <c r="I328" s="308" t="s">
        <v>2128</v>
      </c>
      <c r="J328" s="308" t="s">
        <v>2111</v>
      </c>
      <c r="K328" s="308" t="s">
        <v>2081</v>
      </c>
      <c r="L328" s="567" t="s">
        <v>56</v>
      </c>
      <c r="M328" s="568">
        <v>45444</v>
      </c>
      <c r="N328" s="567"/>
      <c r="O328" s="566">
        <v>1</v>
      </c>
      <c r="P328" s="308" t="s">
        <v>1746</v>
      </c>
      <c r="Q328" s="308" t="s">
        <v>2046</v>
      </c>
      <c r="R328" s="308" t="s">
        <v>2047</v>
      </c>
      <c r="S328" s="567" t="s">
        <v>55</v>
      </c>
      <c r="T328" s="567"/>
    </row>
    <row r="329" spans="2:20">
      <c r="B329" s="308" t="s">
        <v>657</v>
      </c>
      <c r="C329" s="308" t="s">
        <v>657</v>
      </c>
      <c r="D329" s="566">
        <v>75</v>
      </c>
      <c r="E329" s="566">
        <v>80</v>
      </c>
      <c r="F329" s="566">
        <v>0</v>
      </c>
      <c r="G329" s="566">
        <v>0</v>
      </c>
      <c r="H329" s="308" t="s">
        <v>44</v>
      </c>
      <c r="I329" s="308" t="s">
        <v>2066</v>
      </c>
      <c r="J329" s="308" t="s">
        <v>2377</v>
      </c>
      <c r="K329" s="308" t="s">
        <v>2060</v>
      </c>
      <c r="L329" s="567" t="s">
        <v>56</v>
      </c>
      <c r="M329" s="568">
        <v>45458</v>
      </c>
      <c r="N329" s="567"/>
      <c r="O329" s="566">
        <v>1</v>
      </c>
      <c r="P329" s="308" t="s">
        <v>1746</v>
      </c>
      <c r="Q329" s="308" t="s">
        <v>2046</v>
      </c>
      <c r="R329" s="308" t="s">
        <v>2047</v>
      </c>
      <c r="S329" s="567" t="s">
        <v>55</v>
      </c>
      <c r="T329" s="567"/>
    </row>
    <row r="330" spans="2:20">
      <c r="B330" s="308" t="s">
        <v>2378</v>
      </c>
      <c r="C330" s="308" t="s">
        <v>448</v>
      </c>
      <c r="D330" s="566">
        <v>290</v>
      </c>
      <c r="E330" s="566">
        <v>300</v>
      </c>
      <c r="F330" s="566">
        <v>0</v>
      </c>
      <c r="G330" s="566">
        <v>0</v>
      </c>
      <c r="H330" s="308" t="s">
        <v>2067</v>
      </c>
      <c r="I330" s="308" t="s">
        <v>44</v>
      </c>
      <c r="J330" s="308" t="s">
        <v>2379</v>
      </c>
      <c r="K330" s="308" t="s">
        <v>2086</v>
      </c>
      <c r="L330" s="567" t="s">
        <v>56</v>
      </c>
      <c r="M330" s="568">
        <v>45444</v>
      </c>
      <c r="N330" s="567"/>
      <c r="O330" s="566">
        <v>1</v>
      </c>
      <c r="P330" s="308" t="s">
        <v>1746</v>
      </c>
      <c r="Q330" s="308" t="s">
        <v>2046</v>
      </c>
      <c r="R330" s="308" t="s">
        <v>2072</v>
      </c>
      <c r="S330" s="567" t="s">
        <v>55</v>
      </c>
      <c r="T330" s="308" t="s">
        <v>2959</v>
      </c>
    </row>
    <row r="331" spans="2:20">
      <c r="B331" s="308" t="s">
        <v>2380</v>
      </c>
      <c r="C331" s="308" t="s">
        <v>437</v>
      </c>
      <c r="D331" s="566">
        <v>37</v>
      </c>
      <c r="E331" s="566">
        <v>82</v>
      </c>
      <c r="F331" s="566">
        <v>0</v>
      </c>
      <c r="G331" s="566">
        <v>0</v>
      </c>
      <c r="H331" s="308" t="s">
        <v>2066</v>
      </c>
      <c r="I331" s="308" t="s">
        <v>2067</v>
      </c>
      <c r="J331" s="308" t="s">
        <v>442</v>
      </c>
      <c r="K331" s="308" t="s">
        <v>2055</v>
      </c>
      <c r="L331" s="567" t="s">
        <v>56</v>
      </c>
      <c r="M331" s="568">
        <v>45444</v>
      </c>
      <c r="N331" s="567"/>
      <c r="O331" s="566">
        <v>1</v>
      </c>
      <c r="P331" s="308" t="s">
        <v>1746</v>
      </c>
      <c r="Q331" s="308" t="s">
        <v>2046</v>
      </c>
      <c r="R331" s="308" t="s">
        <v>2047</v>
      </c>
      <c r="S331" s="567" t="s">
        <v>55</v>
      </c>
      <c r="T331" s="567"/>
    </row>
    <row r="332" spans="2:20">
      <c r="B332" s="308" t="s">
        <v>2381</v>
      </c>
      <c r="C332" s="308" t="s">
        <v>599</v>
      </c>
      <c r="D332" s="566">
        <v>-15</v>
      </c>
      <c r="E332" s="566">
        <v>-10</v>
      </c>
      <c r="F332" s="566">
        <v>70</v>
      </c>
      <c r="G332" s="566">
        <v>0</v>
      </c>
      <c r="H332" s="308" t="s">
        <v>3006</v>
      </c>
      <c r="I332" s="308" t="s">
        <v>2057</v>
      </c>
      <c r="J332" s="308" t="s">
        <v>3007</v>
      </c>
      <c r="K332" s="308" t="s">
        <v>2080</v>
      </c>
      <c r="L332" s="567" t="s">
        <v>56</v>
      </c>
      <c r="M332" s="568">
        <v>45458</v>
      </c>
      <c r="N332" s="567"/>
      <c r="O332" s="566">
        <v>1</v>
      </c>
      <c r="P332" s="308" t="s">
        <v>1746</v>
      </c>
      <c r="Q332" s="308" t="s">
        <v>2046</v>
      </c>
      <c r="R332" s="308" t="s">
        <v>2047</v>
      </c>
      <c r="S332" s="567" t="s">
        <v>158</v>
      </c>
      <c r="T332" s="308" t="s">
        <v>2932</v>
      </c>
    </row>
    <row r="333" spans="2:20">
      <c r="B333" s="308" t="s">
        <v>2381</v>
      </c>
      <c r="C333" s="308" t="s">
        <v>600</v>
      </c>
      <c r="D333" s="566">
        <v>-5</v>
      </c>
      <c r="E333" s="566">
        <v>0</v>
      </c>
      <c r="F333" s="566">
        <v>70</v>
      </c>
      <c r="G333" s="566">
        <v>0</v>
      </c>
      <c r="H333" s="308" t="s">
        <v>36</v>
      </c>
      <c r="I333" s="308" t="s">
        <v>44</v>
      </c>
      <c r="J333" s="308" t="s">
        <v>2059</v>
      </c>
      <c r="K333" s="308" t="s">
        <v>609</v>
      </c>
      <c r="L333" s="567" t="s">
        <v>56</v>
      </c>
      <c r="M333" s="568">
        <v>45458</v>
      </c>
      <c r="N333" s="567"/>
      <c r="O333" s="566">
        <v>1</v>
      </c>
      <c r="P333" s="308" t="s">
        <v>1746</v>
      </c>
      <c r="Q333" s="308" t="s">
        <v>2046</v>
      </c>
      <c r="R333" s="308" t="s">
        <v>2047</v>
      </c>
      <c r="S333" s="567" t="s">
        <v>158</v>
      </c>
      <c r="T333" s="308" t="s">
        <v>2932</v>
      </c>
    </row>
    <row r="334" spans="2:20">
      <c r="B334" s="308" t="s">
        <v>2382</v>
      </c>
      <c r="C334" s="308" t="s">
        <v>556</v>
      </c>
      <c r="D334" s="566">
        <v>-72</v>
      </c>
      <c r="E334" s="566">
        <v>-67</v>
      </c>
      <c r="F334" s="566">
        <v>45</v>
      </c>
      <c r="G334" s="566">
        <v>0</v>
      </c>
      <c r="H334" s="308" t="s">
        <v>2164</v>
      </c>
      <c r="I334" s="308" t="s">
        <v>2057</v>
      </c>
      <c r="J334" s="308" t="s">
        <v>3166</v>
      </c>
      <c r="K334" s="308" t="s">
        <v>2060</v>
      </c>
      <c r="L334" s="567" t="s">
        <v>56</v>
      </c>
      <c r="M334" s="568">
        <v>45458</v>
      </c>
      <c r="N334" s="567"/>
      <c r="O334" s="566">
        <v>1</v>
      </c>
      <c r="P334" s="308" t="s">
        <v>1746</v>
      </c>
      <c r="Q334" s="308" t="s">
        <v>2046</v>
      </c>
      <c r="R334" s="308" t="s">
        <v>2047</v>
      </c>
      <c r="S334" s="567" t="s">
        <v>55</v>
      </c>
      <c r="T334" s="308" t="s">
        <v>2941</v>
      </c>
    </row>
    <row r="335" spans="2:20">
      <c r="B335" s="308" t="s">
        <v>2383</v>
      </c>
      <c r="C335" s="308" t="s">
        <v>637</v>
      </c>
      <c r="D335" s="566">
        <v>90</v>
      </c>
      <c r="E335" s="566">
        <v>80</v>
      </c>
      <c r="F335" s="566">
        <v>0</v>
      </c>
      <c r="G335" s="566">
        <v>0</v>
      </c>
      <c r="H335" s="308" t="s">
        <v>2066</v>
      </c>
      <c r="I335" s="308" t="s">
        <v>2067</v>
      </c>
      <c r="J335" s="308" t="s">
        <v>246</v>
      </c>
      <c r="K335" s="308" t="s">
        <v>2055</v>
      </c>
      <c r="L335" s="567" t="s">
        <v>56</v>
      </c>
      <c r="M335" s="568">
        <v>45458</v>
      </c>
      <c r="N335" s="567"/>
      <c r="O335" s="566">
        <v>1</v>
      </c>
      <c r="P335" s="308" t="s">
        <v>1746</v>
      </c>
      <c r="Q335" s="308" t="s">
        <v>2046</v>
      </c>
      <c r="R335" s="308" t="s">
        <v>2047</v>
      </c>
      <c r="S335" s="567" t="s">
        <v>55</v>
      </c>
      <c r="T335" s="567"/>
    </row>
    <row r="336" spans="2:20">
      <c r="B336" s="308" t="s">
        <v>2384</v>
      </c>
      <c r="C336" s="308" t="s">
        <v>459</v>
      </c>
      <c r="D336" s="566">
        <v>-5</v>
      </c>
      <c r="E336" s="566">
        <v>5</v>
      </c>
      <c r="F336" s="566">
        <v>0</v>
      </c>
      <c r="G336" s="566">
        <v>0</v>
      </c>
      <c r="H336" s="308" t="s">
        <v>3148</v>
      </c>
      <c r="I336" s="308" t="s">
        <v>2128</v>
      </c>
      <c r="J336" s="308" t="s">
        <v>2111</v>
      </c>
      <c r="K336" s="308" t="s">
        <v>2081</v>
      </c>
      <c r="L336" s="567" t="s">
        <v>56</v>
      </c>
      <c r="M336" s="568">
        <v>45444</v>
      </c>
      <c r="N336" s="567"/>
      <c r="O336" s="566">
        <v>1</v>
      </c>
      <c r="P336" s="308" t="s">
        <v>1746</v>
      </c>
      <c r="Q336" s="308" t="s">
        <v>2046</v>
      </c>
      <c r="R336" s="308" t="s">
        <v>2047</v>
      </c>
      <c r="S336" s="567" t="s">
        <v>55</v>
      </c>
      <c r="T336" s="567"/>
    </row>
    <row r="337" spans="2:20">
      <c r="B337" s="308" t="s">
        <v>2385</v>
      </c>
      <c r="C337" s="308" t="s">
        <v>721</v>
      </c>
      <c r="D337" s="566">
        <v>134</v>
      </c>
      <c r="E337" s="566">
        <v>154</v>
      </c>
      <c r="F337" s="566">
        <v>20</v>
      </c>
      <c r="G337" s="566">
        <v>0</v>
      </c>
      <c r="H337" s="308" t="s">
        <v>2127</v>
      </c>
      <c r="I337" s="308" t="s">
        <v>2337</v>
      </c>
      <c r="J337" s="308" t="s">
        <v>3210</v>
      </c>
      <c r="K337" s="308" t="s">
        <v>2086</v>
      </c>
      <c r="L337" s="567" t="s">
        <v>56</v>
      </c>
      <c r="M337" s="568">
        <v>45467</v>
      </c>
      <c r="N337" s="567"/>
      <c r="O337" s="566">
        <v>1</v>
      </c>
      <c r="P337" s="308" t="s">
        <v>1746</v>
      </c>
      <c r="Q337" s="308" t="s">
        <v>2046</v>
      </c>
      <c r="R337" s="308" t="s">
        <v>2072</v>
      </c>
      <c r="S337" s="567" t="s">
        <v>55</v>
      </c>
      <c r="T337" s="308" t="s">
        <v>2386</v>
      </c>
    </row>
    <row r="338" spans="2:20">
      <c r="B338" s="308" t="s">
        <v>2385</v>
      </c>
      <c r="C338" s="308" t="s">
        <v>721</v>
      </c>
      <c r="D338" s="566">
        <v>124</v>
      </c>
      <c r="E338" s="566">
        <v>144</v>
      </c>
      <c r="F338" s="566">
        <v>20</v>
      </c>
      <c r="G338" s="566">
        <v>0</v>
      </c>
      <c r="H338" s="308" t="s">
        <v>2127</v>
      </c>
      <c r="I338" s="308" t="s">
        <v>2337</v>
      </c>
      <c r="J338" s="308" t="s">
        <v>3210</v>
      </c>
      <c r="K338" s="308" t="s">
        <v>2086</v>
      </c>
      <c r="L338" s="567" t="s">
        <v>56</v>
      </c>
      <c r="M338" s="568">
        <v>45460</v>
      </c>
      <c r="N338" s="568">
        <v>45466</v>
      </c>
      <c r="O338" s="566">
        <v>1</v>
      </c>
      <c r="P338" s="308" t="s">
        <v>1746</v>
      </c>
      <c r="Q338" s="308" t="s">
        <v>2046</v>
      </c>
      <c r="R338" s="308" t="s">
        <v>2072</v>
      </c>
      <c r="S338" s="567" t="s">
        <v>55</v>
      </c>
      <c r="T338" s="308" t="s">
        <v>2386</v>
      </c>
    </row>
    <row r="339" spans="2:20">
      <c r="B339" s="308" t="s">
        <v>2387</v>
      </c>
      <c r="C339" s="308" t="s">
        <v>440</v>
      </c>
      <c r="D339" s="566">
        <v>43</v>
      </c>
      <c r="E339" s="566">
        <v>48</v>
      </c>
      <c r="F339" s="566">
        <v>0</v>
      </c>
      <c r="G339" s="566">
        <v>0</v>
      </c>
      <c r="H339" s="308" t="s">
        <v>2067</v>
      </c>
      <c r="I339" s="308" t="s">
        <v>2053</v>
      </c>
      <c r="J339" s="308" t="s">
        <v>2099</v>
      </c>
      <c r="K339" s="308" t="s">
        <v>2050</v>
      </c>
      <c r="L339" s="567" t="s">
        <v>56</v>
      </c>
      <c r="M339" s="568">
        <v>45444</v>
      </c>
      <c r="N339" s="567"/>
      <c r="O339" s="566">
        <v>1</v>
      </c>
      <c r="P339" s="308" t="s">
        <v>1746</v>
      </c>
      <c r="Q339" s="308" t="s">
        <v>2046</v>
      </c>
      <c r="R339" s="308" t="s">
        <v>2047</v>
      </c>
      <c r="S339" s="567" t="s">
        <v>55</v>
      </c>
      <c r="T339" s="567"/>
    </row>
    <row r="340" spans="2:20">
      <c r="B340" s="308" t="s">
        <v>97</v>
      </c>
      <c r="C340" s="308" t="s">
        <v>82</v>
      </c>
      <c r="D340" s="566">
        <v>260</v>
      </c>
      <c r="E340" s="566">
        <v>500</v>
      </c>
      <c r="F340" s="566">
        <v>0</v>
      </c>
      <c r="G340" s="566">
        <v>0</v>
      </c>
      <c r="H340" s="308" t="s">
        <v>2388</v>
      </c>
      <c r="I340" s="308" t="s">
        <v>2389</v>
      </c>
      <c r="J340" s="308" t="s">
        <v>2390</v>
      </c>
      <c r="K340" s="308" t="s">
        <v>2068</v>
      </c>
      <c r="L340" s="567" t="s">
        <v>56</v>
      </c>
      <c r="M340" s="568">
        <v>44533</v>
      </c>
      <c r="N340" s="567"/>
      <c r="O340" s="566">
        <v>1</v>
      </c>
      <c r="P340" s="308" t="s">
        <v>1746</v>
      </c>
      <c r="Q340" s="308" t="s">
        <v>2063</v>
      </c>
      <c r="R340" s="567"/>
      <c r="S340" s="567" t="s">
        <v>55</v>
      </c>
      <c r="T340" s="308" t="s">
        <v>2391</v>
      </c>
    </row>
    <row r="341" spans="2:20">
      <c r="B341" s="308" t="s">
        <v>746</v>
      </c>
      <c r="C341" s="308" t="s">
        <v>779</v>
      </c>
      <c r="D341" s="566">
        <v>155</v>
      </c>
      <c r="E341" s="566">
        <v>165</v>
      </c>
      <c r="F341" s="566">
        <v>40</v>
      </c>
      <c r="G341" s="566">
        <v>0</v>
      </c>
      <c r="H341" s="308" t="s">
        <v>2067</v>
      </c>
      <c r="I341" s="308" t="s">
        <v>36</v>
      </c>
      <c r="J341" s="308" t="s">
        <v>2071</v>
      </c>
      <c r="K341" s="308" t="s">
        <v>3083</v>
      </c>
      <c r="L341" s="567" t="s">
        <v>56</v>
      </c>
      <c r="M341" s="568">
        <v>45467</v>
      </c>
      <c r="N341" s="567"/>
      <c r="O341" s="566">
        <v>1</v>
      </c>
      <c r="P341" s="308" t="s">
        <v>1746</v>
      </c>
      <c r="Q341" s="308" t="s">
        <v>2046</v>
      </c>
      <c r="R341" s="308" t="s">
        <v>2072</v>
      </c>
      <c r="S341" s="567" t="s">
        <v>55</v>
      </c>
      <c r="T341" s="308" t="s">
        <v>2392</v>
      </c>
    </row>
    <row r="342" spans="2:20">
      <c r="B342" s="308" t="s">
        <v>746</v>
      </c>
      <c r="C342" s="308" t="s">
        <v>779</v>
      </c>
      <c r="D342" s="566">
        <v>145</v>
      </c>
      <c r="E342" s="566">
        <v>155</v>
      </c>
      <c r="F342" s="566">
        <v>40</v>
      </c>
      <c r="G342" s="566">
        <v>0</v>
      </c>
      <c r="H342" s="308" t="s">
        <v>2067</v>
      </c>
      <c r="I342" s="308" t="s">
        <v>36</v>
      </c>
      <c r="J342" s="308" t="s">
        <v>2071</v>
      </c>
      <c r="K342" s="308" t="s">
        <v>3083</v>
      </c>
      <c r="L342" s="567" t="s">
        <v>56</v>
      </c>
      <c r="M342" s="568">
        <v>45460</v>
      </c>
      <c r="N342" s="568">
        <v>45466</v>
      </c>
      <c r="O342" s="566">
        <v>1</v>
      </c>
      <c r="P342" s="308" t="s">
        <v>1746</v>
      </c>
      <c r="Q342" s="308" t="s">
        <v>2046</v>
      </c>
      <c r="R342" s="308" t="s">
        <v>2072</v>
      </c>
      <c r="S342" s="567" t="s">
        <v>55</v>
      </c>
      <c r="T342" s="308" t="s">
        <v>2392</v>
      </c>
    </row>
    <row r="343" spans="2:20">
      <c r="B343" s="308" t="s">
        <v>695</v>
      </c>
      <c r="C343" s="308" t="s">
        <v>695</v>
      </c>
      <c r="D343" s="566">
        <v>47</v>
      </c>
      <c r="E343" s="566">
        <v>57</v>
      </c>
      <c r="F343" s="566">
        <v>40</v>
      </c>
      <c r="G343" s="566">
        <v>0</v>
      </c>
      <c r="H343" s="308" t="s">
        <v>2052</v>
      </c>
      <c r="I343" s="308" t="s">
        <v>2067</v>
      </c>
      <c r="J343" s="308" t="s">
        <v>246</v>
      </c>
      <c r="K343" s="308" t="s">
        <v>2077</v>
      </c>
      <c r="L343" s="567" t="s">
        <v>56</v>
      </c>
      <c r="M343" s="568">
        <v>45467</v>
      </c>
      <c r="N343" s="567"/>
      <c r="O343" s="566">
        <v>1</v>
      </c>
      <c r="P343" s="308" t="s">
        <v>1746</v>
      </c>
      <c r="Q343" s="308" t="s">
        <v>2046</v>
      </c>
      <c r="R343" s="308" t="s">
        <v>2072</v>
      </c>
      <c r="S343" s="567" t="s">
        <v>55</v>
      </c>
      <c r="T343" s="308" t="s">
        <v>2130</v>
      </c>
    </row>
    <row r="344" spans="2:20">
      <c r="B344" s="308" t="s">
        <v>695</v>
      </c>
      <c r="C344" s="308" t="s">
        <v>695</v>
      </c>
      <c r="D344" s="566">
        <v>37</v>
      </c>
      <c r="E344" s="566">
        <v>47</v>
      </c>
      <c r="F344" s="566">
        <v>40</v>
      </c>
      <c r="G344" s="566">
        <v>0</v>
      </c>
      <c r="H344" s="308" t="s">
        <v>2052</v>
      </c>
      <c r="I344" s="308" t="s">
        <v>2067</v>
      </c>
      <c r="J344" s="308" t="s">
        <v>246</v>
      </c>
      <c r="K344" s="308" t="s">
        <v>2077</v>
      </c>
      <c r="L344" s="567" t="s">
        <v>56</v>
      </c>
      <c r="M344" s="568">
        <v>45460</v>
      </c>
      <c r="N344" s="568">
        <v>45466</v>
      </c>
      <c r="O344" s="566">
        <v>1</v>
      </c>
      <c r="P344" s="308" t="s">
        <v>1746</v>
      </c>
      <c r="Q344" s="308" t="s">
        <v>2046</v>
      </c>
      <c r="R344" s="308" t="s">
        <v>2072</v>
      </c>
      <c r="S344" s="567" t="s">
        <v>55</v>
      </c>
      <c r="T344" s="308" t="s">
        <v>2130</v>
      </c>
    </row>
    <row r="345" spans="2:20">
      <c r="B345" s="308" t="s">
        <v>2393</v>
      </c>
      <c r="C345" s="308" t="s">
        <v>536</v>
      </c>
      <c r="D345" s="566">
        <v>82</v>
      </c>
      <c r="E345" s="566">
        <v>87</v>
      </c>
      <c r="F345" s="566">
        <v>90</v>
      </c>
      <c r="G345" s="566">
        <v>0</v>
      </c>
      <c r="H345" s="308" t="s">
        <v>2042</v>
      </c>
      <c r="I345" s="308" t="s">
        <v>2043</v>
      </c>
      <c r="J345" s="308" t="s">
        <v>2044</v>
      </c>
      <c r="K345" s="308" t="s">
        <v>2086</v>
      </c>
      <c r="L345" s="567" t="s">
        <v>56</v>
      </c>
      <c r="M345" s="568">
        <v>45458</v>
      </c>
      <c r="N345" s="567"/>
      <c r="O345" s="566">
        <v>1</v>
      </c>
      <c r="P345" s="308" t="s">
        <v>1746</v>
      </c>
      <c r="Q345" s="308" t="s">
        <v>2046</v>
      </c>
      <c r="R345" s="308" t="s">
        <v>2047</v>
      </c>
      <c r="S345" s="567" t="s">
        <v>55</v>
      </c>
      <c r="T345" s="308" t="s">
        <v>2931</v>
      </c>
    </row>
    <row r="346" spans="2:20">
      <c r="B346" s="308" t="s">
        <v>426</v>
      </c>
      <c r="C346" s="308" t="s">
        <v>427</v>
      </c>
      <c r="D346" s="566">
        <v>100</v>
      </c>
      <c r="E346" s="566">
        <v>105</v>
      </c>
      <c r="F346" s="566">
        <v>0</v>
      </c>
      <c r="G346" s="566">
        <v>0</v>
      </c>
      <c r="H346" s="308" t="s">
        <v>2115</v>
      </c>
      <c r="I346" s="308" t="s">
        <v>2053</v>
      </c>
      <c r="J346" s="308" t="s">
        <v>2136</v>
      </c>
      <c r="K346" s="308" t="s">
        <v>2081</v>
      </c>
      <c r="L346" s="567" t="s">
        <v>56</v>
      </c>
      <c r="M346" s="568">
        <v>45444</v>
      </c>
      <c r="N346" s="567"/>
      <c r="O346" s="566">
        <v>1</v>
      </c>
      <c r="P346" s="308" t="s">
        <v>1746</v>
      </c>
      <c r="Q346" s="308" t="s">
        <v>2046</v>
      </c>
      <c r="R346" s="308" t="s">
        <v>2047</v>
      </c>
      <c r="S346" s="567" t="s">
        <v>55</v>
      </c>
      <c r="T346" s="567"/>
    </row>
    <row r="347" spans="2:20">
      <c r="B347" s="308" t="s">
        <v>328</v>
      </c>
      <c r="C347" s="308" t="s">
        <v>328</v>
      </c>
      <c r="D347" s="566">
        <v>31</v>
      </c>
      <c r="E347" s="566">
        <v>36</v>
      </c>
      <c r="F347" s="566">
        <v>0</v>
      </c>
      <c r="G347" s="566">
        <v>0</v>
      </c>
      <c r="H347" s="308" t="s">
        <v>2394</v>
      </c>
      <c r="I347" s="308" t="s">
        <v>2395</v>
      </c>
      <c r="J347" s="308" t="s">
        <v>2396</v>
      </c>
      <c r="K347" s="308" t="s">
        <v>2397</v>
      </c>
      <c r="L347" s="567" t="s">
        <v>89</v>
      </c>
      <c r="M347" s="568">
        <v>45425</v>
      </c>
      <c r="N347" s="567"/>
      <c r="O347" s="566">
        <v>1</v>
      </c>
      <c r="P347" s="308" t="s">
        <v>1746</v>
      </c>
      <c r="Q347" s="308" t="s">
        <v>2046</v>
      </c>
      <c r="R347" s="308" t="s">
        <v>2047</v>
      </c>
      <c r="S347" s="567" t="s">
        <v>55</v>
      </c>
      <c r="T347" s="308" t="s">
        <v>0</v>
      </c>
    </row>
    <row r="348" spans="2:20">
      <c r="B348" s="308" t="s">
        <v>328</v>
      </c>
      <c r="C348" s="308" t="s">
        <v>328</v>
      </c>
      <c r="D348" s="566">
        <v>24</v>
      </c>
      <c r="E348" s="566">
        <v>29</v>
      </c>
      <c r="F348" s="566">
        <v>0</v>
      </c>
      <c r="G348" s="566">
        <v>0</v>
      </c>
      <c r="H348" s="308" t="s">
        <v>2394</v>
      </c>
      <c r="I348" s="308" t="s">
        <v>2395</v>
      </c>
      <c r="J348" s="308" t="s">
        <v>2396</v>
      </c>
      <c r="K348" s="308" t="s">
        <v>2397</v>
      </c>
      <c r="L348" s="567" t="s">
        <v>83</v>
      </c>
      <c r="M348" s="568">
        <v>45425</v>
      </c>
      <c r="N348" s="567"/>
      <c r="O348" s="566">
        <v>1</v>
      </c>
      <c r="P348" s="308" t="s">
        <v>1746</v>
      </c>
      <c r="Q348" s="308" t="s">
        <v>2046</v>
      </c>
      <c r="R348" s="308" t="s">
        <v>2047</v>
      </c>
      <c r="S348" s="567" t="s">
        <v>55</v>
      </c>
      <c r="T348" s="567"/>
    </row>
    <row r="349" spans="2:20">
      <c r="B349" s="308" t="s">
        <v>39</v>
      </c>
      <c r="C349" s="308" t="s">
        <v>39</v>
      </c>
      <c r="D349" s="566">
        <v>-20</v>
      </c>
      <c r="E349" s="566">
        <v>-20</v>
      </c>
      <c r="F349" s="566">
        <v>0</v>
      </c>
      <c r="G349" s="566">
        <v>0</v>
      </c>
      <c r="H349" s="308" t="s">
        <v>2052</v>
      </c>
      <c r="I349" s="308" t="s">
        <v>2053</v>
      </c>
      <c r="J349" s="308" t="s">
        <v>2357</v>
      </c>
      <c r="K349" s="308" t="s">
        <v>36</v>
      </c>
      <c r="L349" s="567" t="s">
        <v>89</v>
      </c>
      <c r="M349" s="568">
        <v>44767</v>
      </c>
      <c r="N349" s="567"/>
      <c r="O349" s="566">
        <v>1</v>
      </c>
      <c r="P349" s="308" t="s">
        <v>1746</v>
      </c>
      <c r="Q349" s="308" t="s">
        <v>2046</v>
      </c>
      <c r="R349" s="308" t="s">
        <v>2047</v>
      </c>
      <c r="S349" s="567" t="s">
        <v>55</v>
      </c>
      <c r="T349" s="308" t="s">
        <v>2398</v>
      </c>
    </row>
    <row r="350" spans="2:20">
      <c r="B350" s="308" t="s">
        <v>39</v>
      </c>
      <c r="C350" s="308" t="s">
        <v>39</v>
      </c>
      <c r="D350" s="566">
        <v>-30</v>
      </c>
      <c r="E350" s="566">
        <v>-30</v>
      </c>
      <c r="F350" s="566">
        <v>0</v>
      </c>
      <c r="G350" s="566">
        <v>0</v>
      </c>
      <c r="H350" s="308" t="s">
        <v>2052</v>
      </c>
      <c r="I350" s="308" t="s">
        <v>2053</v>
      </c>
      <c r="J350" s="308" t="s">
        <v>2357</v>
      </c>
      <c r="K350" s="308" t="s">
        <v>36</v>
      </c>
      <c r="L350" s="567" t="s">
        <v>83</v>
      </c>
      <c r="M350" s="568">
        <v>44767</v>
      </c>
      <c r="N350" s="567"/>
      <c r="O350" s="566">
        <v>1</v>
      </c>
      <c r="P350" s="308" t="s">
        <v>1746</v>
      </c>
      <c r="Q350" s="308" t="s">
        <v>2046</v>
      </c>
      <c r="R350" s="308" t="s">
        <v>2047</v>
      </c>
      <c r="S350" s="567" t="s">
        <v>55</v>
      </c>
      <c r="T350" s="308" t="s">
        <v>2399</v>
      </c>
    </row>
    <row r="351" spans="2:20">
      <c r="B351" s="308" t="s">
        <v>2400</v>
      </c>
      <c r="C351" s="308" t="s">
        <v>661</v>
      </c>
      <c r="D351" s="566">
        <v>206</v>
      </c>
      <c r="E351" s="566">
        <v>211</v>
      </c>
      <c r="F351" s="566">
        <v>0</v>
      </c>
      <c r="G351" s="566">
        <v>0</v>
      </c>
      <c r="H351" s="308" t="s">
        <v>36</v>
      </c>
      <c r="I351" s="308" t="s">
        <v>44</v>
      </c>
      <c r="J351" s="308" t="s">
        <v>2049</v>
      </c>
      <c r="K351" s="308" t="s">
        <v>2050</v>
      </c>
      <c r="L351" s="567" t="s">
        <v>56</v>
      </c>
      <c r="M351" s="568">
        <v>45458</v>
      </c>
      <c r="N351" s="567"/>
      <c r="O351" s="566">
        <v>2</v>
      </c>
      <c r="P351" s="308" t="s">
        <v>1746</v>
      </c>
      <c r="Q351" s="308" t="s">
        <v>2046</v>
      </c>
      <c r="R351" s="308" t="s">
        <v>2047</v>
      </c>
      <c r="S351" s="567" t="s">
        <v>55</v>
      </c>
      <c r="T351" s="567"/>
    </row>
    <row r="352" spans="2:20">
      <c r="B352" s="308" t="s">
        <v>2401</v>
      </c>
      <c r="C352" s="308" t="s">
        <v>536</v>
      </c>
      <c r="D352" s="566">
        <v>82</v>
      </c>
      <c r="E352" s="566">
        <v>87</v>
      </c>
      <c r="F352" s="566">
        <v>90</v>
      </c>
      <c r="G352" s="566">
        <v>0</v>
      </c>
      <c r="H352" s="308" t="s">
        <v>2042</v>
      </c>
      <c r="I352" s="308" t="s">
        <v>2043</v>
      </c>
      <c r="J352" s="308" t="s">
        <v>2044</v>
      </c>
      <c r="K352" s="308" t="s">
        <v>2086</v>
      </c>
      <c r="L352" s="567" t="s">
        <v>56</v>
      </c>
      <c r="M352" s="568">
        <v>45458</v>
      </c>
      <c r="N352" s="567"/>
      <c r="O352" s="566">
        <v>1</v>
      </c>
      <c r="P352" s="308" t="s">
        <v>1746</v>
      </c>
      <c r="Q352" s="308" t="s">
        <v>2046</v>
      </c>
      <c r="R352" s="308" t="s">
        <v>2047</v>
      </c>
      <c r="S352" s="567" t="s">
        <v>55</v>
      </c>
      <c r="T352" s="308" t="s">
        <v>2931</v>
      </c>
    </row>
    <row r="353" spans="2:20">
      <c r="B353" s="308" t="s">
        <v>366</v>
      </c>
      <c r="C353" s="308" t="s">
        <v>349</v>
      </c>
      <c r="D353" s="566">
        <v>76</v>
      </c>
      <c r="E353" s="566">
        <v>101</v>
      </c>
      <c r="F353" s="566">
        <v>0</v>
      </c>
      <c r="G353" s="566">
        <v>0</v>
      </c>
      <c r="H353" s="308" t="s">
        <v>2064</v>
      </c>
      <c r="I353" s="308" t="s">
        <v>2065</v>
      </c>
      <c r="J353" s="308" t="s">
        <v>2323</v>
      </c>
      <c r="K353" s="308" t="s">
        <v>2055</v>
      </c>
      <c r="L353" s="567" t="s">
        <v>56</v>
      </c>
      <c r="M353" s="568">
        <v>45444</v>
      </c>
      <c r="N353" s="567"/>
      <c r="O353" s="566">
        <v>1</v>
      </c>
      <c r="P353" s="308" t="s">
        <v>1746</v>
      </c>
      <c r="Q353" s="308" t="s">
        <v>2063</v>
      </c>
      <c r="R353" s="567"/>
      <c r="S353" s="567" t="s">
        <v>55</v>
      </c>
      <c r="T353" s="308" t="s">
        <v>2402</v>
      </c>
    </row>
    <row r="354" spans="2:20">
      <c r="B354" s="308" t="s">
        <v>366</v>
      </c>
      <c r="C354" s="308" t="s">
        <v>366</v>
      </c>
      <c r="D354" s="566">
        <v>18</v>
      </c>
      <c r="E354" s="566">
        <v>28</v>
      </c>
      <c r="F354" s="566">
        <v>0</v>
      </c>
      <c r="G354" s="566">
        <v>0</v>
      </c>
      <c r="H354" s="308" t="s">
        <v>2066</v>
      </c>
      <c r="I354" s="308" t="s">
        <v>2067</v>
      </c>
      <c r="J354" s="308" t="s">
        <v>368</v>
      </c>
      <c r="K354" s="308" t="s">
        <v>2068</v>
      </c>
      <c r="L354" s="567" t="s">
        <v>56</v>
      </c>
      <c r="M354" s="568">
        <v>45444</v>
      </c>
      <c r="N354" s="567"/>
      <c r="O354" s="566">
        <v>1</v>
      </c>
      <c r="P354" s="308" t="s">
        <v>1746</v>
      </c>
      <c r="Q354" s="308" t="s">
        <v>2046</v>
      </c>
      <c r="R354" s="308" t="s">
        <v>2047</v>
      </c>
      <c r="S354" s="567" t="s">
        <v>55</v>
      </c>
      <c r="T354" s="308" t="s">
        <v>2403</v>
      </c>
    </row>
    <row r="355" spans="2:20">
      <c r="B355" s="308" t="s">
        <v>536</v>
      </c>
      <c r="C355" s="308" t="s">
        <v>536</v>
      </c>
      <c r="D355" s="566">
        <v>100</v>
      </c>
      <c r="E355" s="566">
        <v>105</v>
      </c>
      <c r="F355" s="566">
        <v>0</v>
      </c>
      <c r="G355" s="566">
        <v>0</v>
      </c>
      <c r="H355" s="308" t="s">
        <v>2042</v>
      </c>
      <c r="I355" s="308" t="s">
        <v>2043</v>
      </c>
      <c r="J355" s="308" t="s">
        <v>2044</v>
      </c>
      <c r="K355" s="308" t="s">
        <v>3134</v>
      </c>
      <c r="L355" s="567" t="s">
        <v>56</v>
      </c>
      <c r="M355" s="568">
        <v>45458</v>
      </c>
      <c r="N355" s="567"/>
      <c r="O355" s="566">
        <v>1</v>
      </c>
      <c r="P355" s="308" t="s">
        <v>1746</v>
      </c>
      <c r="Q355" s="308" t="s">
        <v>2046</v>
      </c>
      <c r="R355" s="308" t="s">
        <v>2047</v>
      </c>
      <c r="S355" s="567" t="s">
        <v>55</v>
      </c>
      <c r="T355" s="308" t="s">
        <v>2931</v>
      </c>
    </row>
    <row r="356" spans="2:20">
      <c r="B356" s="308" t="s">
        <v>2404</v>
      </c>
      <c r="C356" s="308" t="s">
        <v>137</v>
      </c>
      <c r="D356" s="566">
        <v>193</v>
      </c>
      <c r="E356" s="566">
        <v>655</v>
      </c>
      <c r="F356" s="566">
        <v>0</v>
      </c>
      <c r="G356" s="566">
        <v>0</v>
      </c>
      <c r="H356" s="308" t="s">
        <v>2066</v>
      </c>
      <c r="I356" s="308" t="s">
        <v>2067</v>
      </c>
      <c r="J356" s="308" t="s">
        <v>121</v>
      </c>
      <c r="K356" s="308" t="s">
        <v>2086</v>
      </c>
      <c r="L356" s="567" t="s">
        <v>56</v>
      </c>
      <c r="M356" s="568">
        <v>45458</v>
      </c>
      <c r="N356" s="567"/>
      <c r="O356" s="566">
        <v>1</v>
      </c>
      <c r="P356" s="308" t="s">
        <v>1746</v>
      </c>
      <c r="Q356" s="308" t="s">
        <v>2063</v>
      </c>
      <c r="R356" s="567"/>
      <c r="S356" s="567" t="s">
        <v>55</v>
      </c>
      <c r="T356" s="567"/>
    </row>
    <row r="357" spans="2:20">
      <c r="B357" s="308" t="s">
        <v>2405</v>
      </c>
      <c r="C357" s="308" t="s">
        <v>263</v>
      </c>
      <c r="D357" s="566">
        <v>494</v>
      </c>
      <c r="E357" s="566">
        <v>514</v>
      </c>
      <c r="F357" s="566">
        <v>0</v>
      </c>
      <c r="G357" s="566">
        <v>0</v>
      </c>
      <c r="H357" s="308" t="s">
        <v>2115</v>
      </c>
      <c r="I357" s="308" t="s">
        <v>2053</v>
      </c>
      <c r="J357" s="308" t="s">
        <v>121</v>
      </c>
      <c r="K357" s="308" t="s">
        <v>2055</v>
      </c>
      <c r="L357" s="567" t="s">
        <v>56</v>
      </c>
      <c r="M357" s="568">
        <v>45459</v>
      </c>
      <c r="N357" s="567"/>
      <c r="O357" s="566">
        <v>2</v>
      </c>
      <c r="P357" s="308" t="s">
        <v>1746</v>
      </c>
      <c r="Q357" s="308" t="s">
        <v>2063</v>
      </c>
      <c r="R357" s="567"/>
      <c r="S357" s="567" t="s">
        <v>55</v>
      </c>
      <c r="T357" s="308" t="s">
        <v>2190</v>
      </c>
    </row>
    <row r="358" spans="2:20">
      <c r="B358" s="308" t="s">
        <v>2406</v>
      </c>
      <c r="C358" s="308" t="s">
        <v>663</v>
      </c>
      <c r="D358" s="566">
        <v>167</v>
      </c>
      <c r="E358" s="566">
        <v>172</v>
      </c>
      <c r="F358" s="566">
        <v>0</v>
      </c>
      <c r="G358" s="566">
        <v>0</v>
      </c>
      <c r="H358" s="308" t="s">
        <v>36</v>
      </c>
      <c r="I358" s="308" t="s">
        <v>44</v>
      </c>
      <c r="J358" s="308" t="s">
        <v>2343</v>
      </c>
      <c r="K358" s="308" t="s">
        <v>2050</v>
      </c>
      <c r="L358" s="567" t="s">
        <v>56</v>
      </c>
      <c r="M358" s="568">
        <v>45458</v>
      </c>
      <c r="N358" s="567"/>
      <c r="O358" s="566">
        <v>2</v>
      </c>
      <c r="P358" s="308" t="s">
        <v>1746</v>
      </c>
      <c r="Q358" s="308" t="s">
        <v>2046</v>
      </c>
      <c r="R358" s="308" t="s">
        <v>2047</v>
      </c>
      <c r="S358" s="567" t="s">
        <v>55</v>
      </c>
      <c r="T358" s="567"/>
    </row>
    <row r="359" spans="2:20">
      <c r="B359" s="308" t="s">
        <v>2407</v>
      </c>
      <c r="C359" s="308" t="s">
        <v>536</v>
      </c>
      <c r="D359" s="566">
        <v>82</v>
      </c>
      <c r="E359" s="566">
        <v>87</v>
      </c>
      <c r="F359" s="566">
        <v>90</v>
      </c>
      <c r="G359" s="566">
        <v>0</v>
      </c>
      <c r="H359" s="308" t="s">
        <v>2042</v>
      </c>
      <c r="I359" s="308" t="s">
        <v>2043</v>
      </c>
      <c r="J359" s="308" t="s">
        <v>2044</v>
      </c>
      <c r="K359" s="308" t="s">
        <v>2050</v>
      </c>
      <c r="L359" s="567" t="s">
        <v>56</v>
      </c>
      <c r="M359" s="568">
        <v>45458</v>
      </c>
      <c r="N359" s="567"/>
      <c r="O359" s="566">
        <v>1</v>
      </c>
      <c r="P359" s="308" t="s">
        <v>1746</v>
      </c>
      <c r="Q359" s="308" t="s">
        <v>2046</v>
      </c>
      <c r="R359" s="308" t="s">
        <v>2047</v>
      </c>
      <c r="S359" s="567" t="s">
        <v>55</v>
      </c>
      <c r="T359" s="308" t="s">
        <v>2931</v>
      </c>
    </row>
    <row r="360" spans="2:20">
      <c r="B360" s="308" t="s">
        <v>2408</v>
      </c>
      <c r="C360" s="308" t="s">
        <v>328</v>
      </c>
      <c r="D360" s="566">
        <v>80</v>
      </c>
      <c r="E360" s="566">
        <v>86</v>
      </c>
      <c r="F360" s="566">
        <v>0</v>
      </c>
      <c r="G360" s="566">
        <v>0</v>
      </c>
      <c r="H360" s="308" t="s">
        <v>2394</v>
      </c>
      <c r="I360" s="308" t="s">
        <v>2395</v>
      </c>
      <c r="J360" s="308" t="s">
        <v>2396</v>
      </c>
      <c r="K360" s="308" t="s">
        <v>2409</v>
      </c>
      <c r="L360" s="567" t="s">
        <v>56</v>
      </c>
      <c r="M360" s="568">
        <v>45425</v>
      </c>
      <c r="N360" s="567"/>
      <c r="O360" s="566">
        <v>2</v>
      </c>
      <c r="P360" s="308" t="s">
        <v>1746</v>
      </c>
      <c r="Q360" s="308" t="s">
        <v>2046</v>
      </c>
      <c r="R360" s="308" t="s">
        <v>2047</v>
      </c>
      <c r="S360" s="567" t="s">
        <v>55</v>
      </c>
      <c r="T360" s="308" t="s">
        <v>2410</v>
      </c>
    </row>
    <row r="361" spans="2:20">
      <c r="B361" s="308" t="s">
        <v>2411</v>
      </c>
      <c r="C361" s="308" t="s">
        <v>155</v>
      </c>
      <c r="D361" s="566">
        <v>351</v>
      </c>
      <c r="E361" s="566">
        <v>366</v>
      </c>
      <c r="F361" s="566">
        <v>0</v>
      </c>
      <c r="G361" s="566">
        <v>0</v>
      </c>
      <c r="H361" s="308" t="s">
        <v>44</v>
      </c>
      <c r="I361" s="308" t="s">
        <v>2066</v>
      </c>
      <c r="J361" s="308" t="s">
        <v>2178</v>
      </c>
      <c r="K361" s="308" t="s">
        <v>2086</v>
      </c>
      <c r="L361" s="567" t="s">
        <v>56</v>
      </c>
      <c r="M361" s="568">
        <v>45453</v>
      </c>
      <c r="N361" s="567"/>
      <c r="O361" s="566">
        <v>2</v>
      </c>
      <c r="P361" s="308" t="s">
        <v>1746</v>
      </c>
      <c r="Q361" s="308" t="s">
        <v>2063</v>
      </c>
      <c r="R361" s="567"/>
      <c r="S361" s="567" t="s">
        <v>55</v>
      </c>
      <c r="T361" s="308" t="s">
        <v>3214</v>
      </c>
    </row>
    <row r="362" spans="2:20">
      <c r="B362" s="308" t="s">
        <v>2412</v>
      </c>
      <c r="C362" s="308" t="s">
        <v>661</v>
      </c>
      <c r="D362" s="566">
        <v>296</v>
      </c>
      <c r="E362" s="566">
        <v>301</v>
      </c>
      <c r="F362" s="566">
        <v>0</v>
      </c>
      <c r="G362" s="566">
        <v>0</v>
      </c>
      <c r="H362" s="308" t="s">
        <v>36</v>
      </c>
      <c r="I362" s="308" t="s">
        <v>44</v>
      </c>
      <c r="J362" s="308" t="s">
        <v>2049</v>
      </c>
      <c r="K362" s="308" t="s">
        <v>2050</v>
      </c>
      <c r="L362" s="567" t="s">
        <v>56</v>
      </c>
      <c r="M362" s="568">
        <v>45458</v>
      </c>
      <c r="N362" s="567"/>
      <c r="O362" s="566">
        <v>2</v>
      </c>
      <c r="P362" s="308" t="s">
        <v>1746</v>
      </c>
      <c r="Q362" s="308" t="s">
        <v>2046</v>
      </c>
      <c r="R362" s="308" t="s">
        <v>2047</v>
      </c>
      <c r="S362" s="567" t="s">
        <v>55</v>
      </c>
      <c r="T362" s="567"/>
    </row>
    <row r="363" spans="2:20">
      <c r="B363" s="308" t="s">
        <v>2413</v>
      </c>
      <c r="C363" s="308" t="s">
        <v>137</v>
      </c>
      <c r="D363" s="566">
        <v>177</v>
      </c>
      <c r="E363" s="566">
        <v>607</v>
      </c>
      <c r="F363" s="566">
        <v>0</v>
      </c>
      <c r="G363" s="566">
        <v>0</v>
      </c>
      <c r="H363" s="308" t="s">
        <v>2066</v>
      </c>
      <c r="I363" s="308" t="s">
        <v>2067</v>
      </c>
      <c r="J363" s="308" t="s">
        <v>121</v>
      </c>
      <c r="K363" s="308" t="s">
        <v>2086</v>
      </c>
      <c r="L363" s="567" t="s">
        <v>56</v>
      </c>
      <c r="M363" s="568">
        <v>45458</v>
      </c>
      <c r="N363" s="567"/>
      <c r="O363" s="566">
        <v>1</v>
      </c>
      <c r="P363" s="308" t="s">
        <v>1746</v>
      </c>
      <c r="Q363" s="308" t="s">
        <v>2063</v>
      </c>
      <c r="R363" s="567"/>
      <c r="S363" s="567" t="s">
        <v>55</v>
      </c>
      <c r="T363" s="567"/>
    </row>
    <row r="364" spans="2:20">
      <c r="B364" s="308" t="s">
        <v>2414</v>
      </c>
      <c r="C364" s="308" t="s">
        <v>514</v>
      </c>
      <c r="D364" s="566">
        <v>135</v>
      </c>
      <c r="E364" s="566">
        <v>140</v>
      </c>
      <c r="F364" s="566">
        <v>0</v>
      </c>
      <c r="G364" s="566">
        <v>0</v>
      </c>
      <c r="H364" s="308" t="s">
        <v>2115</v>
      </c>
      <c r="I364" s="308" t="s">
        <v>2053</v>
      </c>
      <c r="J364" s="308" t="s">
        <v>3165</v>
      </c>
      <c r="K364" s="308" t="s">
        <v>2086</v>
      </c>
      <c r="L364" s="567" t="s">
        <v>89</v>
      </c>
      <c r="M364" s="568">
        <v>45444</v>
      </c>
      <c r="N364" s="567"/>
      <c r="O364" s="566">
        <v>1</v>
      </c>
      <c r="P364" s="308" t="s">
        <v>1746</v>
      </c>
      <c r="Q364" s="308" t="s">
        <v>2046</v>
      </c>
      <c r="R364" s="308" t="s">
        <v>2047</v>
      </c>
      <c r="S364" s="567" t="s">
        <v>55</v>
      </c>
      <c r="T364" s="567"/>
    </row>
    <row r="365" spans="2:20">
      <c r="B365" s="308" t="s">
        <v>2414</v>
      </c>
      <c r="C365" s="308" t="s">
        <v>514</v>
      </c>
      <c r="D365" s="566">
        <v>95</v>
      </c>
      <c r="E365" s="566">
        <v>100</v>
      </c>
      <c r="F365" s="566">
        <v>0</v>
      </c>
      <c r="G365" s="566">
        <v>0</v>
      </c>
      <c r="H365" s="308" t="s">
        <v>2115</v>
      </c>
      <c r="I365" s="308" t="s">
        <v>2053</v>
      </c>
      <c r="J365" s="308" t="s">
        <v>3165</v>
      </c>
      <c r="K365" s="308" t="s">
        <v>2086</v>
      </c>
      <c r="L365" s="567" t="s">
        <v>83</v>
      </c>
      <c r="M365" s="568">
        <v>45444</v>
      </c>
      <c r="N365" s="567"/>
      <c r="O365" s="566">
        <v>1</v>
      </c>
      <c r="P365" s="308" t="s">
        <v>1746</v>
      </c>
      <c r="Q365" s="308" t="s">
        <v>2046</v>
      </c>
      <c r="R365" s="308" t="s">
        <v>2047</v>
      </c>
      <c r="S365" s="567" t="s">
        <v>55</v>
      </c>
      <c r="T365" s="567"/>
    </row>
    <row r="366" spans="2:20">
      <c r="B366" s="308" t="s">
        <v>2415</v>
      </c>
      <c r="C366" s="308" t="s">
        <v>661</v>
      </c>
      <c r="D366" s="566">
        <v>210</v>
      </c>
      <c r="E366" s="566">
        <v>215</v>
      </c>
      <c r="F366" s="566">
        <v>0</v>
      </c>
      <c r="G366" s="566">
        <v>0</v>
      </c>
      <c r="H366" s="308" t="s">
        <v>36</v>
      </c>
      <c r="I366" s="308" t="s">
        <v>44</v>
      </c>
      <c r="J366" s="308" t="s">
        <v>2049</v>
      </c>
      <c r="K366" s="308" t="s">
        <v>2050</v>
      </c>
      <c r="L366" s="567" t="s">
        <v>56</v>
      </c>
      <c r="M366" s="568">
        <v>45458</v>
      </c>
      <c r="N366" s="567"/>
      <c r="O366" s="566">
        <v>2</v>
      </c>
      <c r="P366" s="308" t="s">
        <v>1746</v>
      </c>
      <c r="Q366" s="308" t="s">
        <v>2046</v>
      </c>
      <c r="R366" s="308" t="s">
        <v>2047</v>
      </c>
      <c r="S366" s="567" t="s">
        <v>55</v>
      </c>
      <c r="T366" s="567"/>
    </row>
    <row r="367" spans="2:20">
      <c r="B367" s="308" t="s">
        <v>2416</v>
      </c>
      <c r="C367" s="308" t="s">
        <v>536</v>
      </c>
      <c r="D367" s="566">
        <v>82</v>
      </c>
      <c r="E367" s="566">
        <v>87</v>
      </c>
      <c r="F367" s="566">
        <v>90</v>
      </c>
      <c r="G367" s="566">
        <v>0</v>
      </c>
      <c r="H367" s="308" t="s">
        <v>2042</v>
      </c>
      <c r="I367" s="308" t="s">
        <v>2043</v>
      </c>
      <c r="J367" s="308" t="s">
        <v>2044</v>
      </c>
      <c r="K367" s="308" t="s">
        <v>2050</v>
      </c>
      <c r="L367" s="567" t="s">
        <v>56</v>
      </c>
      <c r="M367" s="568">
        <v>45458</v>
      </c>
      <c r="N367" s="567"/>
      <c r="O367" s="566">
        <v>1</v>
      </c>
      <c r="P367" s="308" t="s">
        <v>1746</v>
      </c>
      <c r="Q367" s="308" t="s">
        <v>2046</v>
      </c>
      <c r="R367" s="308" t="s">
        <v>2047</v>
      </c>
      <c r="S367" s="567" t="s">
        <v>55</v>
      </c>
      <c r="T367" s="308" t="s">
        <v>2931</v>
      </c>
    </row>
    <row r="368" spans="2:20">
      <c r="B368" s="308" t="s">
        <v>2417</v>
      </c>
      <c r="C368" s="308" t="s">
        <v>536</v>
      </c>
      <c r="D368" s="566">
        <v>82</v>
      </c>
      <c r="E368" s="566">
        <v>87</v>
      </c>
      <c r="F368" s="566">
        <v>90</v>
      </c>
      <c r="G368" s="566">
        <v>0</v>
      </c>
      <c r="H368" s="308" t="s">
        <v>2042</v>
      </c>
      <c r="I368" s="308" t="s">
        <v>2043</v>
      </c>
      <c r="J368" s="308" t="s">
        <v>2044</v>
      </c>
      <c r="K368" s="308" t="s">
        <v>2086</v>
      </c>
      <c r="L368" s="567" t="s">
        <v>56</v>
      </c>
      <c r="M368" s="568">
        <v>45458</v>
      </c>
      <c r="N368" s="567"/>
      <c r="O368" s="566">
        <v>1</v>
      </c>
      <c r="P368" s="308" t="s">
        <v>1746</v>
      </c>
      <c r="Q368" s="308" t="s">
        <v>2046</v>
      </c>
      <c r="R368" s="308" t="s">
        <v>2047</v>
      </c>
      <c r="S368" s="567" t="s">
        <v>55</v>
      </c>
      <c r="T368" s="308" t="s">
        <v>2931</v>
      </c>
    </row>
    <row r="369" spans="2:20">
      <c r="B369" s="308" t="s">
        <v>815</v>
      </c>
      <c r="C369" s="308" t="s">
        <v>657</v>
      </c>
      <c r="D369" s="566">
        <v>90</v>
      </c>
      <c r="E369" s="566">
        <v>95</v>
      </c>
      <c r="F369" s="566">
        <v>0</v>
      </c>
      <c r="G369" s="566">
        <v>0</v>
      </c>
      <c r="H369" s="308" t="s">
        <v>44</v>
      </c>
      <c r="I369" s="308" t="s">
        <v>2066</v>
      </c>
      <c r="J369" s="308" t="s">
        <v>2377</v>
      </c>
      <c r="K369" s="308" t="s">
        <v>660</v>
      </c>
      <c r="L369" s="567" t="s">
        <v>56</v>
      </c>
      <c r="M369" s="568">
        <v>45458</v>
      </c>
      <c r="N369" s="567"/>
      <c r="O369" s="566">
        <v>1</v>
      </c>
      <c r="P369" s="308" t="s">
        <v>1746</v>
      </c>
      <c r="Q369" s="308" t="s">
        <v>2046</v>
      </c>
      <c r="R369" s="308" t="s">
        <v>2047</v>
      </c>
      <c r="S369" s="567" t="s">
        <v>55</v>
      </c>
      <c r="T369" s="567"/>
    </row>
    <row r="370" spans="2:20">
      <c r="B370" s="308" t="s">
        <v>663</v>
      </c>
      <c r="C370" s="308" t="s">
        <v>663</v>
      </c>
      <c r="D370" s="566">
        <v>90</v>
      </c>
      <c r="E370" s="566">
        <v>95</v>
      </c>
      <c r="F370" s="566">
        <v>0</v>
      </c>
      <c r="G370" s="566">
        <v>0</v>
      </c>
      <c r="H370" s="308" t="s">
        <v>36</v>
      </c>
      <c r="I370" s="308" t="s">
        <v>44</v>
      </c>
      <c r="J370" s="308" t="s">
        <v>2343</v>
      </c>
      <c r="K370" s="308" t="s">
        <v>2081</v>
      </c>
      <c r="L370" s="567" t="s">
        <v>56</v>
      </c>
      <c r="M370" s="568">
        <v>45458</v>
      </c>
      <c r="N370" s="567"/>
      <c r="O370" s="566">
        <v>1</v>
      </c>
      <c r="P370" s="308" t="s">
        <v>1746</v>
      </c>
      <c r="Q370" s="308" t="s">
        <v>2046</v>
      </c>
      <c r="R370" s="308" t="s">
        <v>2047</v>
      </c>
      <c r="S370" s="567" t="s">
        <v>55</v>
      </c>
      <c r="T370" s="567"/>
    </row>
    <row r="371" spans="2:20">
      <c r="B371" s="308" t="s">
        <v>2419</v>
      </c>
      <c r="C371" s="308" t="s">
        <v>499</v>
      </c>
      <c r="D371" s="566">
        <v>182</v>
      </c>
      <c r="E371" s="566">
        <v>187</v>
      </c>
      <c r="F371" s="566">
        <v>0</v>
      </c>
      <c r="G371" s="566">
        <v>0</v>
      </c>
      <c r="H371" s="308" t="s">
        <v>36</v>
      </c>
      <c r="I371" s="308" t="s">
        <v>44</v>
      </c>
      <c r="J371" s="308" t="s">
        <v>3149</v>
      </c>
      <c r="K371" s="308" t="s">
        <v>2315</v>
      </c>
      <c r="L371" s="567" t="s">
        <v>56</v>
      </c>
      <c r="M371" s="568">
        <v>45458</v>
      </c>
      <c r="N371" s="567"/>
      <c r="O371" s="566">
        <v>2</v>
      </c>
      <c r="P371" s="308" t="s">
        <v>1746</v>
      </c>
      <c r="Q371" s="308" t="s">
        <v>2046</v>
      </c>
      <c r="R371" s="308" t="s">
        <v>2047</v>
      </c>
      <c r="S371" s="567" t="s">
        <v>55</v>
      </c>
      <c r="T371" s="567"/>
    </row>
    <row r="372" spans="2:20">
      <c r="B372" s="308" t="s">
        <v>2420</v>
      </c>
      <c r="C372" s="308" t="s">
        <v>721</v>
      </c>
      <c r="D372" s="566">
        <v>268</v>
      </c>
      <c r="E372" s="566">
        <v>288</v>
      </c>
      <c r="F372" s="566">
        <v>20</v>
      </c>
      <c r="G372" s="566">
        <v>0</v>
      </c>
      <c r="H372" s="308" t="s">
        <v>2127</v>
      </c>
      <c r="I372" s="308" t="s">
        <v>2337</v>
      </c>
      <c r="J372" s="308" t="s">
        <v>3210</v>
      </c>
      <c r="K372" s="308" t="s">
        <v>2086</v>
      </c>
      <c r="L372" s="567" t="s">
        <v>56</v>
      </c>
      <c r="M372" s="568">
        <v>45467</v>
      </c>
      <c r="N372" s="567"/>
      <c r="O372" s="566">
        <v>2</v>
      </c>
      <c r="P372" s="308" t="s">
        <v>1746</v>
      </c>
      <c r="Q372" s="308" t="s">
        <v>2046</v>
      </c>
      <c r="R372" s="308" t="s">
        <v>2072</v>
      </c>
      <c r="S372" s="567" t="s">
        <v>55</v>
      </c>
      <c r="T372" s="308" t="s">
        <v>2297</v>
      </c>
    </row>
    <row r="373" spans="2:20">
      <c r="B373" s="308" t="s">
        <v>2420</v>
      </c>
      <c r="C373" s="308" t="s">
        <v>721</v>
      </c>
      <c r="D373" s="566">
        <v>258</v>
      </c>
      <c r="E373" s="566">
        <v>278</v>
      </c>
      <c r="F373" s="566">
        <v>20</v>
      </c>
      <c r="G373" s="566">
        <v>0</v>
      </c>
      <c r="H373" s="308" t="s">
        <v>2127</v>
      </c>
      <c r="I373" s="308" t="s">
        <v>2337</v>
      </c>
      <c r="J373" s="308" t="s">
        <v>3210</v>
      </c>
      <c r="K373" s="308" t="s">
        <v>2086</v>
      </c>
      <c r="L373" s="567" t="s">
        <v>56</v>
      </c>
      <c r="M373" s="568">
        <v>45460</v>
      </c>
      <c r="N373" s="568">
        <v>45466</v>
      </c>
      <c r="O373" s="566">
        <v>2</v>
      </c>
      <c r="P373" s="308" t="s">
        <v>1746</v>
      </c>
      <c r="Q373" s="308" t="s">
        <v>2046</v>
      </c>
      <c r="R373" s="308" t="s">
        <v>2072</v>
      </c>
      <c r="S373" s="567" t="s">
        <v>55</v>
      </c>
      <c r="T373" s="308" t="s">
        <v>2297</v>
      </c>
    </row>
    <row r="374" spans="2:20">
      <c r="B374" s="308" t="s">
        <v>2421</v>
      </c>
      <c r="C374" s="308" t="s">
        <v>54</v>
      </c>
      <c r="D374" s="566">
        <v>42</v>
      </c>
      <c r="E374" s="566">
        <v>47</v>
      </c>
      <c r="F374" s="566">
        <v>0</v>
      </c>
      <c r="G374" s="566">
        <v>0</v>
      </c>
      <c r="H374" s="308" t="s">
        <v>2094</v>
      </c>
      <c r="I374" s="308" t="s">
        <v>2095</v>
      </c>
      <c r="J374" s="308" t="s">
        <v>2096</v>
      </c>
      <c r="K374" s="308" t="s">
        <v>2097</v>
      </c>
      <c r="L374" s="567" t="s">
        <v>56</v>
      </c>
      <c r="M374" s="568">
        <v>44986</v>
      </c>
      <c r="N374" s="567"/>
      <c r="O374" s="566">
        <v>1</v>
      </c>
      <c r="P374" s="308" t="s">
        <v>1746</v>
      </c>
      <c r="Q374" s="308" t="s">
        <v>2046</v>
      </c>
      <c r="R374" s="308" t="s">
        <v>2047</v>
      </c>
      <c r="S374" s="567" t="s">
        <v>55</v>
      </c>
      <c r="T374" s="308" t="s">
        <v>3033</v>
      </c>
    </row>
    <row r="375" spans="2:20">
      <c r="B375" s="308" t="s">
        <v>2422</v>
      </c>
      <c r="C375" s="308" t="s">
        <v>2422</v>
      </c>
      <c r="D375" s="566">
        <v>34</v>
      </c>
      <c r="E375" s="566">
        <v>39</v>
      </c>
      <c r="F375" s="566">
        <v>0</v>
      </c>
      <c r="G375" s="566">
        <v>0</v>
      </c>
      <c r="H375" s="308" t="s">
        <v>2423</v>
      </c>
      <c r="I375" s="308" t="s">
        <v>2424</v>
      </c>
      <c r="J375" s="308" t="s">
        <v>2425</v>
      </c>
      <c r="K375" s="308" t="s">
        <v>2426</v>
      </c>
      <c r="L375" s="567" t="s">
        <v>89</v>
      </c>
      <c r="M375" s="568">
        <v>45425</v>
      </c>
      <c r="N375" s="567"/>
      <c r="O375" s="566">
        <v>1</v>
      </c>
      <c r="P375" s="308" t="s">
        <v>1746</v>
      </c>
      <c r="Q375" s="308" t="s">
        <v>2046</v>
      </c>
      <c r="R375" s="308" t="s">
        <v>2047</v>
      </c>
      <c r="S375" s="567" t="s">
        <v>55</v>
      </c>
      <c r="T375" s="567"/>
    </row>
    <row r="376" spans="2:20">
      <c r="B376" s="308" t="s">
        <v>2422</v>
      </c>
      <c r="C376" s="308" t="s">
        <v>2422</v>
      </c>
      <c r="D376" s="566">
        <v>28</v>
      </c>
      <c r="E376" s="566">
        <v>33</v>
      </c>
      <c r="F376" s="566">
        <v>0</v>
      </c>
      <c r="G376" s="566">
        <v>0</v>
      </c>
      <c r="H376" s="308" t="s">
        <v>2423</v>
      </c>
      <c r="I376" s="308" t="s">
        <v>2424</v>
      </c>
      <c r="J376" s="308" t="s">
        <v>2425</v>
      </c>
      <c r="K376" s="308" t="s">
        <v>2426</v>
      </c>
      <c r="L376" s="567" t="s">
        <v>83</v>
      </c>
      <c r="M376" s="568">
        <v>45425</v>
      </c>
      <c r="N376" s="567"/>
      <c r="O376" s="566">
        <v>1</v>
      </c>
      <c r="P376" s="308" t="s">
        <v>1746</v>
      </c>
      <c r="Q376" s="308" t="s">
        <v>2046</v>
      </c>
      <c r="R376" s="308" t="s">
        <v>2047</v>
      </c>
      <c r="S376" s="567" t="s">
        <v>55</v>
      </c>
      <c r="T376" s="567"/>
    </row>
    <row r="377" spans="2:20">
      <c r="B377" s="308" t="s">
        <v>2427</v>
      </c>
      <c r="C377" s="308" t="s">
        <v>661</v>
      </c>
      <c r="D377" s="566">
        <v>201</v>
      </c>
      <c r="E377" s="566">
        <v>206</v>
      </c>
      <c r="F377" s="566">
        <v>0</v>
      </c>
      <c r="G377" s="566">
        <v>0</v>
      </c>
      <c r="H377" s="308" t="s">
        <v>36</v>
      </c>
      <c r="I377" s="308" t="s">
        <v>44</v>
      </c>
      <c r="J377" s="308" t="s">
        <v>2049</v>
      </c>
      <c r="K377" s="308" t="s">
        <v>2050</v>
      </c>
      <c r="L377" s="567" t="s">
        <v>56</v>
      </c>
      <c r="M377" s="568">
        <v>45458</v>
      </c>
      <c r="N377" s="567"/>
      <c r="O377" s="566">
        <v>2</v>
      </c>
      <c r="P377" s="308" t="s">
        <v>1746</v>
      </c>
      <c r="Q377" s="308" t="s">
        <v>2046</v>
      </c>
      <c r="R377" s="308" t="s">
        <v>2047</v>
      </c>
      <c r="S377" s="567" t="s">
        <v>55</v>
      </c>
      <c r="T377" s="567"/>
    </row>
    <row r="378" spans="2:20">
      <c r="B378" s="308" t="s">
        <v>82</v>
      </c>
      <c r="C378" s="308" t="s">
        <v>82</v>
      </c>
      <c r="D378" s="566">
        <v>-17</v>
      </c>
      <c r="E378" s="566">
        <v>-17</v>
      </c>
      <c r="F378" s="566">
        <v>0</v>
      </c>
      <c r="G378" s="566">
        <v>0</v>
      </c>
      <c r="H378" s="308" t="s">
        <v>2064</v>
      </c>
      <c r="I378" s="308" t="s">
        <v>2065</v>
      </c>
      <c r="J378" s="308" t="s">
        <v>2428</v>
      </c>
      <c r="K378" s="308" t="s">
        <v>2231</v>
      </c>
      <c r="L378" s="567" t="s">
        <v>83</v>
      </c>
      <c r="M378" s="568">
        <v>45444</v>
      </c>
      <c r="N378" s="567"/>
      <c r="O378" s="566">
        <v>1</v>
      </c>
      <c r="P378" s="308" t="s">
        <v>1746</v>
      </c>
      <c r="Q378" s="308" t="s">
        <v>2046</v>
      </c>
      <c r="R378" s="308" t="s">
        <v>2047</v>
      </c>
      <c r="S378" s="567" t="s">
        <v>55</v>
      </c>
      <c r="T378" s="308" t="s">
        <v>0</v>
      </c>
    </row>
    <row r="379" spans="2:20">
      <c r="B379" s="308" t="s">
        <v>82</v>
      </c>
      <c r="C379" s="308" t="s">
        <v>82</v>
      </c>
      <c r="D379" s="566">
        <v>-12</v>
      </c>
      <c r="E379" s="566">
        <v>-12</v>
      </c>
      <c r="F379" s="566">
        <v>0</v>
      </c>
      <c r="G379" s="566">
        <v>0</v>
      </c>
      <c r="H379" s="308" t="s">
        <v>2064</v>
      </c>
      <c r="I379" s="308" t="s">
        <v>2065</v>
      </c>
      <c r="J379" s="308" t="s">
        <v>2428</v>
      </c>
      <c r="K379" s="308" t="s">
        <v>2231</v>
      </c>
      <c r="L379" s="567" t="s">
        <v>89</v>
      </c>
      <c r="M379" s="568">
        <v>45444</v>
      </c>
      <c r="N379" s="567"/>
      <c r="O379" s="566">
        <v>1</v>
      </c>
      <c r="P379" s="308" t="s">
        <v>1746</v>
      </c>
      <c r="Q379" s="308" t="s">
        <v>2046</v>
      </c>
      <c r="R379" s="308" t="s">
        <v>2047</v>
      </c>
      <c r="S379" s="567" t="s">
        <v>55</v>
      </c>
      <c r="T379" s="567"/>
    </row>
    <row r="380" spans="2:20">
      <c r="B380" s="308" t="s">
        <v>2429</v>
      </c>
      <c r="C380" s="308" t="s">
        <v>137</v>
      </c>
      <c r="D380" s="566">
        <v>412</v>
      </c>
      <c r="E380" s="566">
        <v>417</v>
      </c>
      <c r="F380" s="566">
        <v>0</v>
      </c>
      <c r="G380" s="566">
        <v>0</v>
      </c>
      <c r="H380" s="308" t="s">
        <v>2066</v>
      </c>
      <c r="I380" s="308" t="s">
        <v>2067</v>
      </c>
      <c r="J380" s="308" t="s">
        <v>121</v>
      </c>
      <c r="K380" s="308" t="s">
        <v>2086</v>
      </c>
      <c r="L380" s="567" t="s">
        <v>56</v>
      </c>
      <c r="M380" s="568">
        <v>45458</v>
      </c>
      <c r="N380" s="567"/>
      <c r="O380" s="566">
        <v>1</v>
      </c>
      <c r="P380" s="308" t="s">
        <v>1746</v>
      </c>
      <c r="Q380" s="308" t="s">
        <v>2063</v>
      </c>
      <c r="R380" s="567"/>
      <c r="S380" s="567" t="s">
        <v>55</v>
      </c>
      <c r="T380" s="567"/>
    </row>
    <row r="381" spans="2:20">
      <c r="B381" s="308" t="s">
        <v>2430</v>
      </c>
      <c r="C381" s="308" t="s">
        <v>2430</v>
      </c>
      <c r="D381" s="566">
        <v>350</v>
      </c>
      <c r="E381" s="566">
        <v>355</v>
      </c>
      <c r="F381" s="566">
        <v>0</v>
      </c>
      <c r="G381" s="566">
        <v>0</v>
      </c>
      <c r="H381" s="308" t="s">
        <v>36</v>
      </c>
      <c r="I381" s="308" t="s">
        <v>44</v>
      </c>
      <c r="J381" s="308" t="s">
        <v>214</v>
      </c>
      <c r="K381" s="308" t="s">
        <v>2431</v>
      </c>
      <c r="L381" s="567" t="s">
        <v>56</v>
      </c>
      <c r="M381" s="568">
        <v>44985</v>
      </c>
      <c r="N381" s="567"/>
      <c r="O381" s="566">
        <v>1</v>
      </c>
      <c r="P381" s="308" t="s">
        <v>1746</v>
      </c>
      <c r="Q381" s="308" t="s">
        <v>2046</v>
      </c>
      <c r="R381" s="308" t="s">
        <v>2047</v>
      </c>
      <c r="S381" s="567" t="s">
        <v>55</v>
      </c>
      <c r="T381" s="308" t="s">
        <v>2432</v>
      </c>
    </row>
    <row r="382" spans="2:20">
      <c r="B382" s="308" t="s">
        <v>2433</v>
      </c>
      <c r="C382" s="308" t="s">
        <v>661</v>
      </c>
      <c r="D382" s="566">
        <v>196</v>
      </c>
      <c r="E382" s="566">
        <v>201</v>
      </c>
      <c r="F382" s="566">
        <v>0</v>
      </c>
      <c r="G382" s="566">
        <v>0</v>
      </c>
      <c r="H382" s="308" t="s">
        <v>36</v>
      </c>
      <c r="I382" s="308" t="s">
        <v>44</v>
      </c>
      <c r="J382" s="308" t="s">
        <v>2049</v>
      </c>
      <c r="K382" s="308" t="s">
        <v>2050</v>
      </c>
      <c r="L382" s="567" t="s">
        <v>56</v>
      </c>
      <c r="M382" s="568">
        <v>45458</v>
      </c>
      <c r="N382" s="567"/>
      <c r="O382" s="566">
        <v>2</v>
      </c>
      <c r="P382" s="308" t="s">
        <v>1746</v>
      </c>
      <c r="Q382" s="308" t="s">
        <v>2046</v>
      </c>
      <c r="R382" s="308" t="s">
        <v>2047</v>
      </c>
      <c r="S382" s="567" t="s">
        <v>55</v>
      </c>
      <c r="T382" s="567"/>
    </row>
    <row r="383" spans="2:20">
      <c r="B383" s="308" t="s">
        <v>248</v>
      </c>
      <c r="C383" s="308" t="s">
        <v>248</v>
      </c>
      <c r="D383" s="566">
        <v>120</v>
      </c>
      <c r="E383" s="566">
        <v>180</v>
      </c>
      <c r="F383" s="566">
        <v>0</v>
      </c>
      <c r="G383" s="566">
        <v>0</v>
      </c>
      <c r="H383" s="308" t="s">
        <v>2067</v>
      </c>
      <c r="I383" s="308" t="s">
        <v>44</v>
      </c>
      <c r="J383" s="308" t="s">
        <v>2144</v>
      </c>
      <c r="K383" s="308" t="s">
        <v>2156</v>
      </c>
      <c r="L383" s="567" t="s">
        <v>89</v>
      </c>
      <c r="M383" s="568">
        <v>45460</v>
      </c>
      <c r="N383" s="567"/>
      <c r="O383" s="566">
        <v>1</v>
      </c>
      <c r="P383" s="308" t="s">
        <v>1746</v>
      </c>
      <c r="Q383" s="308" t="s">
        <v>2046</v>
      </c>
      <c r="R383" s="308" t="s">
        <v>2047</v>
      </c>
      <c r="S383" s="567" t="s">
        <v>55</v>
      </c>
      <c r="T383" s="308" t="s">
        <v>2190</v>
      </c>
    </row>
    <row r="384" spans="2:20">
      <c r="B384" s="308" t="s">
        <v>248</v>
      </c>
      <c r="C384" s="308" t="s">
        <v>248</v>
      </c>
      <c r="D384" s="566">
        <v>110</v>
      </c>
      <c r="E384" s="566">
        <v>170</v>
      </c>
      <c r="F384" s="566">
        <v>0</v>
      </c>
      <c r="G384" s="566">
        <v>0</v>
      </c>
      <c r="H384" s="308" t="s">
        <v>2067</v>
      </c>
      <c r="I384" s="308" t="s">
        <v>44</v>
      </c>
      <c r="J384" s="308" t="s">
        <v>2144</v>
      </c>
      <c r="K384" s="308" t="s">
        <v>2156</v>
      </c>
      <c r="L384" s="567" t="s">
        <v>83</v>
      </c>
      <c r="M384" s="568">
        <v>45460</v>
      </c>
      <c r="N384" s="567"/>
      <c r="O384" s="566">
        <v>1</v>
      </c>
      <c r="P384" s="308" t="s">
        <v>1746</v>
      </c>
      <c r="Q384" s="308" t="s">
        <v>2046</v>
      </c>
      <c r="R384" s="308" t="s">
        <v>2047</v>
      </c>
      <c r="S384" s="567" t="s">
        <v>55</v>
      </c>
      <c r="T384" s="308" t="s">
        <v>2190</v>
      </c>
    </row>
    <row r="385" spans="2:20">
      <c r="B385" s="308" t="s">
        <v>2434</v>
      </c>
      <c r="C385" s="308" t="s">
        <v>437</v>
      </c>
      <c r="D385" s="566">
        <v>18</v>
      </c>
      <c r="E385" s="566">
        <v>63</v>
      </c>
      <c r="F385" s="566">
        <v>0</v>
      </c>
      <c r="G385" s="566">
        <v>0</v>
      </c>
      <c r="H385" s="308" t="s">
        <v>2066</v>
      </c>
      <c r="I385" s="308" t="s">
        <v>2067</v>
      </c>
      <c r="J385" s="308" t="s">
        <v>442</v>
      </c>
      <c r="K385" s="308" t="s">
        <v>2055</v>
      </c>
      <c r="L385" s="567" t="s">
        <v>56</v>
      </c>
      <c r="M385" s="568">
        <v>45444</v>
      </c>
      <c r="N385" s="567"/>
      <c r="O385" s="566">
        <v>1</v>
      </c>
      <c r="P385" s="308" t="s">
        <v>1746</v>
      </c>
      <c r="Q385" s="308" t="s">
        <v>2046</v>
      </c>
      <c r="R385" s="308" t="s">
        <v>2047</v>
      </c>
      <c r="S385" s="567" t="s">
        <v>55</v>
      </c>
      <c r="T385" s="567"/>
    </row>
    <row r="386" spans="2:20">
      <c r="B386" s="308" t="s">
        <v>2435</v>
      </c>
      <c r="C386" s="308" t="s">
        <v>440</v>
      </c>
      <c r="D386" s="566">
        <v>33</v>
      </c>
      <c r="E386" s="566">
        <v>38</v>
      </c>
      <c r="F386" s="566">
        <v>0</v>
      </c>
      <c r="G386" s="566">
        <v>0</v>
      </c>
      <c r="H386" s="308" t="s">
        <v>2067</v>
      </c>
      <c r="I386" s="308" t="s">
        <v>2053</v>
      </c>
      <c r="J386" s="308" t="s">
        <v>2099</v>
      </c>
      <c r="K386" s="308" t="s">
        <v>2050</v>
      </c>
      <c r="L386" s="567" t="s">
        <v>56</v>
      </c>
      <c r="M386" s="568">
        <v>45444</v>
      </c>
      <c r="N386" s="567"/>
      <c r="O386" s="566">
        <v>1</v>
      </c>
      <c r="P386" s="308" t="s">
        <v>1746</v>
      </c>
      <c r="Q386" s="308" t="s">
        <v>2046</v>
      </c>
      <c r="R386" s="308" t="s">
        <v>2047</v>
      </c>
      <c r="S386" s="567" t="s">
        <v>55</v>
      </c>
      <c r="T386" s="567"/>
    </row>
    <row r="387" spans="2:20">
      <c r="B387" s="308" t="s">
        <v>2436</v>
      </c>
      <c r="C387" s="308" t="s">
        <v>599</v>
      </c>
      <c r="D387" s="566">
        <v>-50</v>
      </c>
      <c r="E387" s="566">
        <v>-45</v>
      </c>
      <c r="F387" s="566">
        <v>70</v>
      </c>
      <c r="G387" s="566">
        <v>0</v>
      </c>
      <c r="H387" s="308" t="s">
        <v>3006</v>
      </c>
      <c r="I387" s="308" t="s">
        <v>2057</v>
      </c>
      <c r="J387" s="308" t="s">
        <v>3007</v>
      </c>
      <c r="K387" s="308" t="s">
        <v>2080</v>
      </c>
      <c r="L387" s="567" t="s">
        <v>56</v>
      </c>
      <c r="M387" s="568">
        <v>45458</v>
      </c>
      <c r="N387" s="567"/>
      <c r="O387" s="566">
        <v>1</v>
      </c>
      <c r="P387" s="308" t="s">
        <v>1746</v>
      </c>
      <c r="Q387" s="308" t="s">
        <v>2046</v>
      </c>
      <c r="R387" s="308" t="s">
        <v>2047</v>
      </c>
      <c r="S387" s="567" t="s">
        <v>158</v>
      </c>
      <c r="T387" s="308" t="s">
        <v>2932</v>
      </c>
    </row>
    <row r="388" spans="2:20">
      <c r="B388" s="308" t="s">
        <v>2436</v>
      </c>
      <c r="C388" s="308" t="s">
        <v>600</v>
      </c>
      <c r="D388" s="566">
        <v>-40</v>
      </c>
      <c r="E388" s="566">
        <v>-35</v>
      </c>
      <c r="F388" s="566">
        <v>70</v>
      </c>
      <c r="G388" s="566">
        <v>0</v>
      </c>
      <c r="H388" s="308" t="s">
        <v>36</v>
      </c>
      <c r="I388" s="308" t="s">
        <v>44</v>
      </c>
      <c r="J388" s="308" t="s">
        <v>2059</v>
      </c>
      <c r="K388" s="308" t="s">
        <v>609</v>
      </c>
      <c r="L388" s="567" t="s">
        <v>56</v>
      </c>
      <c r="M388" s="568">
        <v>45458</v>
      </c>
      <c r="N388" s="567"/>
      <c r="O388" s="566">
        <v>1</v>
      </c>
      <c r="P388" s="308" t="s">
        <v>1746</v>
      </c>
      <c r="Q388" s="308" t="s">
        <v>2046</v>
      </c>
      <c r="R388" s="308" t="s">
        <v>2047</v>
      </c>
      <c r="S388" s="567" t="s">
        <v>158</v>
      </c>
      <c r="T388" s="308" t="s">
        <v>2932</v>
      </c>
    </row>
    <row r="389" spans="2:20">
      <c r="B389" s="308" t="s">
        <v>419</v>
      </c>
      <c r="C389" s="308" t="s">
        <v>407</v>
      </c>
      <c r="D389" s="566">
        <v>102</v>
      </c>
      <c r="E389" s="566">
        <v>112</v>
      </c>
      <c r="F389" s="566">
        <v>0</v>
      </c>
      <c r="G389" s="566">
        <v>0</v>
      </c>
      <c r="H389" s="308" t="s">
        <v>36</v>
      </c>
      <c r="I389" s="308" t="s">
        <v>44</v>
      </c>
      <c r="J389" s="308" t="s">
        <v>412</v>
      </c>
      <c r="K389" s="308" t="s">
        <v>484</v>
      </c>
      <c r="L389" s="567" t="s">
        <v>56</v>
      </c>
      <c r="M389" s="568">
        <v>45444</v>
      </c>
      <c r="N389" s="567"/>
      <c r="O389" s="566">
        <v>1</v>
      </c>
      <c r="P389" s="308" t="s">
        <v>1746</v>
      </c>
      <c r="Q389" s="308" t="s">
        <v>2063</v>
      </c>
      <c r="R389" s="567"/>
      <c r="S389" s="567" t="s">
        <v>55</v>
      </c>
      <c r="T389" s="308" t="s">
        <v>0</v>
      </c>
    </row>
    <row r="390" spans="2:20">
      <c r="B390" s="308" t="s">
        <v>2437</v>
      </c>
      <c r="C390" s="308" t="s">
        <v>440</v>
      </c>
      <c r="D390" s="566">
        <v>75</v>
      </c>
      <c r="E390" s="566">
        <v>80</v>
      </c>
      <c r="F390" s="566">
        <v>0</v>
      </c>
      <c r="G390" s="566">
        <v>0</v>
      </c>
      <c r="H390" s="308" t="s">
        <v>2067</v>
      </c>
      <c r="I390" s="308" t="s">
        <v>2053</v>
      </c>
      <c r="J390" s="308" t="s">
        <v>2099</v>
      </c>
      <c r="K390" s="308" t="s">
        <v>2086</v>
      </c>
      <c r="L390" s="567" t="s">
        <v>56</v>
      </c>
      <c r="M390" s="568">
        <v>45444</v>
      </c>
      <c r="N390" s="567"/>
      <c r="O390" s="566">
        <v>1</v>
      </c>
      <c r="P390" s="308" t="s">
        <v>1746</v>
      </c>
      <c r="Q390" s="308" t="s">
        <v>2046</v>
      </c>
      <c r="R390" s="308" t="s">
        <v>2047</v>
      </c>
      <c r="S390" s="567" t="s">
        <v>55</v>
      </c>
      <c r="T390" s="567"/>
    </row>
    <row r="391" spans="2:20">
      <c r="B391" s="308" t="s">
        <v>2438</v>
      </c>
      <c r="C391" s="308" t="s">
        <v>54</v>
      </c>
      <c r="D391" s="566">
        <v>47</v>
      </c>
      <c r="E391" s="566">
        <v>52</v>
      </c>
      <c r="F391" s="566">
        <v>0</v>
      </c>
      <c r="G391" s="566">
        <v>0</v>
      </c>
      <c r="H391" s="308" t="s">
        <v>2094</v>
      </c>
      <c r="I391" s="308" t="s">
        <v>2095</v>
      </c>
      <c r="J391" s="308" t="s">
        <v>2096</v>
      </c>
      <c r="K391" s="308" t="s">
        <v>2097</v>
      </c>
      <c r="L391" s="567" t="s">
        <v>56</v>
      </c>
      <c r="M391" s="568">
        <v>44986</v>
      </c>
      <c r="N391" s="567"/>
      <c r="O391" s="566">
        <v>1</v>
      </c>
      <c r="P391" s="308" t="s">
        <v>1746</v>
      </c>
      <c r="Q391" s="308" t="s">
        <v>2046</v>
      </c>
      <c r="R391" s="308" t="s">
        <v>2047</v>
      </c>
      <c r="S391" s="567" t="s">
        <v>55</v>
      </c>
      <c r="T391" s="308" t="s">
        <v>3033</v>
      </c>
    </row>
    <row r="392" spans="2:20">
      <c r="B392" s="308" t="s">
        <v>2439</v>
      </c>
      <c r="C392" s="308" t="s">
        <v>459</v>
      </c>
      <c r="D392" s="566">
        <v>5</v>
      </c>
      <c r="E392" s="566">
        <v>15</v>
      </c>
      <c r="F392" s="566">
        <v>0</v>
      </c>
      <c r="G392" s="566">
        <v>0</v>
      </c>
      <c r="H392" s="308" t="s">
        <v>3148</v>
      </c>
      <c r="I392" s="308" t="s">
        <v>2128</v>
      </c>
      <c r="J392" s="308" t="s">
        <v>2111</v>
      </c>
      <c r="K392" s="308" t="s">
        <v>2055</v>
      </c>
      <c r="L392" s="567" t="s">
        <v>56</v>
      </c>
      <c r="M392" s="568">
        <v>45444</v>
      </c>
      <c r="N392" s="567"/>
      <c r="O392" s="566">
        <v>1</v>
      </c>
      <c r="P392" s="308" t="s">
        <v>1746</v>
      </c>
      <c r="Q392" s="308" t="s">
        <v>2046</v>
      </c>
      <c r="R392" s="308" t="s">
        <v>2047</v>
      </c>
      <c r="S392" s="567" t="s">
        <v>55</v>
      </c>
      <c r="T392" s="567"/>
    </row>
    <row r="393" spans="2:20">
      <c r="B393" s="308" t="s">
        <v>62</v>
      </c>
      <c r="C393" s="308" t="s">
        <v>62</v>
      </c>
      <c r="D393" s="566">
        <v>-15</v>
      </c>
      <c r="E393" s="566">
        <v>-5</v>
      </c>
      <c r="F393" s="566">
        <v>0</v>
      </c>
      <c r="G393" s="566">
        <v>0</v>
      </c>
      <c r="H393" s="308" t="s">
        <v>2388</v>
      </c>
      <c r="I393" s="308" t="s">
        <v>2440</v>
      </c>
      <c r="J393" s="308" t="s">
        <v>2441</v>
      </c>
      <c r="K393" s="308" t="s">
        <v>2442</v>
      </c>
      <c r="L393" s="567" t="s">
        <v>56</v>
      </c>
      <c r="M393" s="568">
        <v>45306</v>
      </c>
      <c r="N393" s="567"/>
      <c r="O393" s="566">
        <v>1</v>
      </c>
      <c r="P393" s="308" t="s">
        <v>1746</v>
      </c>
      <c r="Q393" s="308" t="s">
        <v>2046</v>
      </c>
      <c r="R393" s="308" t="s">
        <v>2047</v>
      </c>
      <c r="S393" s="567" t="s">
        <v>55</v>
      </c>
      <c r="T393" s="567"/>
    </row>
    <row r="394" spans="2:20">
      <c r="B394" s="308" t="s">
        <v>2443</v>
      </c>
      <c r="C394" s="308" t="s">
        <v>556</v>
      </c>
      <c r="D394" s="566">
        <v>-40</v>
      </c>
      <c r="E394" s="566">
        <v>-35</v>
      </c>
      <c r="F394" s="566">
        <v>45</v>
      </c>
      <c r="G394" s="566">
        <v>0</v>
      </c>
      <c r="H394" s="308" t="s">
        <v>2164</v>
      </c>
      <c r="I394" s="308" t="s">
        <v>2057</v>
      </c>
      <c r="J394" s="308" t="s">
        <v>3166</v>
      </c>
      <c r="K394" s="308" t="s">
        <v>2060</v>
      </c>
      <c r="L394" s="567" t="s">
        <v>56</v>
      </c>
      <c r="M394" s="568">
        <v>45458</v>
      </c>
      <c r="N394" s="567"/>
      <c r="O394" s="566">
        <v>1</v>
      </c>
      <c r="P394" s="308" t="s">
        <v>1746</v>
      </c>
      <c r="Q394" s="308" t="s">
        <v>2046</v>
      </c>
      <c r="R394" s="308" t="s">
        <v>2047</v>
      </c>
      <c r="S394" s="567" t="s">
        <v>158</v>
      </c>
      <c r="T394" s="308" t="s">
        <v>2941</v>
      </c>
    </row>
    <row r="395" spans="2:20">
      <c r="B395" s="308" t="s">
        <v>714</v>
      </c>
      <c r="C395" s="308" t="s">
        <v>710</v>
      </c>
      <c r="D395" s="566">
        <v>125</v>
      </c>
      <c r="E395" s="566">
        <v>135</v>
      </c>
      <c r="F395" s="566">
        <v>30</v>
      </c>
      <c r="G395" s="566">
        <v>0</v>
      </c>
      <c r="H395" s="308" t="s">
        <v>2127</v>
      </c>
      <c r="I395" s="308" t="s">
        <v>2128</v>
      </c>
      <c r="J395" s="308" t="s">
        <v>2129</v>
      </c>
      <c r="K395" s="308" t="s">
        <v>2062</v>
      </c>
      <c r="L395" s="567" t="s">
        <v>56</v>
      </c>
      <c r="M395" s="568">
        <v>45467</v>
      </c>
      <c r="N395" s="567"/>
      <c r="O395" s="566">
        <v>1</v>
      </c>
      <c r="P395" s="308" t="s">
        <v>1746</v>
      </c>
      <c r="Q395" s="308" t="s">
        <v>2046</v>
      </c>
      <c r="R395" s="308" t="s">
        <v>2072</v>
      </c>
      <c r="S395" s="567" t="s">
        <v>55</v>
      </c>
      <c r="T395" s="308" t="s">
        <v>2130</v>
      </c>
    </row>
    <row r="396" spans="2:20">
      <c r="B396" s="308" t="s">
        <v>714</v>
      </c>
      <c r="C396" s="308" t="s">
        <v>710</v>
      </c>
      <c r="D396" s="566">
        <v>115</v>
      </c>
      <c r="E396" s="566">
        <v>125</v>
      </c>
      <c r="F396" s="566">
        <v>30</v>
      </c>
      <c r="G396" s="566">
        <v>0</v>
      </c>
      <c r="H396" s="308" t="s">
        <v>2127</v>
      </c>
      <c r="I396" s="308" t="s">
        <v>2128</v>
      </c>
      <c r="J396" s="308" t="s">
        <v>2129</v>
      </c>
      <c r="K396" s="308" t="s">
        <v>2062</v>
      </c>
      <c r="L396" s="567" t="s">
        <v>56</v>
      </c>
      <c r="M396" s="568">
        <v>45460</v>
      </c>
      <c r="N396" s="568">
        <v>45466</v>
      </c>
      <c r="O396" s="566">
        <v>1</v>
      </c>
      <c r="P396" s="308" t="s">
        <v>1746</v>
      </c>
      <c r="Q396" s="308" t="s">
        <v>2046</v>
      </c>
      <c r="R396" s="308" t="s">
        <v>2072</v>
      </c>
      <c r="S396" s="567" t="s">
        <v>55</v>
      </c>
      <c r="T396" s="308" t="s">
        <v>2130</v>
      </c>
    </row>
    <row r="397" spans="2:20">
      <c r="B397" s="308" t="s">
        <v>714</v>
      </c>
      <c r="C397" s="308" t="s">
        <v>707</v>
      </c>
      <c r="D397" s="566">
        <v>125</v>
      </c>
      <c r="E397" s="566">
        <v>135</v>
      </c>
      <c r="F397" s="566">
        <v>30</v>
      </c>
      <c r="G397" s="566">
        <v>0</v>
      </c>
      <c r="H397" s="308" t="s">
        <v>2127</v>
      </c>
      <c r="I397" s="308" t="s">
        <v>2128</v>
      </c>
      <c r="J397" s="308" t="s">
        <v>2129</v>
      </c>
      <c r="K397" s="308" t="s">
        <v>2062</v>
      </c>
      <c r="L397" s="567" t="s">
        <v>56</v>
      </c>
      <c r="M397" s="568">
        <v>45467</v>
      </c>
      <c r="N397" s="567"/>
      <c r="O397" s="566">
        <v>1</v>
      </c>
      <c r="P397" s="308" t="s">
        <v>1746</v>
      </c>
      <c r="Q397" s="308" t="s">
        <v>2046</v>
      </c>
      <c r="R397" s="308" t="s">
        <v>2072</v>
      </c>
      <c r="S397" s="567" t="s">
        <v>55</v>
      </c>
      <c r="T397" s="308" t="s">
        <v>2130</v>
      </c>
    </row>
    <row r="398" spans="2:20">
      <c r="B398" s="308" t="s">
        <v>714</v>
      </c>
      <c r="C398" s="308" t="s">
        <v>707</v>
      </c>
      <c r="D398" s="566">
        <v>115</v>
      </c>
      <c r="E398" s="566">
        <v>125</v>
      </c>
      <c r="F398" s="566">
        <v>30</v>
      </c>
      <c r="G398" s="566">
        <v>0</v>
      </c>
      <c r="H398" s="308" t="s">
        <v>2127</v>
      </c>
      <c r="I398" s="308" t="s">
        <v>2128</v>
      </c>
      <c r="J398" s="308" t="s">
        <v>2129</v>
      </c>
      <c r="K398" s="308" t="s">
        <v>2062</v>
      </c>
      <c r="L398" s="567" t="s">
        <v>56</v>
      </c>
      <c r="M398" s="568">
        <v>45460</v>
      </c>
      <c r="N398" s="568">
        <v>45466</v>
      </c>
      <c r="O398" s="566">
        <v>1</v>
      </c>
      <c r="P398" s="308" t="s">
        <v>1746</v>
      </c>
      <c r="Q398" s="308" t="s">
        <v>2046</v>
      </c>
      <c r="R398" s="308" t="s">
        <v>2072</v>
      </c>
      <c r="S398" s="567" t="s">
        <v>55</v>
      </c>
      <c r="T398" s="308" t="s">
        <v>2130</v>
      </c>
    </row>
    <row r="399" spans="2:20">
      <c r="B399" s="308" t="s">
        <v>2444</v>
      </c>
      <c r="C399" s="308" t="s">
        <v>459</v>
      </c>
      <c r="D399" s="566">
        <v>30</v>
      </c>
      <c r="E399" s="566">
        <v>40</v>
      </c>
      <c r="F399" s="566">
        <v>0</v>
      </c>
      <c r="G399" s="566">
        <v>0</v>
      </c>
      <c r="H399" s="308" t="s">
        <v>3148</v>
      </c>
      <c r="I399" s="308" t="s">
        <v>2128</v>
      </c>
      <c r="J399" s="308" t="s">
        <v>2111</v>
      </c>
      <c r="K399" s="308" t="s">
        <v>2055</v>
      </c>
      <c r="L399" s="567" t="s">
        <v>56</v>
      </c>
      <c r="M399" s="568">
        <v>45444</v>
      </c>
      <c r="N399" s="567"/>
      <c r="O399" s="566">
        <v>1</v>
      </c>
      <c r="P399" s="308" t="s">
        <v>1746</v>
      </c>
      <c r="Q399" s="308" t="s">
        <v>2046</v>
      </c>
      <c r="R399" s="308" t="s">
        <v>2047</v>
      </c>
      <c r="S399" s="567" t="s">
        <v>55</v>
      </c>
      <c r="T399" s="567"/>
    </row>
    <row r="400" spans="2:20">
      <c r="B400" s="308" t="s">
        <v>504</v>
      </c>
      <c r="C400" s="308" t="s">
        <v>504</v>
      </c>
      <c r="D400" s="566">
        <v>-25</v>
      </c>
      <c r="E400" s="566">
        <v>-20</v>
      </c>
      <c r="F400" s="566">
        <v>0</v>
      </c>
      <c r="G400" s="566">
        <v>0</v>
      </c>
      <c r="H400" s="308" t="s">
        <v>2115</v>
      </c>
      <c r="I400" s="308" t="s">
        <v>2067</v>
      </c>
      <c r="J400" s="308" t="s">
        <v>3274</v>
      </c>
      <c r="K400" s="308" t="s">
        <v>443</v>
      </c>
      <c r="L400" s="567" t="s">
        <v>83</v>
      </c>
      <c r="M400" s="568">
        <v>45444</v>
      </c>
      <c r="N400" s="567"/>
      <c r="O400" s="566">
        <v>1</v>
      </c>
      <c r="P400" s="308" t="s">
        <v>1746</v>
      </c>
      <c r="Q400" s="308" t="s">
        <v>2046</v>
      </c>
      <c r="R400" s="308" t="s">
        <v>2047</v>
      </c>
      <c r="S400" s="567" t="s">
        <v>55</v>
      </c>
      <c r="T400" s="308" t="s">
        <v>3009</v>
      </c>
    </row>
    <row r="401" spans="2:20">
      <c r="B401" s="308" t="s">
        <v>504</v>
      </c>
      <c r="C401" s="308" t="s">
        <v>504</v>
      </c>
      <c r="D401" s="566">
        <v>28</v>
      </c>
      <c r="E401" s="566">
        <v>33</v>
      </c>
      <c r="F401" s="566">
        <v>0</v>
      </c>
      <c r="G401" s="566">
        <v>0</v>
      </c>
      <c r="H401" s="308" t="s">
        <v>2115</v>
      </c>
      <c r="I401" s="308" t="s">
        <v>2067</v>
      </c>
      <c r="J401" s="308" t="s">
        <v>3274</v>
      </c>
      <c r="K401" s="308" t="s">
        <v>443</v>
      </c>
      <c r="L401" s="567" t="s">
        <v>89</v>
      </c>
      <c r="M401" s="568">
        <v>45444</v>
      </c>
      <c r="N401" s="567"/>
      <c r="O401" s="566">
        <v>1</v>
      </c>
      <c r="P401" s="308" t="s">
        <v>1746</v>
      </c>
      <c r="Q401" s="308" t="s">
        <v>2046</v>
      </c>
      <c r="R401" s="308" t="s">
        <v>2047</v>
      </c>
      <c r="S401" s="567" t="s">
        <v>55</v>
      </c>
      <c r="T401" s="308" t="s">
        <v>3008</v>
      </c>
    </row>
    <row r="402" spans="2:20">
      <c r="B402" s="308" t="s">
        <v>680</v>
      </c>
      <c r="C402" s="308" t="s">
        <v>680</v>
      </c>
      <c r="D402" s="566">
        <v>55</v>
      </c>
      <c r="E402" s="566">
        <v>55</v>
      </c>
      <c r="F402" s="566">
        <v>0</v>
      </c>
      <c r="G402" s="566">
        <v>0</v>
      </c>
      <c r="H402" s="308" t="s">
        <v>44</v>
      </c>
      <c r="I402" s="308" t="s">
        <v>2066</v>
      </c>
      <c r="J402" s="308" t="s">
        <v>374</v>
      </c>
      <c r="K402" s="308" t="s">
        <v>2077</v>
      </c>
      <c r="L402" s="567" t="s">
        <v>56</v>
      </c>
      <c r="M402" s="568">
        <v>45467</v>
      </c>
      <c r="N402" s="567"/>
      <c r="O402" s="566">
        <v>1</v>
      </c>
      <c r="P402" s="308" t="s">
        <v>1746</v>
      </c>
      <c r="Q402" s="308" t="s">
        <v>2046</v>
      </c>
      <c r="R402" s="308" t="s">
        <v>2072</v>
      </c>
      <c r="S402" s="567" t="s">
        <v>55</v>
      </c>
      <c r="T402" s="308" t="s">
        <v>2445</v>
      </c>
    </row>
    <row r="403" spans="2:20">
      <c r="B403" s="308" t="s">
        <v>680</v>
      </c>
      <c r="C403" s="308" t="s">
        <v>680</v>
      </c>
      <c r="D403" s="566">
        <v>45</v>
      </c>
      <c r="E403" s="566">
        <v>45</v>
      </c>
      <c r="F403" s="566">
        <v>0</v>
      </c>
      <c r="G403" s="566">
        <v>0</v>
      </c>
      <c r="H403" s="308" t="s">
        <v>44</v>
      </c>
      <c r="I403" s="308" t="s">
        <v>2066</v>
      </c>
      <c r="J403" s="308" t="s">
        <v>374</v>
      </c>
      <c r="K403" s="308" t="s">
        <v>2077</v>
      </c>
      <c r="L403" s="567" t="s">
        <v>56</v>
      </c>
      <c r="M403" s="568">
        <v>45460</v>
      </c>
      <c r="N403" s="568">
        <v>45466</v>
      </c>
      <c r="O403" s="566">
        <v>1</v>
      </c>
      <c r="P403" s="308" t="s">
        <v>1746</v>
      </c>
      <c r="Q403" s="308" t="s">
        <v>2046</v>
      </c>
      <c r="R403" s="308" t="s">
        <v>2072</v>
      </c>
      <c r="S403" s="567" t="s">
        <v>55</v>
      </c>
      <c r="T403" s="308" t="s">
        <v>2445</v>
      </c>
    </row>
    <row r="404" spans="2:20">
      <c r="B404" s="308" t="s">
        <v>2446</v>
      </c>
      <c r="C404" s="308" t="s">
        <v>2446</v>
      </c>
      <c r="D404" s="566">
        <v>15</v>
      </c>
      <c r="E404" s="566">
        <v>20</v>
      </c>
      <c r="F404" s="566">
        <v>0</v>
      </c>
      <c r="G404" s="566">
        <v>0</v>
      </c>
      <c r="H404" s="308" t="s">
        <v>2115</v>
      </c>
      <c r="I404" s="308" t="s">
        <v>2053</v>
      </c>
      <c r="J404" s="308" t="s">
        <v>3165</v>
      </c>
      <c r="K404" s="308" t="s">
        <v>2081</v>
      </c>
      <c r="L404" s="567" t="s">
        <v>83</v>
      </c>
      <c r="M404" s="568">
        <v>45444</v>
      </c>
      <c r="N404" s="567"/>
      <c r="O404" s="566">
        <v>1</v>
      </c>
      <c r="P404" s="308" t="s">
        <v>1746</v>
      </c>
      <c r="Q404" s="308" t="s">
        <v>2046</v>
      </c>
      <c r="R404" s="308" t="s">
        <v>2047</v>
      </c>
      <c r="S404" s="567" t="s">
        <v>55</v>
      </c>
      <c r="T404" s="308" t="s">
        <v>2122</v>
      </c>
    </row>
    <row r="405" spans="2:20">
      <c r="B405" s="308" t="s">
        <v>2446</v>
      </c>
      <c r="C405" s="308" t="s">
        <v>2446</v>
      </c>
      <c r="D405" s="566">
        <v>65</v>
      </c>
      <c r="E405" s="566">
        <v>70</v>
      </c>
      <c r="F405" s="566">
        <v>0</v>
      </c>
      <c r="G405" s="566">
        <v>0</v>
      </c>
      <c r="H405" s="308" t="s">
        <v>2115</v>
      </c>
      <c r="I405" s="308" t="s">
        <v>2053</v>
      </c>
      <c r="J405" s="308" t="s">
        <v>3165</v>
      </c>
      <c r="K405" s="308" t="s">
        <v>2081</v>
      </c>
      <c r="L405" s="567" t="s">
        <v>89</v>
      </c>
      <c r="M405" s="568">
        <v>45444</v>
      </c>
      <c r="N405" s="567"/>
      <c r="O405" s="566">
        <v>1</v>
      </c>
      <c r="P405" s="308" t="s">
        <v>1746</v>
      </c>
      <c r="Q405" s="308" t="s">
        <v>2046</v>
      </c>
      <c r="R405" s="308" t="s">
        <v>2047</v>
      </c>
      <c r="S405" s="567" t="s">
        <v>55</v>
      </c>
      <c r="T405" s="308" t="s">
        <v>2122</v>
      </c>
    </row>
    <row r="406" spans="2:20">
      <c r="B406" s="308" t="s">
        <v>2447</v>
      </c>
      <c r="C406" s="308" t="s">
        <v>504</v>
      </c>
      <c r="D406" s="566">
        <v>44</v>
      </c>
      <c r="E406" s="566">
        <v>49</v>
      </c>
      <c r="F406" s="566">
        <v>0</v>
      </c>
      <c r="G406" s="566">
        <v>0</v>
      </c>
      <c r="H406" s="308" t="s">
        <v>2115</v>
      </c>
      <c r="I406" s="308" t="s">
        <v>2067</v>
      </c>
      <c r="J406" s="308" t="s">
        <v>3274</v>
      </c>
      <c r="K406" s="308" t="s">
        <v>443</v>
      </c>
      <c r="L406" s="567" t="s">
        <v>83</v>
      </c>
      <c r="M406" s="568">
        <v>45444</v>
      </c>
      <c r="N406" s="567"/>
      <c r="O406" s="566">
        <v>1</v>
      </c>
      <c r="P406" s="308" t="s">
        <v>1746</v>
      </c>
      <c r="Q406" s="308" t="s">
        <v>2046</v>
      </c>
      <c r="R406" s="308" t="s">
        <v>2047</v>
      </c>
      <c r="S406" s="567" t="s">
        <v>55</v>
      </c>
      <c r="T406" s="567"/>
    </row>
    <row r="407" spans="2:20">
      <c r="B407" s="308" t="s">
        <v>2447</v>
      </c>
      <c r="C407" s="308" t="s">
        <v>504</v>
      </c>
      <c r="D407" s="566">
        <v>66</v>
      </c>
      <c r="E407" s="566">
        <v>71</v>
      </c>
      <c r="F407" s="566">
        <v>0</v>
      </c>
      <c r="G407" s="566">
        <v>0</v>
      </c>
      <c r="H407" s="308" t="s">
        <v>2115</v>
      </c>
      <c r="I407" s="308" t="s">
        <v>2067</v>
      </c>
      <c r="J407" s="308" t="s">
        <v>3274</v>
      </c>
      <c r="K407" s="308" t="s">
        <v>443</v>
      </c>
      <c r="L407" s="567" t="s">
        <v>89</v>
      </c>
      <c r="M407" s="568">
        <v>45444</v>
      </c>
      <c r="N407" s="567"/>
      <c r="O407" s="566">
        <v>1</v>
      </c>
      <c r="P407" s="308" t="s">
        <v>1746</v>
      </c>
      <c r="Q407" s="308" t="s">
        <v>2046</v>
      </c>
      <c r="R407" s="308" t="s">
        <v>2047</v>
      </c>
      <c r="S407" s="567" t="s">
        <v>55</v>
      </c>
      <c r="T407" s="567"/>
    </row>
    <row r="408" spans="2:20">
      <c r="B408" s="308" t="s">
        <v>2448</v>
      </c>
      <c r="C408" s="308" t="s">
        <v>437</v>
      </c>
      <c r="D408" s="566">
        <v>52</v>
      </c>
      <c r="E408" s="566">
        <v>97</v>
      </c>
      <c r="F408" s="566">
        <v>0</v>
      </c>
      <c r="G408" s="566">
        <v>0</v>
      </c>
      <c r="H408" s="308" t="s">
        <v>2066</v>
      </c>
      <c r="I408" s="308" t="s">
        <v>2067</v>
      </c>
      <c r="J408" s="308" t="s">
        <v>442</v>
      </c>
      <c r="K408" s="308" t="s">
        <v>2055</v>
      </c>
      <c r="L408" s="567" t="s">
        <v>56</v>
      </c>
      <c r="M408" s="568">
        <v>45444</v>
      </c>
      <c r="N408" s="567"/>
      <c r="O408" s="566">
        <v>1</v>
      </c>
      <c r="P408" s="308" t="s">
        <v>1746</v>
      </c>
      <c r="Q408" s="308" t="s">
        <v>2046</v>
      </c>
      <c r="R408" s="308" t="s">
        <v>2047</v>
      </c>
      <c r="S408" s="567" t="s">
        <v>55</v>
      </c>
      <c r="T408" s="567"/>
    </row>
    <row r="409" spans="2:20">
      <c r="B409" s="308" t="s">
        <v>319</v>
      </c>
      <c r="C409" s="308" t="s">
        <v>319</v>
      </c>
      <c r="D409" s="566">
        <v>-113</v>
      </c>
      <c r="E409" s="566">
        <v>-108</v>
      </c>
      <c r="F409" s="566">
        <v>0</v>
      </c>
      <c r="G409" s="566">
        <v>0</v>
      </c>
      <c r="H409" s="308" t="s">
        <v>2449</v>
      </c>
      <c r="I409" s="308" t="s">
        <v>2057</v>
      </c>
      <c r="J409" s="308" t="s">
        <v>3222</v>
      </c>
      <c r="K409" s="308" t="s">
        <v>2450</v>
      </c>
      <c r="L409" s="567" t="s">
        <v>56</v>
      </c>
      <c r="M409" s="568">
        <v>45453</v>
      </c>
      <c r="N409" s="567"/>
      <c r="O409" s="566">
        <v>1</v>
      </c>
      <c r="P409" s="308" t="s">
        <v>1746</v>
      </c>
      <c r="Q409" s="308" t="s">
        <v>2046</v>
      </c>
      <c r="R409" s="308" t="s">
        <v>2047</v>
      </c>
      <c r="S409" s="567" t="s">
        <v>55</v>
      </c>
      <c r="T409" s="308" t="s">
        <v>3223</v>
      </c>
    </row>
    <row r="410" spans="2:20">
      <c r="B410" s="308" t="s">
        <v>349</v>
      </c>
      <c r="C410" s="308" t="s">
        <v>349</v>
      </c>
      <c r="D410" s="566">
        <v>26</v>
      </c>
      <c r="E410" s="566">
        <v>46</v>
      </c>
      <c r="F410" s="566">
        <v>0</v>
      </c>
      <c r="G410" s="566">
        <v>0</v>
      </c>
      <c r="H410" s="308" t="s">
        <v>2064</v>
      </c>
      <c r="I410" s="308" t="s">
        <v>2065</v>
      </c>
      <c r="J410" s="308" t="s">
        <v>2323</v>
      </c>
      <c r="K410" s="308" t="s">
        <v>2145</v>
      </c>
      <c r="L410" s="567" t="s">
        <v>56</v>
      </c>
      <c r="M410" s="568">
        <v>45444</v>
      </c>
      <c r="N410" s="567"/>
      <c r="O410" s="566">
        <v>1</v>
      </c>
      <c r="P410" s="308" t="s">
        <v>1746</v>
      </c>
      <c r="Q410" s="308" t="s">
        <v>2046</v>
      </c>
      <c r="R410" s="308" t="s">
        <v>2047</v>
      </c>
      <c r="S410" s="567" t="s">
        <v>55</v>
      </c>
      <c r="T410" s="567"/>
    </row>
    <row r="411" spans="2:20">
      <c r="B411" s="308" t="s">
        <v>354</v>
      </c>
      <c r="C411" s="308" t="s">
        <v>349</v>
      </c>
      <c r="D411" s="566">
        <v>71</v>
      </c>
      <c r="E411" s="566">
        <v>91</v>
      </c>
      <c r="F411" s="566">
        <v>0</v>
      </c>
      <c r="G411" s="566">
        <v>0</v>
      </c>
      <c r="H411" s="308" t="s">
        <v>2064</v>
      </c>
      <c r="I411" s="308" t="s">
        <v>2065</v>
      </c>
      <c r="J411" s="308" t="s">
        <v>2323</v>
      </c>
      <c r="K411" s="308" t="s">
        <v>2055</v>
      </c>
      <c r="L411" s="567" t="s">
        <v>56</v>
      </c>
      <c r="M411" s="568">
        <v>45444</v>
      </c>
      <c r="N411" s="567"/>
      <c r="O411" s="566">
        <v>1</v>
      </c>
      <c r="P411" s="308" t="s">
        <v>1746</v>
      </c>
      <c r="Q411" s="308" t="s">
        <v>2046</v>
      </c>
      <c r="R411" s="308" t="s">
        <v>2047</v>
      </c>
      <c r="S411" s="567" t="s">
        <v>55</v>
      </c>
      <c r="T411" s="567"/>
    </row>
    <row r="412" spans="2:20">
      <c r="B412" s="308" t="s">
        <v>354</v>
      </c>
      <c r="C412" s="308" t="s">
        <v>354</v>
      </c>
      <c r="D412" s="566">
        <v>68</v>
      </c>
      <c r="E412" s="566">
        <v>73</v>
      </c>
      <c r="F412" s="566">
        <v>0</v>
      </c>
      <c r="G412" s="566">
        <v>0</v>
      </c>
      <c r="H412" s="308" t="s">
        <v>44</v>
      </c>
      <c r="I412" s="308" t="s">
        <v>2066</v>
      </c>
      <c r="J412" s="308" t="s">
        <v>246</v>
      </c>
      <c r="K412" s="308" t="s">
        <v>369</v>
      </c>
      <c r="L412" s="567" t="s">
        <v>56</v>
      </c>
      <c r="M412" s="568">
        <v>45458</v>
      </c>
      <c r="N412" s="567"/>
      <c r="O412" s="566">
        <v>1</v>
      </c>
      <c r="P412" s="308" t="s">
        <v>1746</v>
      </c>
      <c r="Q412" s="308" t="s">
        <v>2046</v>
      </c>
      <c r="R412" s="308" t="s">
        <v>2047</v>
      </c>
      <c r="S412" s="567" t="s">
        <v>55</v>
      </c>
      <c r="T412" s="308" t="s">
        <v>2451</v>
      </c>
    </row>
    <row r="413" spans="2:20">
      <c r="B413" s="308" t="s">
        <v>160</v>
      </c>
      <c r="C413" s="308" t="s">
        <v>155</v>
      </c>
      <c r="D413" s="566">
        <v>118</v>
      </c>
      <c r="E413" s="566">
        <v>133</v>
      </c>
      <c r="F413" s="566">
        <v>0</v>
      </c>
      <c r="G413" s="566">
        <v>0</v>
      </c>
      <c r="H413" s="308" t="s">
        <v>44</v>
      </c>
      <c r="I413" s="308" t="s">
        <v>2066</v>
      </c>
      <c r="J413" s="308" t="s">
        <v>2178</v>
      </c>
      <c r="K413" s="308" t="s">
        <v>443</v>
      </c>
      <c r="L413" s="567" t="s">
        <v>56</v>
      </c>
      <c r="M413" s="568">
        <v>45453</v>
      </c>
      <c r="N413" s="567"/>
      <c r="O413" s="566">
        <v>1</v>
      </c>
      <c r="P413" s="308" t="s">
        <v>1746</v>
      </c>
      <c r="Q413" s="308" t="s">
        <v>2046</v>
      </c>
      <c r="R413" s="308" t="s">
        <v>2047</v>
      </c>
      <c r="S413" s="567" t="s">
        <v>55</v>
      </c>
      <c r="T413" s="567"/>
    </row>
    <row r="414" spans="2:20">
      <c r="B414" s="308" t="s">
        <v>160</v>
      </c>
      <c r="C414" s="308" t="s">
        <v>155</v>
      </c>
      <c r="D414" s="566">
        <v>73</v>
      </c>
      <c r="E414" s="566">
        <v>88</v>
      </c>
      <c r="F414" s="566">
        <v>45</v>
      </c>
      <c r="G414" s="566">
        <v>0</v>
      </c>
      <c r="H414" s="308" t="s">
        <v>44</v>
      </c>
      <c r="I414" s="308" t="s">
        <v>2066</v>
      </c>
      <c r="J414" s="308" t="s">
        <v>2178</v>
      </c>
      <c r="K414" s="308" t="s">
        <v>443</v>
      </c>
      <c r="L414" s="567" t="s">
        <v>56</v>
      </c>
      <c r="M414" s="568">
        <v>45453</v>
      </c>
      <c r="N414" s="567"/>
      <c r="O414" s="566">
        <v>1</v>
      </c>
      <c r="P414" s="308" t="s">
        <v>1746</v>
      </c>
      <c r="Q414" s="308" t="s">
        <v>2046</v>
      </c>
      <c r="R414" s="308" t="s">
        <v>2047</v>
      </c>
      <c r="S414" s="567" t="s">
        <v>158</v>
      </c>
      <c r="T414" s="567"/>
    </row>
    <row r="415" spans="2:20">
      <c r="B415" s="308" t="s">
        <v>2960</v>
      </c>
      <c r="C415" s="308" t="s">
        <v>384</v>
      </c>
      <c r="D415" s="566">
        <v>490</v>
      </c>
      <c r="E415" s="566">
        <v>495</v>
      </c>
      <c r="F415" s="566">
        <v>0</v>
      </c>
      <c r="G415" s="566">
        <v>0</v>
      </c>
      <c r="H415" s="308" t="s">
        <v>36</v>
      </c>
      <c r="I415" s="308" t="s">
        <v>44</v>
      </c>
      <c r="J415" s="308" t="s">
        <v>121</v>
      </c>
      <c r="K415" s="308" t="s">
        <v>2086</v>
      </c>
      <c r="L415" s="567" t="s">
        <v>56</v>
      </c>
      <c r="M415" s="568">
        <v>45453</v>
      </c>
      <c r="N415" s="567"/>
      <c r="O415" s="566">
        <v>1</v>
      </c>
      <c r="P415" s="308" t="s">
        <v>1746</v>
      </c>
      <c r="Q415" s="308" t="s">
        <v>2063</v>
      </c>
      <c r="R415" s="567"/>
      <c r="S415" s="567" t="s">
        <v>55</v>
      </c>
      <c r="T415" s="567"/>
    </row>
    <row r="416" spans="2:20">
      <c r="B416" s="308" t="s">
        <v>2452</v>
      </c>
      <c r="C416" s="308" t="s">
        <v>536</v>
      </c>
      <c r="D416" s="566">
        <v>313</v>
      </c>
      <c r="E416" s="566">
        <v>318</v>
      </c>
      <c r="F416" s="566">
        <v>0</v>
      </c>
      <c r="G416" s="566">
        <v>0</v>
      </c>
      <c r="H416" s="308" t="s">
        <v>2042</v>
      </c>
      <c r="I416" s="308" t="s">
        <v>2043</v>
      </c>
      <c r="J416" s="308" t="s">
        <v>2044</v>
      </c>
      <c r="K416" s="308" t="s">
        <v>2315</v>
      </c>
      <c r="L416" s="567" t="s">
        <v>56</v>
      </c>
      <c r="M416" s="568">
        <v>45458</v>
      </c>
      <c r="N416" s="567"/>
      <c r="O416" s="566">
        <v>1</v>
      </c>
      <c r="P416" s="308" t="s">
        <v>1746</v>
      </c>
      <c r="Q416" s="308" t="s">
        <v>2063</v>
      </c>
      <c r="R416" s="567"/>
      <c r="S416" s="567" t="s">
        <v>55</v>
      </c>
      <c r="T416" s="308" t="s">
        <v>2259</v>
      </c>
    </row>
    <row r="417" spans="2:20">
      <c r="B417" s="308" t="s">
        <v>2453</v>
      </c>
      <c r="C417" s="308" t="s">
        <v>384</v>
      </c>
      <c r="D417" s="566">
        <v>338</v>
      </c>
      <c r="E417" s="566">
        <v>343</v>
      </c>
      <c r="F417" s="566">
        <v>0</v>
      </c>
      <c r="G417" s="566">
        <v>0</v>
      </c>
      <c r="H417" s="308" t="s">
        <v>36</v>
      </c>
      <c r="I417" s="308" t="s">
        <v>44</v>
      </c>
      <c r="J417" s="308" t="s">
        <v>121</v>
      </c>
      <c r="K417" s="308" t="s">
        <v>2081</v>
      </c>
      <c r="L417" s="567" t="s">
        <v>56</v>
      </c>
      <c r="M417" s="568">
        <v>45453</v>
      </c>
      <c r="N417" s="567"/>
      <c r="O417" s="566">
        <v>1</v>
      </c>
      <c r="P417" s="308" t="s">
        <v>1746</v>
      </c>
      <c r="Q417" s="308" t="s">
        <v>2046</v>
      </c>
      <c r="R417" s="308" t="s">
        <v>2047</v>
      </c>
      <c r="S417" s="567" t="s">
        <v>55</v>
      </c>
      <c r="T417" s="567"/>
    </row>
    <row r="418" spans="2:20">
      <c r="B418" s="308" t="s">
        <v>2454</v>
      </c>
      <c r="C418" s="308" t="s">
        <v>54</v>
      </c>
      <c r="D418" s="566">
        <v>52</v>
      </c>
      <c r="E418" s="566">
        <v>57</v>
      </c>
      <c r="F418" s="566">
        <v>0</v>
      </c>
      <c r="G418" s="566">
        <v>0</v>
      </c>
      <c r="H418" s="308" t="s">
        <v>2094</v>
      </c>
      <c r="I418" s="308" t="s">
        <v>2095</v>
      </c>
      <c r="J418" s="308" t="s">
        <v>2096</v>
      </c>
      <c r="K418" s="308" t="s">
        <v>2431</v>
      </c>
      <c r="L418" s="567" t="s">
        <v>56</v>
      </c>
      <c r="M418" s="568">
        <v>44986</v>
      </c>
      <c r="N418" s="567"/>
      <c r="O418" s="566">
        <v>1</v>
      </c>
      <c r="P418" s="308" t="s">
        <v>1746</v>
      </c>
      <c r="Q418" s="308" t="s">
        <v>2046</v>
      </c>
      <c r="R418" s="308" t="s">
        <v>2047</v>
      </c>
      <c r="S418" s="567" t="s">
        <v>55</v>
      </c>
      <c r="T418" s="308" t="s">
        <v>3033</v>
      </c>
    </row>
    <row r="419" spans="2:20">
      <c r="B419" s="308" t="s">
        <v>71</v>
      </c>
      <c r="C419" s="308" t="s">
        <v>71</v>
      </c>
      <c r="D419" s="566">
        <v>19</v>
      </c>
      <c r="E419" s="566">
        <v>24</v>
      </c>
      <c r="F419" s="566">
        <v>0</v>
      </c>
      <c r="G419" s="566">
        <v>0</v>
      </c>
      <c r="H419" s="308" t="s">
        <v>2084</v>
      </c>
      <c r="I419" s="308" t="s">
        <v>2455</v>
      </c>
      <c r="J419" s="308" t="s">
        <v>2456</v>
      </c>
      <c r="K419" s="308" t="s">
        <v>2457</v>
      </c>
      <c r="L419" s="567" t="s">
        <v>56</v>
      </c>
      <c r="M419" s="568">
        <v>45358</v>
      </c>
      <c r="N419" s="567"/>
      <c r="O419" s="566">
        <v>1</v>
      </c>
      <c r="P419" s="308" t="s">
        <v>1746</v>
      </c>
      <c r="Q419" s="308" t="s">
        <v>2046</v>
      </c>
      <c r="R419" s="308" t="s">
        <v>2047</v>
      </c>
      <c r="S419" s="567" t="s">
        <v>55</v>
      </c>
      <c r="T419" s="308" t="s">
        <v>3153</v>
      </c>
    </row>
    <row r="420" spans="2:20">
      <c r="B420" s="308" t="s">
        <v>395</v>
      </c>
      <c r="C420" s="308" t="s">
        <v>395</v>
      </c>
      <c r="D420" s="566">
        <v>-37</v>
      </c>
      <c r="E420" s="566">
        <v>-32</v>
      </c>
      <c r="F420" s="566">
        <v>0</v>
      </c>
      <c r="G420" s="566">
        <v>0</v>
      </c>
      <c r="H420" s="308" t="s">
        <v>2066</v>
      </c>
      <c r="I420" s="308" t="s">
        <v>2067</v>
      </c>
      <c r="J420" s="308" t="s">
        <v>3018</v>
      </c>
      <c r="K420" s="308" t="s">
        <v>2175</v>
      </c>
      <c r="L420" s="567" t="s">
        <v>56</v>
      </c>
      <c r="M420" s="568">
        <v>45464</v>
      </c>
      <c r="N420" s="567"/>
      <c r="O420" s="566">
        <v>1</v>
      </c>
      <c r="P420" s="308" t="s">
        <v>1746</v>
      </c>
      <c r="Q420" s="308" t="s">
        <v>2046</v>
      </c>
      <c r="R420" s="308" t="s">
        <v>2047</v>
      </c>
      <c r="S420" s="567" t="s">
        <v>55</v>
      </c>
      <c r="T420" s="308" t="s">
        <v>2458</v>
      </c>
    </row>
    <row r="421" spans="2:20">
      <c r="B421" s="308" t="s">
        <v>2459</v>
      </c>
      <c r="C421" s="308" t="s">
        <v>536</v>
      </c>
      <c r="D421" s="566">
        <v>82</v>
      </c>
      <c r="E421" s="566">
        <v>87</v>
      </c>
      <c r="F421" s="566">
        <v>90</v>
      </c>
      <c r="G421" s="566">
        <v>0</v>
      </c>
      <c r="H421" s="308" t="s">
        <v>2042</v>
      </c>
      <c r="I421" s="308" t="s">
        <v>2043</v>
      </c>
      <c r="J421" s="308" t="s">
        <v>2044</v>
      </c>
      <c r="K421" s="308" t="s">
        <v>2050</v>
      </c>
      <c r="L421" s="567" t="s">
        <v>56</v>
      </c>
      <c r="M421" s="568">
        <v>45458</v>
      </c>
      <c r="N421" s="567"/>
      <c r="O421" s="566">
        <v>1</v>
      </c>
      <c r="P421" s="308" t="s">
        <v>1746</v>
      </c>
      <c r="Q421" s="308" t="s">
        <v>2046</v>
      </c>
      <c r="R421" s="308" t="s">
        <v>2047</v>
      </c>
      <c r="S421" s="567" t="s">
        <v>55</v>
      </c>
      <c r="T421" s="308" t="s">
        <v>2931</v>
      </c>
    </row>
    <row r="422" spans="2:20">
      <c r="B422" s="308" t="s">
        <v>2460</v>
      </c>
      <c r="C422" s="308" t="s">
        <v>536</v>
      </c>
      <c r="D422" s="566">
        <v>82</v>
      </c>
      <c r="E422" s="566">
        <v>87</v>
      </c>
      <c r="F422" s="566">
        <v>90</v>
      </c>
      <c r="G422" s="566">
        <v>0</v>
      </c>
      <c r="H422" s="308" t="s">
        <v>2042</v>
      </c>
      <c r="I422" s="308" t="s">
        <v>2043</v>
      </c>
      <c r="J422" s="308" t="s">
        <v>2044</v>
      </c>
      <c r="K422" s="308" t="s">
        <v>2050</v>
      </c>
      <c r="L422" s="567" t="s">
        <v>56</v>
      </c>
      <c r="M422" s="568">
        <v>45458</v>
      </c>
      <c r="N422" s="567"/>
      <c r="O422" s="566">
        <v>1</v>
      </c>
      <c r="P422" s="308" t="s">
        <v>1746</v>
      </c>
      <c r="Q422" s="308" t="s">
        <v>2046</v>
      </c>
      <c r="R422" s="308" t="s">
        <v>2047</v>
      </c>
      <c r="S422" s="567" t="s">
        <v>55</v>
      </c>
      <c r="T422" s="308" t="s">
        <v>2931</v>
      </c>
    </row>
    <row r="423" spans="2:20">
      <c r="B423" s="308" t="s">
        <v>2461</v>
      </c>
      <c r="C423" s="308" t="s">
        <v>561</v>
      </c>
      <c r="D423" s="566">
        <v>1</v>
      </c>
      <c r="E423" s="566">
        <v>6</v>
      </c>
      <c r="F423" s="566">
        <v>0</v>
      </c>
      <c r="G423" s="566">
        <v>0</v>
      </c>
      <c r="H423" s="308" t="s">
        <v>3113</v>
      </c>
      <c r="I423" s="308" t="s">
        <v>2127</v>
      </c>
      <c r="J423" s="308" t="s">
        <v>3114</v>
      </c>
      <c r="K423" s="308" t="s">
        <v>2315</v>
      </c>
      <c r="L423" s="567" t="s">
        <v>56</v>
      </c>
      <c r="M423" s="568">
        <v>45458</v>
      </c>
      <c r="N423" s="567"/>
      <c r="O423" s="566">
        <v>1</v>
      </c>
      <c r="P423" s="308" t="s">
        <v>1746</v>
      </c>
      <c r="Q423" s="308" t="s">
        <v>2046</v>
      </c>
      <c r="R423" s="308" t="s">
        <v>2047</v>
      </c>
      <c r="S423" s="567" t="s">
        <v>55</v>
      </c>
      <c r="T423" s="567"/>
    </row>
    <row r="424" spans="2:20">
      <c r="B424" s="308" t="s">
        <v>2462</v>
      </c>
      <c r="C424" s="308" t="s">
        <v>407</v>
      </c>
      <c r="D424" s="566">
        <v>87</v>
      </c>
      <c r="E424" s="566">
        <v>97</v>
      </c>
      <c r="F424" s="566">
        <v>0</v>
      </c>
      <c r="G424" s="566">
        <v>0</v>
      </c>
      <c r="H424" s="308" t="s">
        <v>36</v>
      </c>
      <c r="I424" s="308" t="s">
        <v>44</v>
      </c>
      <c r="J424" s="308" t="s">
        <v>412</v>
      </c>
      <c r="K424" s="308" t="s">
        <v>2183</v>
      </c>
      <c r="L424" s="567" t="s">
        <v>56</v>
      </c>
      <c r="M424" s="568">
        <v>45444</v>
      </c>
      <c r="N424" s="567"/>
      <c r="O424" s="566">
        <v>1</v>
      </c>
      <c r="P424" s="308" t="s">
        <v>1746</v>
      </c>
      <c r="Q424" s="308" t="s">
        <v>2046</v>
      </c>
      <c r="R424" s="308" t="s">
        <v>2047</v>
      </c>
      <c r="S424" s="567" t="s">
        <v>55</v>
      </c>
      <c r="T424" s="308" t="s">
        <v>0</v>
      </c>
    </row>
    <row r="425" spans="2:20">
      <c r="B425" s="308" t="s">
        <v>2463</v>
      </c>
      <c r="C425" s="308" t="s">
        <v>514</v>
      </c>
      <c r="D425" s="566">
        <v>105</v>
      </c>
      <c r="E425" s="566">
        <v>110</v>
      </c>
      <c r="F425" s="566">
        <v>0</v>
      </c>
      <c r="G425" s="566">
        <v>0</v>
      </c>
      <c r="H425" s="308" t="s">
        <v>2115</v>
      </c>
      <c r="I425" s="308" t="s">
        <v>2053</v>
      </c>
      <c r="J425" s="308" t="s">
        <v>3165</v>
      </c>
      <c r="K425" s="308" t="s">
        <v>2086</v>
      </c>
      <c r="L425" s="567" t="s">
        <v>89</v>
      </c>
      <c r="M425" s="568">
        <v>45444</v>
      </c>
      <c r="N425" s="567"/>
      <c r="O425" s="566">
        <v>1</v>
      </c>
      <c r="P425" s="308" t="s">
        <v>1746</v>
      </c>
      <c r="Q425" s="308" t="s">
        <v>2046</v>
      </c>
      <c r="R425" s="308" t="s">
        <v>2047</v>
      </c>
      <c r="S425" s="567" t="s">
        <v>55</v>
      </c>
      <c r="T425" s="567"/>
    </row>
    <row r="426" spans="2:20">
      <c r="B426" s="308" t="s">
        <v>2463</v>
      </c>
      <c r="C426" s="308" t="s">
        <v>514</v>
      </c>
      <c r="D426" s="566">
        <v>65</v>
      </c>
      <c r="E426" s="566">
        <v>70</v>
      </c>
      <c r="F426" s="566">
        <v>0</v>
      </c>
      <c r="G426" s="566">
        <v>0</v>
      </c>
      <c r="H426" s="308" t="s">
        <v>2115</v>
      </c>
      <c r="I426" s="308" t="s">
        <v>2053</v>
      </c>
      <c r="J426" s="308" t="s">
        <v>3165</v>
      </c>
      <c r="K426" s="308" t="s">
        <v>2086</v>
      </c>
      <c r="L426" s="567" t="s">
        <v>83</v>
      </c>
      <c r="M426" s="568">
        <v>45444</v>
      </c>
      <c r="N426" s="567"/>
      <c r="O426" s="566">
        <v>1</v>
      </c>
      <c r="P426" s="308" t="s">
        <v>1746</v>
      </c>
      <c r="Q426" s="308" t="s">
        <v>2046</v>
      </c>
      <c r="R426" s="308" t="s">
        <v>2047</v>
      </c>
      <c r="S426" s="567" t="s">
        <v>55</v>
      </c>
      <c r="T426" s="567"/>
    </row>
    <row r="427" spans="2:20">
      <c r="B427" s="308" t="s">
        <v>2464</v>
      </c>
      <c r="C427" s="308" t="s">
        <v>814</v>
      </c>
      <c r="D427" s="566">
        <v>169</v>
      </c>
      <c r="E427" s="566">
        <v>179</v>
      </c>
      <c r="F427" s="566">
        <v>0</v>
      </c>
      <c r="G427" s="566">
        <v>0</v>
      </c>
      <c r="H427" s="308" t="s">
        <v>2053</v>
      </c>
      <c r="I427" s="308" t="s">
        <v>44</v>
      </c>
      <c r="J427" s="308" t="s">
        <v>2334</v>
      </c>
      <c r="K427" s="308" t="s">
        <v>2062</v>
      </c>
      <c r="L427" s="567" t="s">
        <v>56</v>
      </c>
      <c r="M427" s="568">
        <v>45360</v>
      </c>
      <c r="N427" s="567"/>
      <c r="O427" s="566">
        <v>1</v>
      </c>
      <c r="P427" s="308" t="s">
        <v>1746</v>
      </c>
      <c r="Q427" s="308" t="s">
        <v>2046</v>
      </c>
      <c r="R427" s="308" t="s">
        <v>2047</v>
      </c>
      <c r="S427" s="567" t="s">
        <v>55</v>
      </c>
      <c r="T427" s="308" t="s">
        <v>2335</v>
      </c>
    </row>
    <row r="428" spans="2:20">
      <c r="B428" s="308" t="s">
        <v>75</v>
      </c>
      <c r="C428" s="308" t="s">
        <v>75</v>
      </c>
      <c r="D428" s="566">
        <v>19</v>
      </c>
      <c r="E428" s="566">
        <v>24</v>
      </c>
      <c r="F428" s="566">
        <v>0</v>
      </c>
      <c r="G428" s="566">
        <v>0</v>
      </c>
      <c r="H428" s="308" t="s">
        <v>2084</v>
      </c>
      <c r="I428" s="308" t="s">
        <v>2455</v>
      </c>
      <c r="J428" s="308" t="s">
        <v>2465</v>
      </c>
      <c r="K428" s="308" t="s">
        <v>2466</v>
      </c>
      <c r="L428" s="567" t="s">
        <v>56</v>
      </c>
      <c r="M428" s="568">
        <v>45358</v>
      </c>
      <c r="N428" s="567"/>
      <c r="O428" s="566">
        <v>1</v>
      </c>
      <c r="P428" s="308" t="s">
        <v>1746</v>
      </c>
      <c r="Q428" s="308" t="s">
        <v>2046</v>
      </c>
      <c r="R428" s="308" t="s">
        <v>2047</v>
      </c>
      <c r="S428" s="567" t="s">
        <v>55</v>
      </c>
      <c r="T428" s="308" t="s">
        <v>2943</v>
      </c>
    </row>
    <row r="429" spans="2:20">
      <c r="B429" s="308" t="s">
        <v>2467</v>
      </c>
      <c r="C429" s="308" t="s">
        <v>536</v>
      </c>
      <c r="D429" s="566">
        <v>680</v>
      </c>
      <c r="E429" s="566">
        <v>685</v>
      </c>
      <c r="F429" s="566">
        <v>0</v>
      </c>
      <c r="G429" s="566">
        <v>0</v>
      </c>
      <c r="H429" s="308" t="s">
        <v>2042</v>
      </c>
      <c r="I429" s="308" t="s">
        <v>2043</v>
      </c>
      <c r="J429" s="308" t="s">
        <v>2044</v>
      </c>
      <c r="K429" s="308" t="s">
        <v>2273</v>
      </c>
      <c r="L429" s="567" t="s">
        <v>56</v>
      </c>
      <c r="M429" s="568">
        <v>45458</v>
      </c>
      <c r="N429" s="567"/>
      <c r="O429" s="566">
        <v>1</v>
      </c>
      <c r="P429" s="308" t="s">
        <v>1746</v>
      </c>
      <c r="Q429" s="308" t="s">
        <v>2063</v>
      </c>
      <c r="R429" s="567"/>
      <c r="S429" s="567" t="s">
        <v>55</v>
      </c>
      <c r="T429" s="308" t="s">
        <v>2944</v>
      </c>
    </row>
    <row r="430" spans="2:20">
      <c r="B430" s="308" t="s">
        <v>2468</v>
      </c>
      <c r="C430" s="308" t="s">
        <v>536</v>
      </c>
      <c r="D430" s="566">
        <v>82</v>
      </c>
      <c r="E430" s="566">
        <v>87</v>
      </c>
      <c r="F430" s="566">
        <v>90</v>
      </c>
      <c r="G430" s="566">
        <v>0</v>
      </c>
      <c r="H430" s="308" t="s">
        <v>2042</v>
      </c>
      <c r="I430" s="308" t="s">
        <v>2043</v>
      </c>
      <c r="J430" s="308" t="s">
        <v>2044</v>
      </c>
      <c r="K430" s="308" t="s">
        <v>2050</v>
      </c>
      <c r="L430" s="567" t="s">
        <v>56</v>
      </c>
      <c r="M430" s="568">
        <v>45458</v>
      </c>
      <c r="N430" s="567"/>
      <c r="O430" s="566">
        <v>1</v>
      </c>
      <c r="P430" s="308" t="s">
        <v>1746</v>
      </c>
      <c r="Q430" s="308" t="s">
        <v>2046</v>
      </c>
      <c r="R430" s="308" t="s">
        <v>2047</v>
      </c>
      <c r="S430" s="567" t="s">
        <v>55</v>
      </c>
      <c r="T430" s="308" t="s">
        <v>2931</v>
      </c>
    </row>
    <row r="431" spans="2:20">
      <c r="B431" s="308" t="s">
        <v>592</v>
      </c>
      <c r="C431" s="308" t="s">
        <v>561</v>
      </c>
      <c r="D431" s="566">
        <v>85</v>
      </c>
      <c r="E431" s="566">
        <v>95</v>
      </c>
      <c r="F431" s="566">
        <v>0</v>
      </c>
      <c r="G431" s="566">
        <v>0</v>
      </c>
      <c r="H431" s="308" t="s">
        <v>3113</v>
      </c>
      <c r="I431" s="308" t="s">
        <v>2127</v>
      </c>
      <c r="J431" s="308" t="s">
        <v>3114</v>
      </c>
      <c r="K431" s="308" t="s">
        <v>2062</v>
      </c>
      <c r="L431" s="567" t="s">
        <v>56</v>
      </c>
      <c r="M431" s="568">
        <v>45458</v>
      </c>
      <c r="N431" s="567"/>
      <c r="O431" s="566">
        <v>1</v>
      </c>
      <c r="P431" s="308" t="s">
        <v>1746</v>
      </c>
      <c r="Q431" s="308" t="s">
        <v>2046</v>
      </c>
      <c r="R431" s="308" t="s">
        <v>2047</v>
      </c>
      <c r="S431" s="567" t="s">
        <v>55</v>
      </c>
      <c r="T431" s="308" t="s">
        <v>3002</v>
      </c>
    </row>
    <row r="432" spans="2:20">
      <c r="B432" s="308" t="s">
        <v>592</v>
      </c>
      <c r="C432" s="308" t="s">
        <v>592</v>
      </c>
      <c r="D432" s="566">
        <v>65</v>
      </c>
      <c r="E432" s="566">
        <v>75</v>
      </c>
      <c r="F432" s="566">
        <v>0</v>
      </c>
      <c r="G432" s="566">
        <v>0</v>
      </c>
      <c r="H432" s="308" t="s">
        <v>2115</v>
      </c>
      <c r="I432" s="308" t="s">
        <v>2053</v>
      </c>
      <c r="J432" s="308" t="s">
        <v>2938</v>
      </c>
      <c r="K432" s="308" t="s">
        <v>2045</v>
      </c>
      <c r="L432" s="567" t="s">
        <v>56</v>
      </c>
      <c r="M432" s="568">
        <v>45458</v>
      </c>
      <c r="N432" s="567"/>
      <c r="O432" s="566">
        <v>1</v>
      </c>
      <c r="P432" s="308" t="s">
        <v>1746</v>
      </c>
      <c r="Q432" s="308" t="s">
        <v>2046</v>
      </c>
      <c r="R432" s="308" t="s">
        <v>2047</v>
      </c>
      <c r="S432" s="567" t="s">
        <v>55</v>
      </c>
      <c r="T432" s="308" t="s">
        <v>2961</v>
      </c>
    </row>
    <row r="433" spans="2:20">
      <c r="B433" s="308" t="s">
        <v>2469</v>
      </c>
      <c r="C433" s="308" t="s">
        <v>384</v>
      </c>
      <c r="D433" s="566">
        <v>691</v>
      </c>
      <c r="E433" s="566">
        <v>696</v>
      </c>
      <c r="F433" s="566">
        <v>0</v>
      </c>
      <c r="G433" s="566">
        <v>0</v>
      </c>
      <c r="H433" s="308" t="s">
        <v>36</v>
      </c>
      <c r="I433" s="308" t="s">
        <v>44</v>
      </c>
      <c r="J433" s="308" t="s">
        <v>121</v>
      </c>
      <c r="K433" s="308" t="s">
        <v>2470</v>
      </c>
      <c r="L433" s="567" t="s">
        <v>56</v>
      </c>
      <c r="M433" s="568">
        <v>45453</v>
      </c>
      <c r="N433" s="567"/>
      <c r="O433" s="566">
        <v>3</v>
      </c>
      <c r="P433" s="308" t="s">
        <v>1746</v>
      </c>
      <c r="Q433" s="308" t="s">
        <v>2063</v>
      </c>
      <c r="R433" s="567"/>
      <c r="S433" s="567" t="s">
        <v>55</v>
      </c>
      <c r="T433" s="308" t="s">
        <v>2205</v>
      </c>
    </row>
    <row r="434" spans="2:20">
      <c r="B434" s="308" t="s">
        <v>750</v>
      </c>
      <c r="C434" s="308" t="s">
        <v>731</v>
      </c>
      <c r="D434" s="566">
        <v>124</v>
      </c>
      <c r="E434" s="566">
        <v>144</v>
      </c>
      <c r="F434" s="566">
        <v>40</v>
      </c>
      <c r="G434" s="566">
        <v>0</v>
      </c>
      <c r="H434" s="308" t="s">
        <v>2115</v>
      </c>
      <c r="I434" s="308" t="s">
        <v>2053</v>
      </c>
      <c r="J434" s="308" t="s">
        <v>2148</v>
      </c>
      <c r="K434" s="308" t="s">
        <v>2555</v>
      </c>
      <c r="L434" s="567" t="s">
        <v>56</v>
      </c>
      <c r="M434" s="568">
        <v>45467</v>
      </c>
      <c r="N434" s="567"/>
      <c r="O434" s="566">
        <v>1</v>
      </c>
      <c r="P434" s="308" t="s">
        <v>1746</v>
      </c>
      <c r="Q434" s="308" t="s">
        <v>2046</v>
      </c>
      <c r="R434" s="308" t="s">
        <v>2072</v>
      </c>
      <c r="S434" s="567" t="s">
        <v>55</v>
      </c>
      <c r="T434" s="308" t="s">
        <v>2471</v>
      </c>
    </row>
    <row r="435" spans="2:20">
      <c r="B435" s="308" t="s">
        <v>750</v>
      </c>
      <c r="C435" s="308" t="s">
        <v>731</v>
      </c>
      <c r="D435" s="566">
        <v>114</v>
      </c>
      <c r="E435" s="566">
        <v>134</v>
      </c>
      <c r="F435" s="566">
        <v>40</v>
      </c>
      <c r="G435" s="566">
        <v>0</v>
      </c>
      <c r="H435" s="308" t="s">
        <v>2115</v>
      </c>
      <c r="I435" s="308" t="s">
        <v>2053</v>
      </c>
      <c r="J435" s="308" t="s">
        <v>2148</v>
      </c>
      <c r="K435" s="308" t="s">
        <v>2555</v>
      </c>
      <c r="L435" s="567" t="s">
        <v>56</v>
      </c>
      <c r="M435" s="568">
        <v>45460</v>
      </c>
      <c r="N435" s="568">
        <v>45466</v>
      </c>
      <c r="O435" s="566">
        <v>1</v>
      </c>
      <c r="P435" s="308" t="s">
        <v>1746</v>
      </c>
      <c r="Q435" s="308" t="s">
        <v>2046</v>
      </c>
      <c r="R435" s="308" t="s">
        <v>2072</v>
      </c>
      <c r="S435" s="567" t="s">
        <v>55</v>
      </c>
      <c r="T435" s="308" t="s">
        <v>2471</v>
      </c>
    </row>
    <row r="436" spans="2:20">
      <c r="B436" s="308" t="s">
        <v>751</v>
      </c>
      <c r="C436" s="308" t="s">
        <v>263</v>
      </c>
      <c r="D436" s="566">
        <v>430</v>
      </c>
      <c r="E436" s="566">
        <v>450</v>
      </c>
      <c r="F436" s="566">
        <v>0</v>
      </c>
      <c r="G436" s="566">
        <v>0</v>
      </c>
      <c r="H436" s="308" t="s">
        <v>2115</v>
      </c>
      <c r="I436" s="308" t="s">
        <v>2053</v>
      </c>
      <c r="J436" s="308" t="s">
        <v>121</v>
      </c>
      <c r="K436" s="308" t="s">
        <v>2273</v>
      </c>
      <c r="L436" s="567" t="s">
        <v>56</v>
      </c>
      <c r="M436" s="568">
        <v>45459</v>
      </c>
      <c r="N436" s="567"/>
      <c r="O436" s="566">
        <v>1</v>
      </c>
      <c r="P436" s="308" t="s">
        <v>1746</v>
      </c>
      <c r="Q436" s="308" t="s">
        <v>2063</v>
      </c>
      <c r="R436" s="567"/>
      <c r="S436" s="567" t="s">
        <v>55</v>
      </c>
      <c r="T436" s="308" t="s">
        <v>3276</v>
      </c>
    </row>
    <row r="437" spans="2:20">
      <c r="B437" s="308" t="s">
        <v>2472</v>
      </c>
      <c r="C437" s="308" t="s">
        <v>624</v>
      </c>
      <c r="D437" s="566">
        <v>680</v>
      </c>
      <c r="E437" s="566">
        <v>690</v>
      </c>
      <c r="F437" s="566">
        <v>0</v>
      </c>
      <c r="G437" s="566">
        <v>0</v>
      </c>
      <c r="H437" s="308" t="s">
        <v>3006</v>
      </c>
      <c r="I437" s="308" t="s">
        <v>3272</v>
      </c>
      <c r="J437" s="308" t="s">
        <v>3273</v>
      </c>
      <c r="K437" s="308" t="s">
        <v>2273</v>
      </c>
      <c r="L437" s="567" t="s">
        <v>56</v>
      </c>
      <c r="M437" s="568">
        <v>45458</v>
      </c>
      <c r="N437" s="567"/>
      <c r="O437" s="566">
        <v>1</v>
      </c>
      <c r="P437" s="308" t="s">
        <v>1746</v>
      </c>
      <c r="Q437" s="308" t="s">
        <v>2063</v>
      </c>
      <c r="R437" s="567"/>
      <c r="S437" s="567" t="s">
        <v>55</v>
      </c>
      <c r="T437" s="308" t="s">
        <v>2162</v>
      </c>
    </row>
    <row r="438" spans="2:20">
      <c r="B438" s="308" t="s">
        <v>2473</v>
      </c>
      <c r="C438" s="308" t="s">
        <v>661</v>
      </c>
      <c r="D438" s="566">
        <v>308</v>
      </c>
      <c r="E438" s="566">
        <v>313</v>
      </c>
      <c r="F438" s="566">
        <v>0</v>
      </c>
      <c r="G438" s="566">
        <v>0</v>
      </c>
      <c r="H438" s="308" t="s">
        <v>36</v>
      </c>
      <c r="I438" s="308" t="s">
        <v>44</v>
      </c>
      <c r="J438" s="308" t="s">
        <v>2049</v>
      </c>
      <c r="K438" s="308" t="s">
        <v>2050</v>
      </c>
      <c r="L438" s="567" t="s">
        <v>56</v>
      </c>
      <c r="M438" s="568">
        <v>45458</v>
      </c>
      <c r="N438" s="567"/>
      <c r="O438" s="566">
        <v>2</v>
      </c>
      <c r="P438" s="308" t="s">
        <v>1746</v>
      </c>
      <c r="Q438" s="308" t="s">
        <v>2046</v>
      </c>
      <c r="R438" s="308" t="s">
        <v>2047</v>
      </c>
      <c r="S438" s="567" t="s">
        <v>55</v>
      </c>
      <c r="T438" s="567"/>
    </row>
    <row r="439" spans="2:20">
      <c r="B439" s="308" t="s">
        <v>2474</v>
      </c>
      <c r="C439" s="308" t="s">
        <v>155</v>
      </c>
      <c r="D439" s="566">
        <v>455</v>
      </c>
      <c r="E439" s="566">
        <v>465</v>
      </c>
      <c r="F439" s="566">
        <v>0</v>
      </c>
      <c r="G439" s="566">
        <v>0</v>
      </c>
      <c r="H439" s="308" t="s">
        <v>44</v>
      </c>
      <c r="I439" s="308" t="s">
        <v>2066</v>
      </c>
      <c r="J439" s="308" t="s">
        <v>2178</v>
      </c>
      <c r="K439" s="308" t="s">
        <v>2179</v>
      </c>
      <c r="L439" s="567" t="s">
        <v>56</v>
      </c>
      <c r="M439" s="568">
        <v>45453</v>
      </c>
      <c r="N439" s="567"/>
      <c r="O439" s="566">
        <v>2</v>
      </c>
      <c r="P439" s="308" t="s">
        <v>1746</v>
      </c>
      <c r="Q439" s="308" t="s">
        <v>2063</v>
      </c>
      <c r="R439" s="567"/>
      <c r="S439" s="567" t="s">
        <v>55</v>
      </c>
      <c r="T439" s="308" t="s">
        <v>3212</v>
      </c>
    </row>
    <row r="440" spans="2:20">
      <c r="B440" s="308" t="s">
        <v>2475</v>
      </c>
      <c r="C440" s="308" t="s">
        <v>556</v>
      </c>
      <c r="D440" s="566">
        <v>-50</v>
      </c>
      <c r="E440" s="566">
        <v>-45</v>
      </c>
      <c r="F440" s="566">
        <v>45</v>
      </c>
      <c r="G440" s="566">
        <v>0</v>
      </c>
      <c r="H440" s="308" t="s">
        <v>2164</v>
      </c>
      <c r="I440" s="308" t="s">
        <v>2057</v>
      </c>
      <c r="J440" s="308" t="s">
        <v>3166</v>
      </c>
      <c r="K440" s="308" t="s">
        <v>2060</v>
      </c>
      <c r="L440" s="567" t="s">
        <v>56</v>
      </c>
      <c r="M440" s="568">
        <v>45458</v>
      </c>
      <c r="N440" s="567"/>
      <c r="O440" s="566">
        <v>1</v>
      </c>
      <c r="P440" s="308" t="s">
        <v>1746</v>
      </c>
      <c r="Q440" s="308" t="s">
        <v>2046</v>
      </c>
      <c r="R440" s="308" t="s">
        <v>2047</v>
      </c>
      <c r="S440" s="567" t="s">
        <v>158</v>
      </c>
      <c r="T440" s="308" t="s">
        <v>2941</v>
      </c>
    </row>
    <row r="441" spans="2:20">
      <c r="B441" s="308" t="s">
        <v>570</v>
      </c>
      <c r="C441" s="308" t="s">
        <v>570</v>
      </c>
      <c r="D441" s="566">
        <v>45</v>
      </c>
      <c r="E441" s="566">
        <v>50</v>
      </c>
      <c r="F441" s="566">
        <v>0</v>
      </c>
      <c r="G441" s="566">
        <v>0</v>
      </c>
      <c r="H441" s="308" t="s">
        <v>2053</v>
      </c>
      <c r="I441" s="308" t="s">
        <v>44</v>
      </c>
      <c r="J441" s="308" t="s">
        <v>2476</v>
      </c>
      <c r="K441" s="308" t="s">
        <v>2315</v>
      </c>
      <c r="L441" s="567" t="s">
        <v>56</v>
      </c>
      <c r="M441" s="568">
        <v>45458</v>
      </c>
      <c r="N441" s="567"/>
      <c r="O441" s="566">
        <v>1</v>
      </c>
      <c r="P441" s="308" t="s">
        <v>1746</v>
      </c>
      <c r="Q441" s="308" t="s">
        <v>2046</v>
      </c>
      <c r="R441" s="308" t="s">
        <v>2047</v>
      </c>
      <c r="S441" s="567" t="s">
        <v>55</v>
      </c>
      <c r="T441" s="567"/>
    </row>
    <row r="442" spans="2:20">
      <c r="B442" s="308" t="s">
        <v>2477</v>
      </c>
      <c r="C442" s="308" t="s">
        <v>2477</v>
      </c>
      <c r="D442" s="566">
        <v>-51</v>
      </c>
      <c r="E442" s="566">
        <v>-51</v>
      </c>
      <c r="F442" s="566">
        <v>0</v>
      </c>
      <c r="G442" s="566">
        <v>0</v>
      </c>
      <c r="H442" s="308" t="s">
        <v>2478</v>
      </c>
      <c r="I442" s="308" t="s">
        <v>2065</v>
      </c>
      <c r="J442" s="308" t="s">
        <v>2479</v>
      </c>
      <c r="K442" s="308" t="s">
        <v>2480</v>
      </c>
      <c r="L442" s="567" t="s">
        <v>83</v>
      </c>
      <c r="M442" s="568">
        <v>45128</v>
      </c>
      <c r="N442" s="567"/>
      <c r="O442" s="566">
        <v>1</v>
      </c>
      <c r="P442" s="308" t="s">
        <v>1746</v>
      </c>
      <c r="Q442" s="308" t="s">
        <v>2046</v>
      </c>
      <c r="R442" s="308" t="s">
        <v>2047</v>
      </c>
      <c r="S442" s="567" t="s">
        <v>55</v>
      </c>
      <c r="T442" s="308" t="s">
        <v>2481</v>
      </c>
    </row>
    <row r="443" spans="2:20">
      <c r="B443" s="308" t="s">
        <v>2477</v>
      </c>
      <c r="C443" s="308" t="s">
        <v>2477</v>
      </c>
      <c r="D443" s="566">
        <v>-23</v>
      </c>
      <c r="E443" s="566">
        <v>-23</v>
      </c>
      <c r="F443" s="566">
        <v>0</v>
      </c>
      <c r="G443" s="566">
        <v>0</v>
      </c>
      <c r="H443" s="308" t="s">
        <v>2478</v>
      </c>
      <c r="I443" s="308" t="s">
        <v>2065</v>
      </c>
      <c r="J443" s="308" t="s">
        <v>2479</v>
      </c>
      <c r="K443" s="308" t="s">
        <v>2480</v>
      </c>
      <c r="L443" s="567" t="s">
        <v>89</v>
      </c>
      <c r="M443" s="568">
        <v>45128</v>
      </c>
      <c r="N443" s="567"/>
      <c r="O443" s="566">
        <v>1</v>
      </c>
      <c r="P443" s="308" t="s">
        <v>1746</v>
      </c>
      <c r="Q443" s="308" t="s">
        <v>2046</v>
      </c>
      <c r="R443" s="308" t="s">
        <v>2047</v>
      </c>
      <c r="S443" s="567" t="s">
        <v>55</v>
      </c>
      <c r="T443" s="308" t="s">
        <v>2482</v>
      </c>
    </row>
    <row r="444" spans="2:20">
      <c r="B444" s="308" t="s">
        <v>2477</v>
      </c>
      <c r="C444" s="308" t="s">
        <v>2477</v>
      </c>
      <c r="D444" s="566">
        <v>0</v>
      </c>
      <c r="E444" s="566">
        <v>0</v>
      </c>
      <c r="F444" s="566">
        <v>0</v>
      </c>
      <c r="G444" s="566">
        <v>0</v>
      </c>
      <c r="H444" s="308" t="s">
        <v>2052</v>
      </c>
      <c r="I444" s="308" t="s">
        <v>36</v>
      </c>
      <c r="J444" s="308" t="s">
        <v>2483</v>
      </c>
      <c r="K444" s="308" t="s">
        <v>2067</v>
      </c>
      <c r="L444" s="567" t="s">
        <v>56</v>
      </c>
      <c r="M444" s="568">
        <v>41727</v>
      </c>
      <c r="N444" s="568">
        <v>72975</v>
      </c>
      <c r="O444" s="566">
        <v>1</v>
      </c>
      <c r="P444" s="308" t="s">
        <v>1746</v>
      </c>
      <c r="Q444" s="308" t="s">
        <v>2046</v>
      </c>
      <c r="R444" s="308" t="s">
        <v>2047</v>
      </c>
      <c r="S444" s="567" t="s">
        <v>55</v>
      </c>
      <c r="T444" s="308" t="s">
        <v>2484</v>
      </c>
    </row>
    <row r="445" spans="2:20">
      <c r="B445" s="308" t="s">
        <v>2485</v>
      </c>
      <c r="C445" s="308" t="s">
        <v>536</v>
      </c>
      <c r="D445" s="566">
        <v>82</v>
      </c>
      <c r="E445" s="566">
        <v>87</v>
      </c>
      <c r="F445" s="566">
        <v>90</v>
      </c>
      <c r="G445" s="566">
        <v>0</v>
      </c>
      <c r="H445" s="308" t="s">
        <v>2042</v>
      </c>
      <c r="I445" s="308" t="s">
        <v>2043</v>
      </c>
      <c r="J445" s="308" t="s">
        <v>2044</v>
      </c>
      <c r="K445" s="308" t="s">
        <v>2050</v>
      </c>
      <c r="L445" s="567" t="s">
        <v>56</v>
      </c>
      <c r="M445" s="568">
        <v>45458</v>
      </c>
      <c r="N445" s="567"/>
      <c r="O445" s="566">
        <v>1</v>
      </c>
      <c r="P445" s="308" t="s">
        <v>1746</v>
      </c>
      <c r="Q445" s="308" t="s">
        <v>2046</v>
      </c>
      <c r="R445" s="308" t="s">
        <v>2047</v>
      </c>
      <c r="S445" s="567" t="s">
        <v>55</v>
      </c>
      <c r="T445" s="308" t="s">
        <v>2931</v>
      </c>
    </row>
    <row r="446" spans="2:20">
      <c r="B446" s="308" t="s">
        <v>2486</v>
      </c>
      <c r="C446" s="308" t="s">
        <v>2486</v>
      </c>
      <c r="D446" s="566">
        <v>105</v>
      </c>
      <c r="E446" s="566">
        <v>115</v>
      </c>
      <c r="F446" s="566">
        <v>0</v>
      </c>
      <c r="G446" s="566">
        <v>0</v>
      </c>
      <c r="H446" s="308" t="s">
        <v>2115</v>
      </c>
      <c r="I446" s="308" t="s">
        <v>2066</v>
      </c>
      <c r="J446" s="308" t="s">
        <v>412</v>
      </c>
      <c r="K446" s="308" t="s">
        <v>2139</v>
      </c>
      <c r="L446" s="567" t="s">
        <v>56</v>
      </c>
      <c r="M446" s="568">
        <v>45458</v>
      </c>
      <c r="N446" s="567"/>
      <c r="O446" s="566">
        <v>1</v>
      </c>
      <c r="P446" s="308" t="s">
        <v>1746</v>
      </c>
      <c r="Q446" s="308" t="s">
        <v>2063</v>
      </c>
      <c r="R446" s="567"/>
      <c r="S446" s="567" t="s">
        <v>55</v>
      </c>
      <c r="T446" s="308" t="s">
        <v>0</v>
      </c>
    </row>
    <row r="447" spans="2:20">
      <c r="B447" s="308" t="s">
        <v>2487</v>
      </c>
      <c r="C447" s="308" t="s">
        <v>536</v>
      </c>
      <c r="D447" s="566">
        <v>82</v>
      </c>
      <c r="E447" s="566">
        <v>87</v>
      </c>
      <c r="F447" s="566">
        <v>90</v>
      </c>
      <c r="G447" s="566">
        <v>0</v>
      </c>
      <c r="H447" s="308" t="s">
        <v>2042</v>
      </c>
      <c r="I447" s="308" t="s">
        <v>2043</v>
      </c>
      <c r="J447" s="308" t="s">
        <v>2044</v>
      </c>
      <c r="K447" s="308" t="s">
        <v>2050</v>
      </c>
      <c r="L447" s="567" t="s">
        <v>56</v>
      </c>
      <c r="M447" s="568">
        <v>45458</v>
      </c>
      <c r="N447" s="567"/>
      <c r="O447" s="566">
        <v>1</v>
      </c>
      <c r="P447" s="308" t="s">
        <v>1746</v>
      </c>
      <c r="Q447" s="308" t="s">
        <v>2046</v>
      </c>
      <c r="R447" s="308" t="s">
        <v>2047</v>
      </c>
      <c r="S447" s="567" t="s">
        <v>55</v>
      </c>
      <c r="T447" s="308" t="s">
        <v>2931</v>
      </c>
    </row>
    <row r="448" spans="2:20">
      <c r="B448" s="308" t="s">
        <v>2488</v>
      </c>
      <c r="C448" s="308" t="s">
        <v>514</v>
      </c>
      <c r="D448" s="566">
        <v>105</v>
      </c>
      <c r="E448" s="566">
        <v>110</v>
      </c>
      <c r="F448" s="566">
        <v>0</v>
      </c>
      <c r="G448" s="566">
        <v>0</v>
      </c>
      <c r="H448" s="308" t="s">
        <v>2115</v>
      </c>
      <c r="I448" s="308" t="s">
        <v>2053</v>
      </c>
      <c r="J448" s="308" t="s">
        <v>3165</v>
      </c>
      <c r="K448" s="308" t="s">
        <v>2086</v>
      </c>
      <c r="L448" s="567" t="s">
        <v>89</v>
      </c>
      <c r="M448" s="568">
        <v>45444</v>
      </c>
      <c r="N448" s="567"/>
      <c r="O448" s="566">
        <v>1</v>
      </c>
      <c r="P448" s="308" t="s">
        <v>1746</v>
      </c>
      <c r="Q448" s="308" t="s">
        <v>2046</v>
      </c>
      <c r="R448" s="308" t="s">
        <v>2047</v>
      </c>
      <c r="S448" s="567" t="s">
        <v>55</v>
      </c>
      <c r="T448" s="567"/>
    </row>
    <row r="449" spans="2:20">
      <c r="B449" s="308" t="s">
        <v>2488</v>
      </c>
      <c r="C449" s="308" t="s">
        <v>514</v>
      </c>
      <c r="D449" s="566">
        <v>65</v>
      </c>
      <c r="E449" s="566">
        <v>70</v>
      </c>
      <c r="F449" s="566">
        <v>0</v>
      </c>
      <c r="G449" s="566">
        <v>0</v>
      </c>
      <c r="H449" s="308" t="s">
        <v>2115</v>
      </c>
      <c r="I449" s="308" t="s">
        <v>2053</v>
      </c>
      <c r="J449" s="308" t="s">
        <v>3165</v>
      </c>
      <c r="K449" s="308" t="s">
        <v>2086</v>
      </c>
      <c r="L449" s="567" t="s">
        <v>83</v>
      </c>
      <c r="M449" s="568">
        <v>45444</v>
      </c>
      <c r="N449" s="567"/>
      <c r="O449" s="566">
        <v>1</v>
      </c>
      <c r="P449" s="308" t="s">
        <v>1746</v>
      </c>
      <c r="Q449" s="308" t="s">
        <v>2046</v>
      </c>
      <c r="R449" s="308" t="s">
        <v>2047</v>
      </c>
      <c r="S449" s="567" t="s">
        <v>55</v>
      </c>
      <c r="T449" s="567"/>
    </row>
    <row r="450" spans="2:20">
      <c r="B450" s="308" t="s">
        <v>556</v>
      </c>
      <c r="C450" s="308" t="s">
        <v>556</v>
      </c>
      <c r="D450" s="566">
        <v>-45</v>
      </c>
      <c r="E450" s="566">
        <v>-40</v>
      </c>
      <c r="F450" s="566">
        <v>0</v>
      </c>
      <c r="G450" s="566">
        <v>0</v>
      </c>
      <c r="H450" s="308" t="s">
        <v>2164</v>
      </c>
      <c r="I450" s="308" t="s">
        <v>2057</v>
      </c>
      <c r="J450" s="308" t="s">
        <v>3166</v>
      </c>
      <c r="K450" s="308" t="s">
        <v>443</v>
      </c>
      <c r="L450" s="567" t="s">
        <v>56</v>
      </c>
      <c r="M450" s="568">
        <v>45458</v>
      </c>
      <c r="N450" s="567"/>
      <c r="O450" s="566">
        <v>1</v>
      </c>
      <c r="P450" s="308" t="s">
        <v>1746</v>
      </c>
      <c r="Q450" s="308" t="s">
        <v>2046</v>
      </c>
      <c r="R450" s="308" t="s">
        <v>2047</v>
      </c>
      <c r="S450" s="567" t="s">
        <v>55</v>
      </c>
      <c r="T450" s="308" t="s">
        <v>2941</v>
      </c>
    </row>
    <row r="451" spans="2:20">
      <c r="B451" s="308" t="s">
        <v>2489</v>
      </c>
      <c r="C451" s="308" t="s">
        <v>276</v>
      </c>
      <c r="D451" s="566">
        <v>130</v>
      </c>
      <c r="E451" s="566">
        <v>135</v>
      </c>
      <c r="F451" s="566">
        <v>0</v>
      </c>
      <c r="G451" s="566">
        <v>0</v>
      </c>
      <c r="H451" s="308" t="s">
        <v>2042</v>
      </c>
      <c r="I451" s="308" t="s">
        <v>2043</v>
      </c>
      <c r="J451" s="308" t="s">
        <v>2174</v>
      </c>
      <c r="K451" s="308" t="s">
        <v>2068</v>
      </c>
      <c r="L451" s="567" t="s">
        <v>56</v>
      </c>
      <c r="M451" s="568">
        <v>45271</v>
      </c>
      <c r="N451" s="567"/>
      <c r="O451" s="566">
        <v>1</v>
      </c>
      <c r="P451" s="308" t="s">
        <v>1746</v>
      </c>
      <c r="Q451" s="308" t="s">
        <v>2063</v>
      </c>
      <c r="R451" s="567"/>
      <c r="S451" s="567" t="s">
        <v>55</v>
      </c>
      <c r="T451" s="308" t="s">
        <v>2490</v>
      </c>
    </row>
    <row r="452" spans="2:20">
      <c r="B452" s="308" t="s">
        <v>664</v>
      </c>
      <c r="C452" s="308" t="s">
        <v>663</v>
      </c>
      <c r="D452" s="566">
        <v>136</v>
      </c>
      <c r="E452" s="566">
        <v>141</v>
      </c>
      <c r="F452" s="566">
        <v>0</v>
      </c>
      <c r="G452" s="566">
        <v>0</v>
      </c>
      <c r="H452" s="308" t="s">
        <v>36</v>
      </c>
      <c r="I452" s="308" t="s">
        <v>44</v>
      </c>
      <c r="J452" s="308" t="s">
        <v>2343</v>
      </c>
      <c r="K452" s="308" t="s">
        <v>2050</v>
      </c>
      <c r="L452" s="567" t="s">
        <v>56</v>
      </c>
      <c r="M452" s="568">
        <v>45458</v>
      </c>
      <c r="N452" s="567"/>
      <c r="O452" s="566">
        <v>1</v>
      </c>
      <c r="P452" s="308" t="s">
        <v>1746</v>
      </c>
      <c r="Q452" s="308" t="s">
        <v>2046</v>
      </c>
      <c r="R452" s="308" t="s">
        <v>2047</v>
      </c>
      <c r="S452" s="567" t="s">
        <v>55</v>
      </c>
      <c r="T452" s="567"/>
    </row>
    <row r="453" spans="2:20">
      <c r="B453" s="308" t="s">
        <v>2491</v>
      </c>
      <c r="C453" s="308" t="s">
        <v>663</v>
      </c>
      <c r="D453" s="566">
        <v>167</v>
      </c>
      <c r="E453" s="566">
        <v>172</v>
      </c>
      <c r="F453" s="566">
        <v>0</v>
      </c>
      <c r="G453" s="566">
        <v>0</v>
      </c>
      <c r="H453" s="308" t="s">
        <v>36</v>
      </c>
      <c r="I453" s="308" t="s">
        <v>44</v>
      </c>
      <c r="J453" s="308" t="s">
        <v>2343</v>
      </c>
      <c r="K453" s="308" t="s">
        <v>2050</v>
      </c>
      <c r="L453" s="567" t="s">
        <v>56</v>
      </c>
      <c r="M453" s="568">
        <v>45458</v>
      </c>
      <c r="N453" s="567"/>
      <c r="O453" s="566">
        <v>2</v>
      </c>
      <c r="P453" s="308" t="s">
        <v>1746</v>
      </c>
      <c r="Q453" s="308" t="s">
        <v>2046</v>
      </c>
      <c r="R453" s="308" t="s">
        <v>2047</v>
      </c>
      <c r="S453" s="567" t="s">
        <v>55</v>
      </c>
      <c r="T453" s="567"/>
    </row>
    <row r="454" spans="2:20">
      <c r="B454" s="308" t="s">
        <v>816</v>
      </c>
      <c r="C454" s="308" t="s">
        <v>561</v>
      </c>
      <c r="D454" s="566">
        <v>1</v>
      </c>
      <c r="E454" s="566">
        <v>6</v>
      </c>
      <c r="F454" s="566">
        <v>0</v>
      </c>
      <c r="G454" s="566">
        <v>0</v>
      </c>
      <c r="H454" s="308" t="s">
        <v>3113</v>
      </c>
      <c r="I454" s="308" t="s">
        <v>2127</v>
      </c>
      <c r="J454" s="308" t="s">
        <v>3114</v>
      </c>
      <c r="K454" s="308" t="s">
        <v>2315</v>
      </c>
      <c r="L454" s="567" t="s">
        <v>56</v>
      </c>
      <c r="M454" s="568">
        <v>45458</v>
      </c>
      <c r="N454" s="567"/>
      <c r="O454" s="566">
        <v>1</v>
      </c>
      <c r="P454" s="308" t="s">
        <v>1746</v>
      </c>
      <c r="Q454" s="308" t="s">
        <v>2046</v>
      </c>
      <c r="R454" s="308" t="s">
        <v>2047</v>
      </c>
      <c r="S454" s="567" t="s">
        <v>55</v>
      </c>
      <c r="T454" s="567"/>
    </row>
    <row r="455" spans="2:20">
      <c r="B455" s="308" t="s">
        <v>2492</v>
      </c>
      <c r="C455" s="308" t="s">
        <v>556</v>
      </c>
      <c r="D455" s="566">
        <v>-70</v>
      </c>
      <c r="E455" s="566">
        <v>-65</v>
      </c>
      <c r="F455" s="566">
        <v>45</v>
      </c>
      <c r="G455" s="566">
        <v>0</v>
      </c>
      <c r="H455" s="308" t="s">
        <v>2164</v>
      </c>
      <c r="I455" s="308" t="s">
        <v>2057</v>
      </c>
      <c r="J455" s="308" t="s">
        <v>3166</v>
      </c>
      <c r="K455" s="308" t="s">
        <v>2077</v>
      </c>
      <c r="L455" s="567" t="s">
        <v>56</v>
      </c>
      <c r="M455" s="568">
        <v>45458</v>
      </c>
      <c r="N455" s="567"/>
      <c r="O455" s="566">
        <v>1</v>
      </c>
      <c r="P455" s="308" t="s">
        <v>1746</v>
      </c>
      <c r="Q455" s="308" t="s">
        <v>2046</v>
      </c>
      <c r="R455" s="308" t="s">
        <v>2047</v>
      </c>
      <c r="S455" s="567" t="s">
        <v>158</v>
      </c>
      <c r="T455" s="308" t="s">
        <v>2945</v>
      </c>
    </row>
    <row r="456" spans="2:20">
      <c r="B456" s="308" t="s">
        <v>2493</v>
      </c>
      <c r="C456" s="308" t="s">
        <v>661</v>
      </c>
      <c r="D456" s="566">
        <v>162</v>
      </c>
      <c r="E456" s="566">
        <v>167</v>
      </c>
      <c r="F456" s="566">
        <v>0</v>
      </c>
      <c r="G456" s="566">
        <v>0</v>
      </c>
      <c r="H456" s="308" t="s">
        <v>36</v>
      </c>
      <c r="I456" s="308" t="s">
        <v>44</v>
      </c>
      <c r="J456" s="308" t="s">
        <v>2049</v>
      </c>
      <c r="K456" s="308" t="s">
        <v>2050</v>
      </c>
      <c r="L456" s="567" t="s">
        <v>56</v>
      </c>
      <c r="M456" s="568">
        <v>45458</v>
      </c>
      <c r="N456" s="567"/>
      <c r="O456" s="566">
        <v>2</v>
      </c>
      <c r="P456" s="308" t="s">
        <v>1746</v>
      </c>
      <c r="Q456" s="308" t="s">
        <v>2046</v>
      </c>
      <c r="R456" s="308" t="s">
        <v>2047</v>
      </c>
      <c r="S456" s="567" t="s">
        <v>55</v>
      </c>
      <c r="T456" s="567"/>
    </row>
    <row r="457" spans="2:20">
      <c r="B457" s="308" t="s">
        <v>2494</v>
      </c>
      <c r="C457" s="308" t="s">
        <v>661</v>
      </c>
      <c r="D457" s="566">
        <v>232</v>
      </c>
      <c r="E457" s="566">
        <v>237</v>
      </c>
      <c r="F457" s="566">
        <v>0</v>
      </c>
      <c r="G457" s="566">
        <v>0</v>
      </c>
      <c r="H457" s="308" t="s">
        <v>36</v>
      </c>
      <c r="I457" s="308" t="s">
        <v>44</v>
      </c>
      <c r="J457" s="308" t="s">
        <v>2049</v>
      </c>
      <c r="K457" s="308" t="s">
        <v>2050</v>
      </c>
      <c r="L457" s="567" t="s">
        <v>56</v>
      </c>
      <c r="M457" s="568">
        <v>45458</v>
      </c>
      <c r="N457" s="567"/>
      <c r="O457" s="566">
        <v>2</v>
      </c>
      <c r="P457" s="308" t="s">
        <v>1746</v>
      </c>
      <c r="Q457" s="308" t="s">
        <v>2046</v>
      </c>
      <c r="R457" s="308" t="s">
        <v>2047</v>
      </c>
      <c r="S457" s="567" t="s">
        <v>55</v>
      </c>
      <c r="T457" s="567"/>
    </row>
    <row r="458" spans="2:20">
      <c r="B458" s="308" t="s">
        <v>289</v>
      </c>
      <c r="C458" s="308" t="s">
        <v>276</v>
      </c>
      <c r="D458" s="566">
        <v>100</v>
      </c>
      <c r="E458" s="566">
        <v>115</v>
      </c>
      <c r="F458" s="566">
        <v>0</v>
      </c>
      <c r="G458" s="566">
        <v>0</v>
      </c>
      <c r="H458" s="308" t="s">
        <v>2042</v>
      </c>
      <c r="I458" s="308" t="s">
        <v>2043</v>
      </c>
      <c r="J458" s="308" t="s">
        <v>2174</v>
      </c>
      <c r="K458" s="308" t="s">
        <v>2077</v>
      </c>
      <c r="L458" s="567" t="s">
        <v>56</v>
      </c>
      <c r="M458" s="568">
        <v>45271</v>
      </c>
      <c r="N458" s="567"/>
      <c r="O458" s="566">
        <v>1</v>
      </c>
      <c r="P458" s="308" t="s">
        <v>1746</v>
      </c>
      <c r="Q458" s="308" t="s">
        <v>2063</v>
      </c>
      <c r="R458" s="567"/>
      <c r="S458" s="567" t="s">
        <v>55</v>
      </c>
      <c r="T458" s="308" t="s">
        <v>2490</v>
      </c>
    </row>
    <row r="459" spans="2:20">
      <c r="B459" s="308" t="s">
        <v>2495</v>
      </c>
      <c r="C459" s="308" t="s">
        <v>54</v>
      </c>
      <c r="D459" s="566">
        <v>52</v>
      </c>
      <c r="E459" s="566">
        <v>57</v>
      </c>
      <c r="F459" s="566">
        <v>0</v>
      </c>
      <c r="G459" s="566">
        <v>0</v>
      </c>
      <c r="H459" s="308" t="s">
        <v>2094</v>
      </c>
      <c r="I459" s="308" t="s">
        <v>2095</v>
      </c>
      <c r="J459" s="308" t="s">
        <v>2096</v>
      </c>
      <c r="K459" s="308" t="s">
        <v>2431</v>
      </c>
      <c r="L459" s="567" t="s">
        <v>56</v>
      </c>
      <c r="M459" s="568">
        <v>44986</v>
      </c>
      <c r="N459" s="567"/>
      <c r="O459" s="566">
        <v>1</v>
      </c>
      <c r="P459" s="308" t="s">
        <v>1746</v>
      </c>
      <c r="Q459" s="308" t="s">
        <v>2046</v>
      </c>
      <c r="R459" s="308" t="s">
        <v>2047</v>
      </c>
      <c r="S459" s="567" t="s">
        <v>55</v>
      </c>
      <c r="T459" s="308" t="s">
        <v>3033</v>
      </c>
    </row>
    <row r="460" spans="2:20">
      <c r="B460" s="308" t="s">
        <v>2496</v>
      </c>
      <c r="C460" s="308" t="s">
        <v>809</v>
      </c>
      <c r="D460" s="566">
        <v>178</v>
      </c>
      <c r="E460" s="566">
        <v>183</v>
      </c>
      <c r="F460" s="566">
        <v>0</v>
      </c>
      <c r="G460" s="566">
        <v>0</v>
      </c>
      <c r="H460" s="308" t="s">
        <v>2052</v>
      </c>
      <c r="I460" s="308" t="s">
        <v>2067</v>
      </c>
      <c r="J460" s="308" t="s">
        <v>453</v>
      </c>
      <c r="K460" s="308" t="s">
        <v>2062</v>
      </c>
      <c r="L460" s="567" t="s">
        <v>56</v>
      </c>
      <c r="M460" s="568">
        <v>45444</v>
      </c>
      <c r="N460" s="567"/>
      <c r="O460" s="566">
        <v>1</v>
      </c>
      <c r="P460" s="308" t="s">
        <v>1746</v>
      </c>
      <c r="Q460" s="308" t="s">
        <v>2046</v>
      </c>
      <c r="R460" s="308" t="s">
        <v>2047</v>
      </c>
      <c r="S460" s="567" t="s">
        <v>55</v>
      </c>
      <c r="T460" s="308" t="s">
        <v>2176</v>
      </c>
    </row>
    <row r="461" spans="2:20">
      <c r="B461" s="308" t="s">
        <v>356</v>
      </c>
      <c r="C461" s="308" t="s">
        <v>349</v>
      </c>
      <c r="D461" s="566">
        <v>86</v>
      </c>
      <c r="E461" s="566">
        <v>106</v>
      </c>
      <c r="F461" s="566">
        <v>0</v>
      </c>
      <c r="G461" s="566">
        <v>0</v>
      </c>
      <c r="H461" s="308" t="s">
        <v>2064</v>
      </c>
      <c r="I461" s="308" t="s">
        <v>2065</v>
      </c>
      <c r="J461" s="308" t="s">
        <v>2323</v>
      </c>
      <c r="K461" s="308" t="s">
        <v>2055</v>
      </c>
      <c r="L461" s="567" t="s">
        <v>56</v>
      </c>
      <c r="M461" s="568">
        <v>45444</v>
      </c>
      <c r="N461" s="567"/>
      <c r="O461" s="566">
        <v>1</v>
      </c>
      <c r="P461" s="308" t="s">
        <v>1746</v>
      </c>
      <c r="Q461" s="308" t="s">
        <v>2046</v>
      </c>
      <c r="R461" s="308" t="s">
        <v>2047</v>
      </c>
      <c r="S461" s="567" t="s">
        <v>55</v>
      </c>
      <c r="T461" s="567"/>
    </row>
    <row r="462" spans="2:20">
      <c r="B462" s="308" t="s">
        <v>356</v>
      </c>
      <c r="C462" s="308" t="s">
        <v>356</v>
      </c>
      <c r="D462" s="566">
        <v>8</v>
      </c>
      <c r="E462" s="566">
        <v>18</v>
      </c>
      <c r="F462" s="566">
        <v>0</v>
      </c>
      <c r="G462" s="566">
        <v>0</v>
      </c>
      <c r="H462" s="308" t="s">
        <v>2066</v>
      </c>
      <c r="I462" s="308" t="s">
        <v>2067</v>
      </c>
      <c r="J462" s="308" t="s">
        <v>172</v>
      </c>
      <c r="K462" s="308" t="s">
        <v>358</v>
      </c>
      <c r="L462" s="567" t="s">
        <v>56</v>
      </c>
      <c r="M462" s="568">
        <v>45444</v>
      </c>
      <c r="N462" s="567"/>
      <c r="O462" s="566">
        <v>1</v>
      </c>
      <c r="P462" s="308" t="s">
        <v>1746</v>
      </c>
      <c r="Q462" s="308" t="s">
        <v>2046</v>
      </c>
      <c r="R462" s="308" t="s">
        <v>2047</v>
      </c>
      <c r="S462" s="567" t="s">
        <v>55</v>
      </c>
      <c r="T462" s="308" t="s">
        <v>2497</v>
      </c>
    </row>
    <row r="463" spans="2:20">
      <c r="B463" s="308" t="s">
        <v>2498</v>
      </c>
      <c r="C463" s="308" t="s">
        <v>459</v>
      </c>
      <c r="D463" s="566">
        <v>30</v>
      </c>
      <c r="E463" s="566">
        <v>40</v>
      </c>
      <c r="F463" s="566">
        <v>0</v>
      </c>
      <c r="G463" s="566">
        <v>0</v>
      </c>
      <c r="H463" s="308" t="s">
        <v>3148</v>
      </c>
      <c r="I463" s="308" t="s">
        <v>2128</v>
      </c>
      <c r="J463" s="308" t="s">
        <v>2111</v>
      </c>
      <c r="K463" s="308" t="s">
        <v>2081</v>
      </c>
      <c r="L463" s="567" t="s">
        <v>56</v>
      </c>
      <c r="M463" s="568">
        <v>45444</v>
      </c>
      <c r="N463" s="567"/>
      <c r="O463" s="566">
        <v>1</v>
      </c>
      <c r="P463" s="308" t="s">
        <v>1746</v>
      </c>
      <c r="Q463" s="308" t="s">
        <v>2046</v>
      </c>
      <c r="R463" s="308" t="s">
        <v>2047</v>
      </c>
      <c r="S463" s="567" t="s">
        <v>55</v>
      </c>
      <c r="T463" s="567"/>
    </row>
    <row r="464" spans="2:20">
      <c r="B464" s="308" t="s">
        <v>2499</v>
      </c>
      <c r="C464" s="308" t="s">
        <v>440</v>
      </c>
      <c r="D464" s="566">
        <v>32</v>
      </c>
      <c r="E464" s="566">
        <v>37</v>
      </c>
      <c r="F464" s="566">
        <v>0</v>
      </c>
      <c r="G464" s="566">
        <v>0</v>
      </c>
      <c r="H464" s="308" t="s">
        <v>2067</v>
      </c>
      <c r="I464" s="308" t="s">
        <v>2053</v>
      </c>
      <c r="J464" s="308" t="s">
        <v>2099</v>
      </c>
      <c r="K464" s="308" t="s">
        <v>2086</v>
      </c>
      <c r="L464" s="567" t="s">
        <v>56</v>
      </c>
      <c r="M464" s="568">
        <v>45444</v>
      </c>
      <c r="N464" s="567"/>
      <c r="O464" s="566">
        <v>1</v>
      </c>
      <c r="P464" s="308" t="s">
        <v>1746</v>
      </c>
      <c r="Q464" s="308" t="s">
        <v>2046</v>
      </c>
      <c r="R464" s="308" t="s">
        <v>2047</v>
      </c>
      <c r="S464" s="567" t="s">
        <v>55</v>
      </c>
      <c r="T464" s="567"/>
    </row>
    <row r="465" spans="2:20">
      <c r="B465" s="308" t="s">
        <v>749</v>
      </c>
      <c r="C465" s="308" t="s">
        <v>731</v>
      </c>
      <c r="D465" s="566">
        <v>254</v>
      </c>
      <c r="E465" s="566">
        <v>274</v>
      </c>
      <c r="F465" s="566">
        <v>0</v>
      </c>
      <c r="G465" s="566">
        <v>0</v>
      </c>
      <c r="H465" s="308" t="s">
        <v>2115</v>
      </c>
      <c r="I465" s="308" t="s">
        <v>2053</v>
      </c>
      <c r="J465" s="308" t="s">
        <v>2148</v>
      </c>
      <c r="K465" s="308" t="s">
        <v>2062</v>
      </c>
      <c r="L465" s="567" t="s">
        <v>56</v>
      </c>
      <c r="M465" s="568">
        <v>45467</v>
      </c>
      <c r="N465" s="567"/>
      <c r="O465" s="566">
        <v>1</v>
      </c>
      <c r="P465" s="308" t="s">
        <v>1746</v>
      </c>
      <c r="Q465" s="308" t="s">
        <v>2063</v>
      </c>
      <c r="R465" s="567"/>
      <c r="S465" s="567" t="s">
        <v>55</v>
      </c>
      <c r="T465" s="308" t="s">
        <v>2500</v>
      </c>
    </row>
    <row r="466" spans="2:20">
      <c r="B466" s="308" t="s">
        <v>749</v>
      </c>
      <c r="C466" s="308" t="s">
        <v>731</v>
      </c>
      <c r="D466" s="566">
        <v>244</v>
      </c>
      <c r="E466" s="566">
        <v>264</v>
      </c>
      <c r="F466" s="566">
        <v>0</v>
      </c>
      <c r="G466" s="566">
        <v>0</v>
      </c>
      <c r="H466" s="308" t="s">
        <v>2115</v>
      </c>
      <c r="I466" s="308" t="s">
        <v>2053</v>
      </c>
      <c r="J466" s="308" t="s">
        <v>2148</v>
      </c>
      <c r="K466" s="308" t="s">
        <v>2062</v>
      </c>
      <c r="L466" s="567" t="s">
        <v>56</v>
      </c>
      <c r="M466" s="568">
        <v>45460</v>
      </c>
      <c r="N466" s="568">
        <v>45466</v>
      </c>
      <c r="O466" s="566">
        <v>1</v>
      </c>
      <c r="P466" s="308" t="s">
        <v>1746</v>
      </c>
      <c r="Q466" s="308" t="s">
        <v>2063</v>
      </c>
      <c r="R466" s="567"/>
      <c r="S466" s="567" t="s">
        <v>55</v>
      </c>
      <c r="T466" s="308" t="s">
        <v>2500</v>
      </c>
    </row>
    <row r="467" spans="2:20">
      <c r="B467" s="308" t="s">
        <v>748</v>
      </c>
      <c r="C467" s="308" t="s">
        <v>731</v>
      </c>
      <c r="D467" s="566">
        <v>271</v>
      </c>
      <c r="E467" s="566">
        <v>291</v>
      </c>
      <c r="F467" s="566">
        <v>0</v>
      </c>
      <c r="G467" s="566">
        <v>0</v>
      </c>
      <c r="H467" s="308" t="s">
        <v>2115</v>
      </c>
      <c r="I467" s="308" t="s">
        <v>2053</v>
      </c>
      <c r="J467" s="308" t="s">
        <v>2148</v>
      </c>
      <c r="K467" s="308" t="s">
        <v>2555</v>
      </c>
      <c r="L467" s="567" t="s">
        <v>56</v>
      </c>
      <c r="M467" s="568">
        <v>45467</v>
      </c>
      <c r="N467" s="567"/>
      <c r="O467" s="566">
        <v>1</v>
      </c>
      <c r="P467" s="308" t="s">
        <v>1746</v>
      </c>
      <c r="Q467" s="308" t="s">
        <v>2063</v>
      </c>
      <c r="R467" s="567"/>
      <c r="S467" s="567" t="s">
        <v>55</v>
      </c>
      <c r="T467" s="308" t="s">
        <v>3174</v>
      </c>
    </row>
    <row r="468" spans="2:20">
      <c r="B468" s="308" t="s">
        <v>748</v>
      </c>
      <c r="C468" s="308" t="s">
        <v>731</v>
      </c>
      <c r="D468" s="566">
        <v>261</v>
      </c>
      <c r="E468" s="566">
        <v>281</v>
      </c>
      <c r="F468" s="566">
        <v>0</v>
      </c>
      <c r="G468" s="566">
        <v>0</v>
      </c>
      <c r="H468" s="308" t="s">
        <v>2115</v>
      </c>
      <c r="I468" s="308" t="s">
        <v>2053</v>
      </c>
      <c r="J468" s="308" t="s">
        <v>2148</v>
      </c>
      <c r="K468" s="308" t="s">
        <v>2555</v>
      </c>
      <c r="L468" s="567" t="s">
        <v>56</v>
      </c>
      <c r="M468" s="568">
        <v>45460</v>
      </c>
      <c r="N468" s="568">
        <v>45466</v>
      </c>
      <c r="O468" s="566">
        <v>1</v>
      </c>
      <c r="P468" s="308" t="s">
        <v>1746</v>
      </c>
      <c r="Q468" s="308" t="s">
        <v>2063</v>
      </c>
      <c r="R468" s="567"/>
      <c r="S468" s="567" t="s">
        <v>55</v>
      </c>
      <c r="T468" s="308" t="s">
        <v>3174</v>
      </c>
    </row>
    <row r="469" spans="2:20">
      <c r="B469" s="308" t="s">
        <v>2501</v>
      </c>
      <c r="C469" s="308" t="s">
        <v>696</v>
      </c>
      <c r="D469" s="566">
        <v>252</v>
      </c>
      <c r="E469" s="566">
        <v>262</v>
      </c>
      <c r="F469" s="566">
        <v>30</v>
      </c>
      <c r="G469" s="566">
        <v>0</v>
      </c>
      <c r="H469" s="308" t="s">
        <v>2066</v>
      </c>
      <c r="I469" s="308" t="s">
        <v>2066</v>
      </c>
      <c r="J469" s="308" t="s">
        <v>2238</v>
      </c>
      <c r="K469" s="308" t="s">
        <v>2062</v>
      </c>
      <c r="L469" s="567" t="s">
        <v>56</v>
      </c>
      <c r="M469" s="568">
        <v>45467</v>
      </c>
      <c r="N469" s="567"/>
      <c r="O469" s="566">
        <v>1</v>
      </c>
      <c r="P469" s="308" t="s">
        <v>1746</v>
      </c>
      <c r="Q469" s="308" t="s">
        <v>2046</v>
      </c>
      <c r="R469" s="308" t="s">
        <v>2072</v>
      </c>
      <c r="S469" s="567" t="s">
        <v>55</v>
      </c>
      <c r="T469" s="308" t="s">
        <v>2502</v>
      </c>
    </row>
    <row r="470" spans="2:20">
      <c r="B470" s="308" t="s">
        <v>2501</v>
      </c>
      <c r="C470" s="308" t="s">
        <v>696</v>
      </c>
      <c r="D470" s="566">
        <v>242</v>
      </c>
      <c r="E470" s="566">
        <v>252</v>
      </c>
      <c r="F470" s="566">
        <v>30</v>
      </c>
      <c r="G470" s="566">
        <v>0</v>
      </c>
      <c r="H470" s="308" t="s">
        <v>2066</v>
      </c>
      <c r="I470" s="308" t="s">
        <v>2066</v>
      </c>
      <c r="J470" s="308" t="s">
        <v>2238</v>
      </c>
      <c r="K470" s="308" t="s">
        <v>2062</v>
      </c>
      <c r="L470" s="567" t="s">
        <v>56</v>
      </c>
      <c r="M470" s="568">
        <v>45444</v>
      </c>
      <c r="N470" s="568">
        <v>45466</v>
      </c>
      <c r="O470" s="566">
        <v>1</v>
      </c>
      <c r="P470" s="308" t="s">
        <v>1746</v>
      </c>
      <c r="Q470" s="308" t="s">
        <v>2046</v>
      </c>
      <c r="R470" s="308" t="s">
        <v>2072</v>
      </c>
      <c r="S470" s="567" t="s">
        <v>55</v>
      </c>
      <c r="T470" s="308" t="s">
        <v>2502</v>
      </c>
    </row>
    <row r="471" spans="2:20">
      <c r="B471" s="308" t="s">
        <v>2503</v>
      </c>
      <c r="C471" s="308" t="s">
        <v>459</v>
      </c>
      <c r="D471" s="566">
        <v>-70</v>
      </c>
      <c r="E471" s="566">
        <v>-60</v>
      </c>
      <c r="F471" s="566">
        <v>0</v>
      </c>
      <c r="G471" s="566">
        <v>0</v>
      </c>
      <c r="H471" s="308" t="s">
        <v>3148</v>
      </c>
      <c r="I471" s="308" t="s">
        <v>2128</v>
      </c>
      <c r="J471" s="308" t="s">
        <v>2111</v>
      </c>
      <c r="K471" s="308" t="s">
        <v>2504</v>
      </c>
      <c r="L471" s="567" t="s">
        <v>56</v>
      </c>
      <c r="M471" s="568">
        <v>45444</v>
      </c>
      <c r="N471" s="567"/>
      <c r="O471" s="566">
        <v>1</v>
      </c>
      <c r="P471" s="308" t="s">
        <v>1746</v>
      </c>
      <c r="Q471" s="308" t="s">
        <v>2046</v>
      </c>
      <c r="R471" s="308" t="s">
        <v>2047</v>
      </c>
      <c r="S471" s="567" t="s">
        <v>55</v>
      </c>
      <c r="T471" s="567"/>
    </row>
    <row r="472" spans="2:20">
      <c r="B472" s="308" t="s">
        <v>2505</v>
      </c>
      <c r="C472" s="308" t="s">
        <v>276</v>
      </c>
      <c r="D472" s="566">
        <v>293</v>
      </c>
      <c r="E472" s="566">
        <v>313</v>
      </c>
      <c r="F472" s="566">
        <v>0</v>
      </c>
      <c r="G472" s="566">
        <v>0</v>
      </c>
      <c r="H472" s="308" t="s">
        <v>2042</v>
      </c>
      <c r="I472" s="308" t="s">
        <v>2043</v>
      </c>
      <c r="J472" s="308" t="s">
        <v>2174</v>
      </c>
      <c r="K472" s="308" t="s">
        <v>2045</v>
      </c>
      <c r="L472" s="567" t="s">
        <v>56</v>
      </c>
      <c r="M472" s="568">
        <v>45271</v>
      </c>
      <c r="N472" s="567"/>
      <c r="O472" s="566">
        <v>1</v>
      </c>
      <c r="P472" s="308" t="s">
        <v>1746</v>
      </c>
      <c r="Q472" s="308" t="s">
        <v>2063</v>
      </c>
      <c r="R472" s="567"/>
      <c r="S472" s="567" t="s">
        <v>55</v>
      </c>
      <c r="T472" s="308" t="s">
        <v>2182</v>
      </c>
    </row>
    <row r="473" spans="2:20">
      <c r="B473" s="308" t="s">
        <v>315</v>
      </c>
      <c r="C473" s="308" t="s">
        <v>315</v>
      </c>
      <c r="D473" s="566">
        <v>22</v>
      </c>
      <c r="E473" s="566">
        <v>27</v>
      </c>
      <c r="F473" s="566">
        <v>0</v>
      </c>
      <c r="G473" s="566">
        <v>0</v>
      </c>
      <c r="H473" s="308" t="s">
        <v>2506</v>
      </c>
      <c r="I473" s="308" t="s">
        <v>2507</v>
      </c>
      <c r="J473" s="308" t="s">
        <v>2508</v>
      </c>
      <c r="K473" s="308" t="s">
        <v>2509</v>
      </c>
      <c r="L473" s="567" t="s">
        <v>56</v>
      </c>
      <c r="M473" s="568">
        <v>45425</v>
      </c>
      <c r="N473" s="567"/>
      <c r="O473" s="566">
        <v>1</v>
      </c>
      <c r="P473" s="308" t="s">
        <v>1746</v>
      </c>
      <c r="Q473" s="308" t="s">
        <v>2046</v>
      </c>
      <c r="R473" s="308" t="s">
        <v>2047</v>
      </c>
      <c r="S473" s="567" t="s">
        <v>55</v>
      </c>
      <c r="T473" s="308" t="s">
        <v>2510</v>
      </c>
    </row>
    <row r="474" spans="2:20">
      <c r="B474" s="308" t="s">
        <v>177</v>
      </c>
      <c r="C474" s="308" t="s">
        <v>177</v>
      </c>
      <c r="D474" s="566">
        <v>455</v>
      </c>
      <c r="E474" s="566">
        <v>460</v>
      </c>
      <c r="F474" s="566">
        <v>0</v>
      </c>
      <c r="G474" s="566">
        <v>0</v>
      </c>
      <c r="H474" s="308" t="s">
        <v>2067</v>
      </c>
      <c r="I474" s="308" t="s">
        <v>44</v>
      </c>
      <c r="J474" s="308" t="s">
        <v>246</v>
      </c>
      <c r="K474" s="308" t="s">
        <v>2055</v>
      </c>
      <c r="L474" s="567" t="s">
        <v>56</v>
      </c>
      <c r="M474" s="568">
        <v>45444</v>
      </c>
      <c r="N474" s="567"/>
      <c r="O474" s="566">
        <v>1</v>
      </c>
      <c r="P474" s="308" t="s">
        <v>1746</v>
      </c>
      <c r="Q474" s="308" t="s">
        <v>2063</v>
      </c>
      <c r="R474" s="567"/>
      <c r="S474" s="567" t="s">
        <v>55</v>
      </c>
      <c r="T474" s="567"/>
    </row>
    <row r="475" spans="2:20">
      <c r="B475" s="308" t="s">
        <v>2511</v>
      </c>
      <c r="C475" s="308" t="s">
        <v>395</v>
      </c>
      <c r="D475" s="566">
        <v>113</v>
      </c>
      <c r="E475" s="566">
        <v>118</v>
      </c>
      <c r="F475" s="566">
        <v>0</v>
      </c>
      <c r="G475" s="566">
        <v>0</v>
      </c>
      <c r="H475" s="308" t="s">
        <v>2066</v>
      </c>
      <c r="I475" s="308" t="s">
        <v>2067</v>
      </c>
      <c r="J475" s="308" t="s">
        <v>3018</v>
      </c>
      <c r="K475" s="308" t="s">
        <v>2077</v>
      </c>
      <c r="L475" s="567" t="s">
        <v>56</v>
      </c>
      <c r="M475" s="568">
        <v>45464</v>
      </c>
      <c r="N475" s="567"/>
      <c r="O475" s="566">
        <v>3</v>
      </c>
      <c r="P475" s="308" t="s">
        <v>1746</v>
      </c>
      <c r="Q475" s="308" t="s">
        <v>2046</v>
      </c>
      <c r="R475" s="308" t="s">
        <v>2047</v>
      </c>
      <c r="S475" s="567" t="s">
        <v>55</v>
      </c>
      <c r="T475" s="308" t="s">
        <v>2512</v>
      </c>
    </row>
    <row r="476" spans="2:20">
      <c r="B476" s="308" t="s">
        <v>2513</v>
      </c>
      <c r="C476" s="308" t="s">
        <v>663</v>
      </c>
      <c r="D476" s="566">
        <v>146</v>
      </c>
      <c r="E476" s="566">
        <v>151</v>
      </c>
      <c r="F476" s="566">
        <v>0</v>
      </c>
      <c r="G476" s="566">
        <v>0</v>
      </c>
      <c r="H476" s="308" t="s">
        <v>36</v>
      </c>
      <c r="I476" s="308" t="s">
        <v>44</v>
      </c>
      <c r="J476" s="308" t="s">
        <v>2343</v>
      </c>
      <c r="K476" s="308" t="s">
        <v>2050</v>
      </c>
      <c r="L476" s="567" t="s">
        <v>56</v>
      </c>
      <c r="M476" s="568">
        <v>45458</v>
      </c>
      <c r="N476" s="567"/>
      <c r="O476" s="566">
        <v>1</v>
      </c>
      <c r="P476" s="308" t="s">
        <v>1746</v>
      </c>
      <c r="Q476" s="308" t="s">
        <v>2046</v>
      </c>
      <c r="R476" s="308" t="s">
        <v>2047</v>
      </c>
      <c r="S476" s="567" t="s">
        <v>55</v>
      </c>
      <c r="T476" s="567"/>
    </row>
    <row r="477" spans="2:20">
      <c r="B477" s="308" t="s">
        <v>2514</v>
      </c>
      <c r="C477" s="308" t="s">
        <v>663</v>
      </c>
      <c r="D477" s="566">
        <v>177</v>
      </c>
      <c r="E477" s="566">
        <v>182</v>
      </c>
      <c r="F477" s="566">
        <v>0</v>
      </c>
      <c r="G477" s="566">
        <v>0</v>
      </c>
      <c r="H477" s="308" t="s">
        <v>36</v>
      </c>
      <c r="I477" s="308" t="s">
        <v>44</v>
      </c>
      <c r="J477" s="308" t="s">
        <v>2343</v>
      </c>
      <c r="K477" s="308" t="s">
        <v>2050</v>
      </c>
      <c r="L477" s="567" t="s">
        <v>56</v>
      </c>
      <c r="M477" s="568">
        <v>45458</v>
      </c>
      <c r="N477" s="567"/>
      <c r="O477" s="566">
        <v>2</v>
      </c>
      <c r="P477" s="308" t="s">
        <v>1746</v>
      </c>
      <c r="Q477" s="308" t="s">
        <v>2046</v>
      </c>
      <c r="R477" s="308" t="s">
        <v>2047</v>
      </c>
      <c r="S477" s="567" t="s">
        <v>55</v>
      </c>
      <c r="T477" s="567"/>
    </row>
    <row r="478" spans="2:20">
      <c r="B478" s="308" t="s">
        <v>2515</v>
      </c>
      <c r="C478" s="308" t="s">
        <v>523</v>
      </c>
      <c r="D478" s="566">
        <v>257</v>
      </c>
      <c r="E478" s="566">
        <v>262</v>
      </c>
      <c r="F478" s="566">
        <v>0</v>
      </c>
      <c r="G478" s="566">
        <v>0</v>
      </c>
      <c r="H478" s="308" t="s">
        <v>2115</v>
      </c>
      <c r="I478" s="308" t="s">
        <v>36</v>
      </c>
      <c r="J478" s="308" t="s">
        <v>368</v>
      </c>
      <c r="K478" s="308" t="s">
        <v>2062</v>
      </c>
      <c r="L478" s="567" t="s">
        <v>56</v>
      </c>
      <c r="M478" s="568">
        <v>45458</v>
      </c>
      <c r="N478" s="567"/>
      <c r="O478" s="566">
        <v>2</v>
      </c>
      <c r="P478" s="308" t="s">
        <v>1746</v>
      </c>
      <c r="Q478" s="308" t="s">
        <v>2046</v>
      </c>
      <c r="R478" s="308" t="s">
        <v>2072</v>
      </c>
      <c r="S478" s="567" t="s">
        <v>55</v>
      </c>
      <c r="T478" s="308" t="s">
        <v>2516</v>
      </c>
    </row>
    <row r="479" spans="2:20">
      <c r="B479" s="308" t="s">
        <v>2517</v>
      </c>
      <c r="C479" s="308" t="s">
        <v>661</v>
      </c>
      <c r="D479" s="566">
        <v>159</v>
      </c>
      <c r="E479" s="566">
        <v>164</v>
      </c>
      <c r="F479" s="566">
        <v>0</v>
      </c>
      <c r="G479" s="566">
        <v>0</v>
      </c>
      <c r="H479" s="308" t="s">
        <v>36</v>
      </c>
      <c r="I479" s="308" t="s">
        <v>44</v>
      </c>
      <c r="J479" s="308" t="s">
        <v>2049</v>
      </c>
      <c r="K479" s="308" t="s">
        <v>2050</v>
      </c>
      <c r="L479" s="567" t="s">
        <v>56</v>
      </c>
      <c r="M479" s="568">
        <v>45458</v>
      </c>
      <c r="N479" s="567"/>
      <c r="O479" s="566">
        <v>2</v>
      </c>
      <c r="P479" s="308" t="s">
        <v>1746</v>
      </c>
      <c r="Q479" s="308" t="s">
        <v>2046</v>
      </c>
      <c r="R479" s="308" t="s">
        <v>2047</v>
      </c>
      <c r="S479" s="567" t="s">
        <v>55</v>
      </c>
      <c r="T479" s="567"/>
    </row>
    <row r="480" spans="2:20">
      <c r="B480" s="308" t="s">
        <v>2518</v>
      </c>
      <c r="C480" s="308" t="s">
        <v>440</v>
      </c>
      <c r="D480" s="566">
        <v>71</v>
      </c>
      <c r="E480" s="566">
        <v>76</v>
      </c>
      <c r="F480" s="566">
        <v>0</v>
      </c>
      <c r="G480" s="566">
        <v>0</v>
      </c>
      <c r="H480" s="308" t="s">
        <v>2067</v>
      </c>
      <c r="I480" s="308" t="s">
        <v>2053</v>
      </c>
      <c r="J480" s="308" t="s">
        <v>2099</v>
      </c>
      <c r="K480" s="308" t="s">
        <v>2086</v>
      </c>
      <c r="L480" s="567" t="s">
        <v>56</v>
      </c>
      <c r="M480" s="568">
        <v>45444</v>
      </c>
      <c r="N480" s="567"/>
      <c r="O480" s="566">
        <v>1</v>
      </c>
      <c r="P480" s="308" t="s">
        <v>1746</v>
      </c>
      <c r="Q480" s="308" t="s">
        <v>2046</v>
      </c>
      <c r="R480" s="308" t="s">
        <v>2047</v>
      </c>
      <c r="S480" s="567" t="s">
        <v>55</v>
      </c>
      <c r="T480" s="567"/>
    </row>
    <row r="481" spans="2:20">
      <c r="B481" s="308" t="s">
        <v>2519</v>
      </c>
      <c r="C481" s="308" t="s">
        <v>276</v>
      </c>
      <c r="D481" s="566">
        <v>75</v>
      </c>
      <c r="E481" s="566">
        <v>85</v>
      </c>
      <c r="F481" s="566">
        <v>0</v>
      </c>
      <c r="G481" s="566">
        <v>0</v>
      </c>
      <c r="H481" s="308" t="s">
        <v>2042</v>
      </c>
      <c r="I481" s="308" t="s">
        <v>2043</v>
      </c>
      <c r="J481" s="308" t="s">
        <v>2174</v>
      </c>
      <c r="K481" s="308" t="s">
        <v>2068</v>
      </c>
      <c r="L481" s="567" t="s">
        <v>56</v>
      </c>
      <c r="M481" s="568">
        <v>45271</v>
      </c>
      <c r="N481" s="567"/>
      <c r="O481" s="566">
        <v>1</v>
      </c>
      <c r="P481" s="308" t="s">
        <v>1746</v>
      </c>
      <c r="Q481" s="308" t="s">
        <v>2046</v>
      </c>
      <c r="R481" s="308" t="s">
        <v>2047</v>
      </c>
      <c r="S481" s="567" t="s">
        <v>55</v>
      </c>
      <c r="T481" s="308" t="s">
        <v>2520</v>
      </c>
    </row>
    <row r="482" spans="2:20">
      <c r="B482" s="308" t="s">
        <v>2521</v>
      </c>
      <c r="C482" s="308" t="s">
        <v>459</v>
      </c>
      <c r="D482" s="566">
        <v>5</v>
      </c>
      <c r="E482" s="566">
        <v>15</v>
      </c>
      <c r="F482" s="566">
        <v>0</v>
      </c>
      <c r="G482" s="566">
        <v>0</v>
      </c>
      <c r="H482" s="308" t="s">
        <v>3148</v>
      </c>
      <c r="I482" s="308" t="s">
        <v>2128</v>
      </c>
      <c r="J482" s="308" t="s">
        <v>2111</v>
      </c>
      <c r="K482" s="308" t="s">
        <v>2055</v>
      </c>
      <c r="L482" s="567" t="s">
        <v>56</v>
      </c>
      <c r="M482" s="568">
        <v>45444</v>
      </c>
      <c r="N482" s="567"/>
      <c r="O482" s="566">
        <v>1</v>
      </c>
      <c r="P482" s="308" t="s">
        <v>1746</v>
      </c>
      <c r="Q482" s="308" t="s">
        <v>2046</v>
      </c>
      <c r="R482" s="308" t="s">
        <v>2047</v>
      </c>
      <c r="S482" s="567" t="s">
        <v>55</v>
      </c>
      <c r="T482" s="567"/>
    </row>
    <row r="483" spans="2:20">
      <c r="B483" s="308" t="s">
        <v>2522</v>
      </c>
      <c r="C483" s="308" t="s">
        <v>536</v>
      </c>
      <c r="D483" s="566">
        <v>297</v>
      </c>
      <c r="E483" s="566">
        <v>302</v>
      </c>
      <c r="F483" s="566">
        <v>0</v>
      </c>
      <c r="G483" s="566">
        <v>0</v>
      </c>
      <c r="H483" s="308" t="s">
        <v>2042</v>
      </c>
      <c r="I483" s="308" t="s">
        <v>2043</v>
      </c>
      <c r="J483" s="308" t="s">
        <v>2044</v>
      </c>
      <c r="K483" s="308" t="s">
        <v>2315</v>
      </c>
      <c r="L483" s="567" t="s">
        <v>56</v>
      </c>
      <c r="M483" s="568">
        <v>45458</v>
      </c>
      <c r="N483" s="567"/>
      <c r="O483" s="566">
        <v>2</v>
      </c>
      <c r="P483" s="308" t="s">
        <v>1746</v>
      </c>
      <c r="Q483" s="308" t="s">
        <v>2063</v>
      </c>
      <c r="R483" s="567"/>
      <c r="S483" s="567" t="s">
        <v>55</v>
      </c>
      <c r="T483" s="308" t="s">
        <v>2946</v>
      </c>
    </row>
    <row r="484" spans="2:20">
      <c r="B484" s="308" t="s">
        <v>2523</v>
      </c>
      <c r="C484" s="308" t="s">
        <v>137</v>
      </c>
      <c r="D484" s="566">
        <v>352</v>
      </c>
      <c r="E484" s="566">
        <v>357</v>
      </c>
      <c r="F484" s="566">
        <v>0</v>
      </c>
      <c r="G484" s="566">
        <v>0</v>
      </c>
      <c r="H484" s="308" t="s">
        <v>2066</v>
      </c>
      <c r="I484" s="308" t="s">
        <v>2067</v>
      </c>
      <c r="J484" s="308" t="s">
        <v>121</v>
      </c>
      <c r="K484" s="308" t="s">
        <v>2086</v>
      </c>
      <c r="L484" s="567" t="s">
        <v>56</v>
      </c>
      <c r="M484" s="568">
        <v>45458</v>
      </c>
      <c r="N484" s="567"/>
      <c r="O484" s="566">
        <v>1</v>
      </c>
      <c r="P484" s="308" t="s">
        <v>1746</v>
      </c>
      <c r="Q484" s="308" t="s">
        <v>2063</v>
      </c>
      <c r="R484" s="567"/>
      <c r="S484" s="567" t="s">
        <v>55</v>
      </c>
      <c r="T484" s="567"/>
    </row>
    <row r="485" spans="2:20">
      <c r="B485" s="308" t="s">
        <v>2524</v>
      </c>
      <c r="C485" s="308" t="s">
        <v>2524</v>
      </c>
      <c r="D485" s="566">
        <v>75</v>
      </c>
      <c r="E485" s="566">
        <v>85</v>
      </c>
      <c r="F485" s="566">
        <v>20</v>
      </c>
      <c r="G485" s="566">
        <v>22</v>
      </c>
      <c r="H485" s="308" t="s">
        <v>44</v>
      </c>
      <c r="I485" s="308" t="s">
        <v>2066</v>
      </c>
      <c r="J485" s="308" t="s">
        <v>121</v>
      </c>
      <c r="K485" s="308" t="s">
        <v>2526</v>
      </c>
      <c r="L485" s="567" t="s">
        <v>56</v>
      </c>
      <c r="M485" s="568">
        <v>45439</v>
      </c>
      <c r="N485" s="567"/>
      <c r="O485" s="566">
        <v>1</v>
      </c>
      <c r="P485" s="308" t="s">
        <v>1746</v>
      </c>
      <c r="Q485" s="308" t="s">
        <v>2046</v>
      </c>
      <c r="R485" s="308" t="s">
        <v>2072</v>
      </c>
      <c r="S485" s="567" t="s">
        <v>55</v>
      </c>
      <c r="T485" s="308" t="s">
        <v>2525</v>
      </c>
    </row>
    <row r="486" spans="2:20">
      <c r="B486" s="308" t="s">
        <v>637</v>
      </c>
      <c r="C486" s="308" t="s">
        <v>637</v>
      </c>
      <c r="D486" s="566">
        <v>5</v>
      </c>
      <c r="E486" s="566">
        <v>-5</v>
      </c>
      <c r="F486" s="566">
        <v>0</v>
      </c>
      <c r="G486" s="566">
        <v>0</v>
      </c>
      <c r="H486" s="308" t="s">
        <v>2066</v>
      </c>
      <c r="I486" s="308" t="s">
        <v>2067</v>
      </c>
      <c r="J486" s="308" t="s">
        <v>246</v>
      </c>
      <c r="K486" s="308" t="s">
        <v>2077</v>
      </c>
      <c r="L486" s="567" t="s">
        <v>56</v>
      </c>
      <c r="M486" s="568">
        <v>45458</v>
      </c>
      <c r="N486" s="567"/>
      <c r="O486" s="566">
        <v>1</v>
      </c>
      <c r="P486" s="308" t="s">
        <v>1746</v>
      </c>
      <c r="Q486" s="308" t="s">
        <v>2046</v>
      </c>
      <c r="R486" s="308" t="s">
        <v>2047</v>
      </c>
      <c r="S486" s="567" t="s">
        <v>55</v>
      </c>
      <c r="T486" s="567"/>
    </row>
    <row r="487" spans="2:20">
      <c r="B487" s="308" t="s">
        <v>2527</v>
      </c>
      <c r="C487" s="308" t="s">
        <v>637</v>
      </c>
      <c r="D487" s="566">
        <v>104</v>
      </c>
      <c r="E487" s="566">
        <v>94</v>
      </c>
      <c r="F487" s="566">
        <v>0</v>
      </c>
      <c r="G487" s="566">
        <v>0</v>
      </c>
      <c r="H487" s="308" t="s">
        <v>2066</v>
      </c>
      <c r="I487" s="308" t="s">
        <v>2067</v>
      </c>
      <c r="J487" s="308" t="s">
        <v>246</v>
      </c>
      <c r="K487" s="308" t="s">
        <v>2055</v>
      </c>
      <c r="L487" s="567" t="s">
        <v>56</v>
      </c>
      <c r="M487" s="568">
        <v>45458</v>
      </c>
      <c r="N487" s="567"/>
      <c r="O487" s="566">
        <v>1</v>
      </c>
      <c r="P487" s="308" t="s">
        <v>1746</v>
      </c>
      <c r="Q487" s="308" t="s">
        <v>2046</v>
      </c>
      <c r="R487" s="308" t="s">
        <v>2047</v>
      </c>
      <c r="S487" s="567" t="s">
        <v>55</v>
      </c>
      <c r="T487" s="567"/>
    </row>
    <row r="488" spans="2:20">
      <c r="B488" s="308" t="s">
        <v>2528</v>
      </c>
      <c r="C488" s="308" t="s">
        <v>459</v>
      </c>
      <c r="D488" s="566">
        <v>-5</v>
      </c>
      <c r="E488" s="566">
        <v>5</v>
      </c>
      <c r="F488" s="566">
        <v>0</v>
      </c>
      <c r="G488" s="566">
        <v>0</v>
      </c>
      <c r="H488" s="308" t="s">
        <v>3148</v>
      </c>
      <c r="I488" s="308" t="s">
        <v>2128</v>
      </c>
      <c r="J488" s="308" t="s">
        <v>2111</v>
      </c>
      <c r="K488" s="308" t="s">
        <v>2055</v>
      </c>
      <c r="L488" s="567" t="s">
        <v>56</v>
      </c>
      <c r="M488" s="568">
        <v>45444</v>
      </c>
      <c r="N488" s="567"/>
      <c r="O488" s="566">
        <v>1</v>
      </c>
      <c r="P488" s="308" t="s">
        <v>1746</v>
      </c>
      <c r="Q488" s="308" t="s">
        <v>2046</v>
      </c>
      <c r="R488" s="308" t="s">
        <v>2047</v>
      </c>
      <c r="S488" s="567" t="s">
        <v>55</v>
      </c>
      <c r="T488" s="308" t="s">
        <v>2529</v>
      </c>
    </row>
    <row r="489" spans="2:20">
      <c r="B489" s="308" t="s">
        <v>610</v>
      </c>
      <c r="C489" s="308" t="s">
        <v>599</v>
      </c>
      <c r="D489" s="566">
        <v>15</v>
      </c>
      <c r="E489" s="566">
        <v>20</v>
      </c>
      <c r="F489" s="566">
        <v>0</v>
      </c>
      <c r="G489" s="566">
        <v>0</v>
      </c>
      <c r="H489" s="308" t="s">
        <v>3006</v>
      </c>
      <c r="I489" s="308" t="s">
        <v>2057</v>
      </c>
      <c r="J489" s="308" t="s">
        <v>3007</v>
      </c>
      <c r="K489" s="308" t="s">
        <v>2080</v>
      </c>
      <c r="L489" s="567" t="s">
        <v>56</v>
      </c>
      <c r="M489" s="568">
        <v>45458</v>
      </c>
      <c r="N489" s="567"/>
      <c r="O489" s="566">
        <v>1</v>
      </c>
      <c r="P489" s="308" t="s">
        <v>1746</v>
      </c>
      <c r="Q489" s="308" t="s">
        <v>2046</v>
      </c>
      <c r="R489" s="308" t="s">
        <v>2047</v>
      </c>
      <c r="S489" s="567" t="s">
        <v>55</v>
      </c>
      <c r="T489" s="308" t="s">
        <v>2932</v>
      </c>
    </row>
    <row r="490" spans="2:20">
      <c r="B490" s="308" t="s">
        <v>610</v>
      </c>
      <c r="C490" s="308" t="s">
        <v>600</v>
      </c>
      <c r="D490" s="566">
        <v>25</v>
      </c>
      <c r="E490" s="566">
        <v>30</v>
      </c>
      <c r="F490" s="566">
        <v>0</v>
      </c>
      <c r="G490" s="566">
        <v>0</v>
      </c>
      <c r="H490" s="308" t="s">
        <v>36</v>
      </c>
      <c r="I490" s="308" t="s">
        <v>44</v>
      </c>
      <c r="J490" s="308" t="s">
        <v>2059</v>
      </c>
      <c r="K490" s="308" t="s">
        <v>609</v>
      </c>
      <c r="L490" s="567" t="s">
        <v>56</v>
      </c>
      <c r="M490" s="568">
        <v>45458</v>
      </c>
      <c r="N490" s="567"/>
      <c r="O490" s="566">
        <v>1</v>
      </c>
      <c r="P490" s="308" t="s">
        <v>1746</v>
      </c>
      <c r="Q490" s="308" t="s">
        <v>2046</v>
      </c>
      <c r="R490" s="308" t="s">
        <v>2047</v>
      </c>
      <c r="S490" s="567" t="s">
        <v>55</v>
      </c>
      <c r="T490" s="308" t="s">
        <v>2932</v>
      </c>
    </row>
    <row r="491" spans="2:20">
      <c r="B491" s="308" t="s">
        <v>2530</v>
      </c>
      <c r="C491" s="308" t="s">
        <v>599</v>
      </c>
      <c r="D491" s="566">
        <v>-50</v>
      </c>
      <c r="E491" s="566">
        <v>-45</v>
      </c>
      <c r="F491" s="566">
        <v>70</v>
      </c>
      <c r="G491" s="566">
        <v>0</v>
      </c>
      <c r="H491" s="308" t="s">
        <v>3006</v>
      </c>
      <c r="I491" s="308" t="s">
        <v>2057</v>
      </c>
      <c r="J491" s="308" t="s">
        <v>3007</v>
      </c>
      <c r="K491" s="308" t="s">
        <v>2080</v>
      </c>
      <c r="L491" s="567" t="s">
        <v>56</v>
      </c>
      <c r="M491" s="568">
        <v>45458</v>
      </c>
      <c r="N491" s="567"/>
      <c r="O491" s="566">
        <v>1</v>
      </c>
      <c r="P491" s="308" t="s">
        <v>1746</v>
      </c>
      <c r="Q491" s="308" t="s">
        <v>2046</v>
      </c>
      <c r="R491" s="308" t="s">
        <v>2047</v>
      </c>
      <c r="S491" s="567" t="s">
        <v>158</v>
      </c>
      <c r="T491" s="308" t="s">
        <v>2932</v>
      </c>
    </row>
    <row r="492" spans="2:20">
      <c r="B492" s="308" t="s">
        <v>2530</v>
      </c>
      <c r="C492" s="308" t="s">
        <v>600</v>
      </c>
      <c r="D492" s="566">
        <v>-40</v>
      </c>
      <c r="E492" s="566">
        <v>-35</v>
      </c>
      <c r="F492" s="566">
        <v>70</v>
      </c>
      <c r="G492" s="566">
        <v>0</v>
      </c>
      <c r="H492" s="308" t="s">
        <v>36</v>
      </c>
      <c r="I492" s="308" t="s">
        <v>44</v>
      </c>
      <c r="J492" s="308" t="s">
        <v>2059</v>
      </c>
      <c r="K492" s="308" t="s">
        <v>609</v>
      </c>
      <c r="L492" s="567" t="s">
        <v>56</v>
      </c>
      <c r="M492" s="568">
        <v>45458</v>
      </c>
      <c r="N492" s="567"/>
      <c r="O492" s="566">
        <v>1</v>
      </c>
      <c r="P492" s="308" t="s">
        <v>1746</v>
      </c>
      <c r="Q492" s="308" t="s">
        <v>2046</v>
      </c>
      <c r="R492" s="308" t="s">
        <v>2047</v>
      </c>
      <c r="S492" s="567" t="s">
        <v>158</v>
      </c>
      <c r="T492" s="308" t="s">
        <v>2932</v>
      </c>
    </row>
    <row r="493" spans="2:20">
      <c r="B493" s="308" t="s">
        <v>2531</v>
      </c>
      <c r="C493" s="308" t="s">
        <v>536</v>
      </c>
      <c r="D493" s="566">
        <v>82</v>
      </c>
      <c r="E493" s="566">
        <v>87</v>
      </c>
      <c r="F493" s="566">
        <v>90</v>
      </c>
      <c r="G493" s="566">
        <v>0</v>
      </c>
      <c r="H493" s="308" t="s">
        <v>2042</v>
      </c>
      <c r="I493" s="308" t="s">
        <v>2043</v>
      </c>
      <c r="J493" s="308" t="s">
        <v>2044</v>
      </c>
      <c r="K493" s="308" t="s">
        <v>2050</v>
      </c>
      <c r="L493" s="567" t="s">
        <v>56</v>
      </c>
      <c r="M493" s="568">
        <v>45458</v>
      </c>
      <c r="N493" s="567"/>
      <c r="O493" s="566">
        <v>1</v>
      </c>
      <c r="P493" s="308" t="s">
        <v>1746</v>
      </c>
      <c r="Q493" s="308" t="s">
        <v>2046</v>
      </c>
      <c r="R493" s="308" t="s">
        <v>2047</v>
      </c>
      <c r="S493" s="567" t="s">
        <v>55</v>
      </c>
      <c r="T493" s="308" t="s">
        <v>2931</v>
      </c>
    </row>
    <row r="494" spans="2:20">
      <c r="B494" s="308" t="s">
        <v>641</v>
      </c>
      <c r="C494" s="308" t="s">
        <v>641</v>
      </c>
      <c r="D494" s="566">
        <v>10</v>
      </c>
      <c r="E494" s="566">
        <v>20</v>
      </c>
      <c r="F494" s="566">
        <v>0</v>
      </c>
      <c r="G494" s="566">
        <v>0</v>
      </c>
      <c r="H494" s="308" t="s">
        <v>2052</v>
      </c>
      <c r="I494" s="308" t="s">
        <v>2067</v>
      </c>
      <c r="J494" s="308" t="s">
        <v>2532</v>
      </c>
      <c r="K494" s="308" t="s">
        <v>2045</v>
      </c>
      <c r="L494" s="567" t="s">
        <v>56</v>
      </c>
      <c r="M494" s="568">
        <v>45458</v>
      </c>
      <c r="N494" s="567"/>
      <c r="O494" s="566">
        <v>1</v>
      </c>
      <c r="P494" s="308" t="s">
        <v>1746</v>
      </c>
      <c r="Q494" s="308" t="s">
        <v>2046</v>
      </c>
      <c r="R494" s="308" t="s">
        <v>2047</v>
      </c>
      <c r="S494" s="567" t="s">
        <v>55</v>
      </c>
      <c r="T494" s="567"/>
    </row>
    <row r="495" spans="2:20">
      <c r="B495" s="308" t="s">
        <v>641</v>
      </c>
      <c r="C495" s="308" t="s">
        <v>642</v>
      </c>
      <c r="D495" s="566">
        <v>10</v>
      </c>
      <c r="E495" s="566">
        <v>20</v>
      </c>
      <c r="F495" s="566">
        <v>0</v>
      </c>
      <c r="G495" s="566">
        <v>0</v>
      </c>
      <c r="H495" s="308" t="s">
        <v>2052</v>
      </c>
      <c r="I495" s="308" t="s">
        <v>2067</v>
      </c>
      <c r="J495" s="308" t="s">
        <v>2532</v>
      </c>
      <c r="K495" s="308" t="s">
        <v>2045</v>
      </c>
      <c r="L495" s="567" t="s">
        <v>56</v>
      </c>
      <c r="M495" s="568">
        <v>45458</v>
      </c>
      <c r="N495" s="567"/>
      <c r="O495" s="566">
        <v>1</v>
      </c>
      <c r="P495" s="308" t="s">
        <v>1746</v>
      </c>
      <c r="Q495" s="308" t="s">
        <v>2046</v>
      </c>
      <c r="R495" s="308" t="s">
        <v>2047</v>
      </c>
      <c r="S495" s="567" t="s">
        <v>55</v>
      </c>
      <c r="T495" s="567"/>
    </row>
    <row r="496" spans="2:20">
      <c r="B496" s="308" t="s">
        <v>2533</v>
      </c>
      <c r="C496" s="308" t="s">
        <v>440</v>
      </c>
      <c r="D496" s="566">
        <v>43</v>
      </c>
      <c r="E496" s="566">
        <v>48</v>
      </c>
      <c r="F496" s="566">
        <v>0</v>
      </c>
      <c r="G496" s="566">
        <v>0</v>
      </c>
      <c r="H496" s="308" t="s">
        <v>2067</v>
      </c>
      <c r="I496" s="308" t="s">
        <v>2053</v>
      </c>
      <c r="J496" s="308" t="s">
        <v>2099</v>
      </c>
      <c r="K496" s="308" t="s">
        <v>2050</v>
      </c>
      <c r="L496" s="567" t="s">
        <v>56</v>
      </c>
      <c r="M496" s="568">
        <v>45444</v>
      </c>
      <c r="N496" s="567"/>
      <c r="O496" s="566">
        <v>1</v>
      </c>
      <c r="P496" s="308" t="s">
        <v>1746</v>
      </c>
      <c r="Q496" s="308" t="s">
        <v>2046</v>
      </c>
      <c r="R496" s="308" t="s">
        <v>2047</v>
      </c>
      <c r="S496" s="567" t="s">
        <v>55</v>
      </c>
      <c r="T496" s="567"/>
    </row>
    <row r="497" spans="2:20">
      <c r="B497" s="308" t="s">
        <v>2534</v>
      </c>
      <c r="C497" s="308" t="s">
        <v>721</v>
      </c>
      <c r="D497" s="566">
        <v>143</v>
      </c>
      <c r="E497" s="566">
        <v>163</v>
      </c>
      <c r="F497" s="566">
        <v>20</v>
      </c>
      <c r="G497" s="566">
        <v>0</v>
      </c>
      <c r="H497" s="308" t="s">
        <v>2127</v>
      </c>
      <c r="I497" s="308" t="s">
        <v>2337</v>
      </c>
      <c r="J497" s="308" t="s">
        <v>3210</v>
      </c>
      <c r="K497" s="308" t="s">
        <v>2086</v>
      </c>
      <c r="L497" s="567" t="s">
        <v>56</v>
      </c>
      <c r="M497" s="568">
        <v>45467</v>
      </c>
      <c r="N497" s="567"/>
      <c r="O497" s="566">
        <v>2</v>
      </c>
      <c r="P497" s="308" t="s">
        <v>1746</v>
      </c>
      <c r="Q497" s="308" t="s">
        <v>2046</v>
      </c>
      <c r="R497" s="308" t="s">
        <v>2072</v>
      </c>
      <c r="S497" s="567" t="s">
        <v>55</v>
      </c>
      <c r="T497" s="308" t="s">
        <v>2297</v>
      </c>
    </row>
    <row r="498" spans="2:20">
      <c r="B498" s="308" t="s">
        <v>2534</v>
      </c>
      <c r="C498" s="308" t="s">
        <v>721</v>
      </c>
      <c r="D498" s="566">
        <v>133</v>
      </c>
      <c r="E498" s="566">
        <v>153</v>
      </c>
      <c r="F498" s="566">
        <v>20</v>
      </c>
      <c r="G498" s="566">
        <v>0</v>
      </c>
      <c r="H498" s="308" t="s">
        <v>2127</v>
      </c>
      <c r="I498" s="308" t="s">
        <v>2337</v>
      </c>
      <c r="J498" s="308" t="s">
        <v>3210</v>
      </c>
      <c r="K498" s="308" t="s">
        <v>2086</v>
      </c>
      <c r="L498" s="567" t="s">
        <v>56</v>
      </c>
      <c r="M498" s="568">
        <v>45460</v>
      </c>
      <c r="N498" s="568">
        <v>45466</v>
      </c>
      <c r="O498" s="566">
        <v>2</v>
      </c>
      <c r="P498" s="308" t="s">
        <v>1746</v>
      </c>
      <c r="Q498" s="308" t="s">
        <v>2046</v>
      </c>
      <c r="R498" s="308" t="s">
        <v>2072</v>
      </c>
      <c r="S498" s="567" t="s">
        <v>55</v>
      </c>
      <c r="T498" s="308" t="s">
        <v>2297</v>
      </c>
    </row>
    <row r="499" spans="2:20">
      <c r="B499" s="308" t="s">
        <v>2535</v>
      </c>
      <c r="C499" s="308" t="s">
        <v>624</v>
      </c>
      <c r="D499" s="566">
        <v>410</v>
      </c>
      <c r="E499" s="566">
        <v>420</v>
      </c>
      <c r="F499" s="566">
        <v>0</v>
      </c>
      <c r="G499" s="566">
        <v>0</v>
      </c>
      <c r="H499" s="308" t="s">
        <v>3006</v>
      </c>
      <c r="I499" s="308" t="s">
        <v>3272</v>
      </c>
      <c r="J499" s="308" t="s">
        <v>3273</v>
      </c>
      <c r="K499" s="308" t="s">
        <v>2062</v>
      </c>
      <c r="L499" s="567" t="s">
        <v>56</v>
      </c>
      <c r="M499" s="568">
        <v>45458</v>
      </c>
      <c r="N499" s="567"/>
      <c r="O499" s="566">
        <v>1</v>
      </c>
      <c r="P499" s="308" t="s">
        <v>1746</v>
      </c>
      <c r="Q499" s="308" t="s">
        <v>2063</v>
      </c>
      <c r="R499" s="567"/>
      <c r="S499" s="567" t="s">
        <v>55</v>
      </c>
      <c r="T499" s="308" t="s">
        <v>2162</v>
      </c>
    </row>
    <row r="500" spans="2:20">
      <c r="B500" s="308" t="s">
        <v>2536</v>
      </c>
      <c r="C500" s="308" t="s">
        <v>637</v>
      </c>
      <c r="D500" s="566">
        <v>74</v>
      </c>
      <c r="E500" s="566">
        <v>64</v>
      </c>
      <c r="F500" s="566">
        <v>0</v>
      </c>
      <c r="G500" s="566">
        <v>0</v>
      </c>
      <c r="H500" s="308" t="s">
        <v>2066</v>
      </c>
      <c r="I500" s="308" t="s">
        <v>2067</v>
      </c>
      <c r="J500" s="308" t="s">
        <v>246</v>
      </c>
      <c r="K500" s="308" t="s">
        <v>2055</v>
      </c>
      <c r="L500" s="567" t="s">
        <v>56</v>
      </c>
      <c r="M500" s="568">
        <v>45458</v>
      </c>
      <c r="N500" s="567"/>
      <c r="O500" s="566">
        <v>1</v>
      </c>
      <c r="P500" s="308" t="s">
        <v>1746</v>
      </c>
      <c r="Q500" s="308" t="s">
        <v>2046</v>
      </c>
      <c r="R500" s="308" t="s">
        <v>2047</v>
      </c>
      <c r="S500" s="567" t="s">
        <v>55</v>
      </c>
      <c r="T500" s="567"/>
    </row>
    <row r="501" spans="2:20">
      <c r="B501" s="308" t="s">
        <v>2537</v>
      </c>
      <c r="C501" s="308" t="s">
        <v>661</v>
      </c>
      <c r="D501" s="566">
        <v>208</v>
      </c>
      <c r="E501" s="566">
        <v>213</v>
      </c>
      <c r="F501" s="566">
        <v>0</v>
      </c>
      <c r="G501" s="566">
        <v>0</v>
      </c>
      <c r="H501" s="308" t="s">
        <v>36</v>
      </c>
      <c r="I501" s="308" t="s">
        <v>44</v>
      </c>
      <c r="J501" s="308" t="s">
        <v>2049</v>
      </c>
      <c r="K501" s="308" t="s">
        <v>2050</v>
      </c>
      <c r="L501" s="567" t="s">
        <v>56</v>
      </c>
      <c r="M501" s="568">
        <v>45458</v>
      </c>
      <c r="N501" s="567"/>
      <c r="O501" s="566">
        <v>2</v>
      </c>
      <c r="P501" s="308" t="s">
        <v>1746</v>
      </c>
      <c r="Q501" s="308" t="s">
        <v>2046</v>
      </c>
      <c r="R501" s="308" t="s">
        <v>2047</v>
      </c>
      <c r="S501" s="567" t="s">
        <v>55</v>
      </c>
      <c r="T501" s="567"/>
    </row>
    <row r="502" spans="2:20">
      <c r="B502" s="308" t="s">
        <v>2538</v>
      </c>
      <c r="C502" s="308" t="s">
        <v>155</v>
      </c>
      <c r="D502" s="566">
        <v>420</v>
      </c>
      <c r="E502" s="566">
        <v>440</v>
      </c>
      <c r="F502" s="566">
        <v>0</v>
      </c>
      <c r="G502" s="566">
        <v>0</v>
      </c>
      <c r="H502" s="308" t="s">
        <v>44</v>
      </c>
      <c r="I502" s="308" t="s">
        <v>2066</v>
      </c>
      <c r="J502" s="308" t="s">
        <v>2178</v>
      </c>
      <c r="K502" s="308" t="s">
        <v>2062</v>
      </c>
      <c r="L502" s="567" t="s">
        <v>56</v>
      </c>
      <c r="M502" s="568">
        <v>45453</v>
      </c>
      <c r="N502" s="567"/>
      <c r="O502" s="566">
        <v>2</v>
      </c>
      <c r="P502" s="308" t="s">
        <v>1746</v>
      </c>
      <c r="Q502" s="308" t="s">
        <v>2063</v>
      </c>
      <c r="R502" s="567"/>
      <c r="S502" s="567" t="s">
        <v>55</v>
      </c>
      <c r="T502" s="308" t="s">
        <v>3212</v>
      </c>
    </row>
    <row r="503" spans="2:20">
      <c r="B503" s="308" t="s">
        <v>698</v>
      </c>
      <c r="C503" s="308" t="s">
        <v>696</v>
      </c>
      <c r="D503" s="566">
        <v>0</v>
      </c>
      <c r="E503" s="566">
        <v>10</v>
      </c>
      <c r="F503" s="566">
        <v>30</v>
      </c>
      <c r="G503" s="566">
        <v>0</v>
      </c>
      <c r="H503" s="308" t="s">
        <v>2066</v>
      </c>
      <c r="I503" s="308" t="s">
        <v>2066</v>
      </c>
      <c r="J503" s="308" t="s">
        <v>2238</v>
      </c>
      <c r="K503" s="308" t="s">
        <v>2055</v>
      </c>
      <c r="L503" s="567" t="s">
        <v>56</v>
      </c>
      <c r="M503" s="568">
        <v>45444</v>
      </c>
      <c r="N503" s="567"/>
      <c r="O503" s="566">
        <v>1</v>
      </c>
      <c r="P503" s="308" t="s">
        <v>1746</v>
      </c>
      <c r="Q503" s="308" t="s">
        <v>2046</v>
      </c>
      <c r="R503" s="308" t="s">
        <v>2072</v>
      </c>
      <c r="S503" s="567" t="s">
        <v>55</v>
      </c>
      <c r="T503" s="308" t="s">
        <v>2539</v>
      </c>
    </row>
    <row r="504" spans="2:20">
      <c r="B504" s="308" t="s">
        <v>523</v>
      </c>
      <c r="C504" s="308" t="s">
        <v>523</v>
      </c>
      <c r="D504" s="566">
        <v>156</v>
      </c>
      <c r="E504" s="566">
        <v>161</v>
      </c>
      <c r="F504" s="566">
        <v>0</v>
      </c>
      <c r="G504" s="566">
        <v>0</v>
      </c>
      <c r="H504" s="308" t="s">
        <v>2115</v>
      </c>
      <c r="I504" s="308" t="s">
        <v>36</v>
      </c>
      <c r="J504" s="308" t="s">
        <v>368</v>
      </c>
      <c r="K504" s="308" t="s">
        <v>2081</v>
      </c>
      <c r="L504" s="567" t="s">
        <v>56</v>
      </c>
      <c r="M504" s="568">
        <v>45458</v>
      </c>
      <c r="N504" s="567"/>
      <c r="O504" s="566">
        <v>1</v>
      </c>
      <c r="P504" s="308" t="s">
        <v>1746</v>
      </c>
      <c r="Q504" s="308" t="s">
        <v>2046</v>
      </c>
      <c r="R504" s="308" t="s">
        <v>2072</v>
      </c>
      <c r="S504" s="567" t="s">
        <v>55</v>
      </c>
      <c r="T504" s="308" t="s">
        <v>2947</v>
      </c>
    </row>
    <row r="505" spans="2:20">
      <c r="B505" s="308" t="s">
        <v>2540</v>
      </c>
      <c r="C505" s="308" t="s">
        <v>629</v>
      </c>
      <c r="D505" s="566">
        <v>97</v>
      </c>
      <c r="E505" s="566">
        <v>102</v>
      </c>
      <c r="F505" s="566">
        <v>0</v>
      </c>
      <c r="G505" s="566">
        <v>0</v>
      </c>
      <c r="H505" s="308" t="s">
        <v>2067</v>
      </c>
      <c r="I505" s="308" t="s">
        <v>44</v>
      </c>
      <c r="J505" s="308" t="s">
        <v>2185</v>
      </c>
      <c r="K505" s="308" t="s">
        <v>2081</v>
      </c>
      <c r="L505" s="567" t="s">
        <v>56</v>
      </c>
      <c r="M505" s="568">
        <v>45458</v>
      </c>
      <c r="N505" s="567"/>
      <c r="O505" s="566">
        <v>1</v>
      </c>
      <c r="P505" s="308" t="s">
        <v>1746</v>
      </c>
      <c r="Q505" s="308" t="s">
        <v>2046</v>
      </c>
      <c r="R505" s="308" t="s">
        <v>2047</v>
      </c>
      <c r="S505" s="567" t="s">
        <v>55</v>
      </c>
      <c r="T505" s="567"/>
    </row>
    <row r="506" spans="2:20">
      <c r="B506" s="308" t="s">
        <v>2541</v>
      </c>
      <c r="C506" s="308" t="s">
        <v>637</v>
      </c>
      <c r="D506" s="566">
        <v>105</v>
      </c>
      <c r="E506" s="566">
        <v>95</v>
      </c>
      <c r="F506" s="566">
        <v>0</v>
      </c>
      <c r="G506" s="566">
        <v>0</v>
      </c>
      <c r="H506" s="308" t="s">
        <v>2066</v>
      </c>
      <c r="I506" s="308" t="s">
        <v>2067</v>
      </c>
      <c r="J506" s="308" t="s">
        <v>246</v>
      </c>
      <c r="K506" s="308" t="s">
        <v>2055</v>
      </c>
      <c r="L506" s="567" t="s">
        <v>56</v>
      </c>
      <c r="M506" s="568">
        <v>45458</v>
      </c>
      <c r="N506" s="567"/>
      <c r="O506" s="566">
        <v>1</v>
      </c>
      <c r="P506" s="308" t="s">
        <v>1746</v>
      </c>
      <c r="Q506" s="308" t="s">
        <v>2046</v>
      </c>
      <c r="R506" s="308" t="s">
        <v>2047</v>
      </c>
      <c r="S506" s="567" t="s">
        <v>55</v>
      </c>
      <c r="T506" s="567"/>
    </row>
    <row r="507" spans="2:20">
      <c r="B507" s="308" t="s">
        <v>2542</v>
      </c>
      <c r="C507" s="308" t="s">
        <v>536</v>
      </c>
      <c r="D507" s="566">
        <v>82</v>
      </c>
      <c r="E507" s="566">
        <v>87</v>
      </c>
      <c r="F507" s="566">
        <v>90</v>
      </c>
      <c r="G507" s="566">
        <v>0</v>
      </c>
      <c r="H507" s="308" t="s">
        <v>2042</v>
      </c>
      <c r="I507" s="308" t="s">
        <v>2043</v>
      </c>
      <c r="J507" s="308" t="s">
        <v>2044</v>
      </c>
      <c r="K507" s="308" t="s">
        <v>2050</v>
      </c>
      <c r="L507" s="567" t="s">
        <v>56</v>
      </c>
      <c r="M507" s="568">
        <v>45458</v>
      </c>
      <c r="N507" s="567"/>
      <c r="O507" s="566">
        <v>1</v>
      </c>
      <c r="P507" s="308" t="s">
        <v>1746</v>
      </c>
      <c r="Q507" s="308" t="s">
        <v>2046</v>
      </c>
      <c r="R507" s="308" t="s">
        <v>2047</v>
      </c>
      <c r="S507" s="567" t="s">
        <v>55</v>
      </c>
      <c r="T507" s="308" t="s">
        <v>2931</v>
      </c>
    </row>
    <row r="508" spans="2:20">
      <c r="B508" s="308" t="s">
        <v>3181</v>
      </c>
      <c r="C508" s="308" t="s">
        <v>556</v>
      </c>
      <c r="D508" s="566">
        <v>-60</v>
      </c>
      <c r="E508" s="566">
        <v>-55</v>
      </c>
      <c r="F508" s="566">
        <v>45</v>
      </c>
      <c r="G508" s="566">
        <v>0</v>
      </c>
      <c r="H508" s="308" t="s">
        <v>2164</v>
      </c>
      <c r="I508" s="308" t="s">
        <v>2057</v>
      </c>
      <c r="J508" s="308" t="s">
        <v>3166</v>
      </c>
      <c r="K508" s="308" t="s">
        <v>3182</v>
      </c>
      <c r="L508" s="567" t="s">
        <v>56</v>
      </c>
      <c r="M508" s="568">
        <v>45458</v>
      </c>
      <c r="N508" s="567"/>
      <c r="O508" s="566">
        <v>1</v>
      </c>
      <c r="P508" s="308" t="s">
        <v>1746</v>
      </c>
      <c r="Q508" s="308" t="s">
        <v>2046</v>
      </c>
      <c r="R508" s="308" t="s">
        <v>2047</v>
      </c>
      <c r="S508" s="567" t="s">
        <v>158</v>
      </c>
      <c r="T508" s="308" t="s">
        <v>2941</v>
      </c>
    </row>
    <row r="509" spans="2:20">
      <c r="B509" s="308" t="s">
        <v>642</v>
      </c>
      <c r="C509" s="308" t="s">
        <v>641</v>
      </c>
      <c r="D509" s="566">
        <v>10</v>
      </c>
      <c r="E509" s="566">
        <v>20</v>
      </c>
      <c r="F509" s="566">
        <v>0</v>
      </c>
      <c r="G509" s="566">
        <v>0</v>
      </c>
      <c r="H509" s="308" t="s">
        <v>2052</v>
      </c>
      <c r="I509" s="308" t="s">
        <v>2067</v>
      </c>
      <c r="J509" s="308" t="s">
        <v>2532</v>
      </c>
      <c r="K509" s="308" t="s">
        <v>2045</v>
      </c>
      <c r="L509" s="567" t="s">
        <v>56</v>
      </c>
      <c r="M509" s="568">
        <v>45458</v>
      </c>
      <c r="N509" s="567"/>
      <c r="O509" s="566">
        <v>1</v>
      </c>
      <c r="P509" s="308" t="s">
        <v>1746</v>
      </c>
      <c r="Q509" s="308" t="s">
        <v>2046</v>
      </c>
      <c r="R509" s="308" t="s">
        <v>2047</v>
      </c>
      <c r="S509" s="567" t="s">
        <v>55</v>
      </c>
      <c r="T509" s="567"/>
    </row>
    <row r="510" spans="2:20">
      <c r="B510" s="308" t="s">
        <v>642</v>
      </c>
      <c r="C510" s="308" t="s">
        <v>642</v>
      </c>
      <c r="D510" s="566">
        <v>10</v>
      </c>
      <c r="E510" s="566">
        <v>20</v>
      </c>
      <c r="F510" s="566">
        <v>0</v>
      </c>
      <c r="G510" s="566">
        <v>0</v>
      </c>
      <c r="H510" s="308" t="s">
        <v>2052</v>
      </c>
      <c r="I510" s="308" t="s">
        <v>2067</v>
      </c>
      <c r="J510" s="308" t="s">
        <v>2532</v>
      </c>
      <c r="K510" s="308" t="s">
        <v>2045</v>
      </c>
      <c r="L510" s="567" t="s">
        <v>56</v>
      </c>
      <c r="M510" s="568">
        <v>45458</v>
      </c>
      <c r="N510" s="567"/>
      <c r="O510" s="566">
        <v>1</v>
      </c>
      <c r="P510" s="308" t="s">
        <v>1746</v>
      </c>
      <c r="Q510" s="308" t="s">
        <v>2046</v>
      </c>
      <c r="R510" s="308" t="s">
        <v>2047</v>
      </c>
      <c r="S510" s="567" t="s">
        <v>55</v>
      </c>
      <c r="T510" s="567"/>
    </row>
    <row r="511" spans="2:20">
      <c r="B511" s="308" t="s">
        <v>605</v>
      </c>
      <c r="C511" s="308" t="s">
        <v>599</v>
      </c>
      <c r="D511" s="566">
        <v>15</v>
      </c>
      <c r="E511" s="566">
        <v>20</v>
      </c>
      <c r="F511" s="566">
        <v>0</v>
      </c>
      <c r="G511" s="566">
        <v>0</v>
      </c>
      <c r="H511" s="308" t="s">
        <v>3006</v>
      </c>
      <c r="I511" s="308" t="s">
        <v>2057</v>
      </c>
      <c r="J511" s="308" t="s">
        <v>3007</v>
      </c>
      <c r="K511" s="308" t="s">
        <v>2080</v>
      </c>
      <c r="L511" s="567" t="s">
        <v>56</v>
      </c>
      <c r="M511" s="568">
        <v>45458</v>
      </c>
      <c r="N511" s="567"/>
      <c r="O511" s="566">
        <v>1</v>
      </c>
      <c r="P511" s="308" t="s">
        <v>1746</v>
      </c>
      <c r="Q511" s="308" t="s">
        <v>2046</v>
      </c>
      <c r="R511" s="308" t="s">
        <v>2047</v>
      </c>
      <c r="S511" s="567" t="s">
        <v>55</v>
      </c>
      <c r="T511" s="308" t="s">
        <v>2932</v>
      </c>
    </row>
    <row r="512" spans="2:20">
      <c r="B512" s="308" t="s">
        <v>605</v>
      </c>
      <c r="C512" s="308" t="s">
        <v>600</v>
      </c>
      <c r="D512" s="566">
        <v>25</v>
      </c>
      <c r="E512" s="566">
        <v>30</v>
      </c>
      <c r="F512" s="566">
        <v>0</v>
      </c>
      <c r="G512" s="566">
        <v>0</v>
      </c>
      <c r="H512" s="308" t="s">
        <v>36</v>
      </c>
      <c r="I512" s="308" t="s">
        <v>44</v>
      </c>
      <c r="J512" s="308" t="s">
        <v>2059</v>
      </c>
      <c r="K512" s="308" t="s">
        <v>2199</v>
      </c>
      <c r="L512" s="567" t="s">
        <v>56</v>
      </c>
      <c r="M512" s="568">
        <v>45458</v>
      </c>
      <c r="N512" s="567"/>
      <c r="O512" s="566">
        <v>1</v>
      </c>
      <c r="P512" s="308" t="s">
        <v>1746</v>
      </c>
      <c r="Q512" s="308" t="s">
        <v>2046</v>
      </c>
      <c r="R512" s="308" t="s">
        <v>2047</v>
      </c>
      <c r="S512" s="567" t="s">
        <v>55</v>
      </c>
      <c r="T512" s="308" t="s">
        <v>2932</v>
      </c>
    </row>
    <row r="513" spans="2:20">
      <c r="B513" s="308" t="s">
        <v>465</v>
      </c>
      <c r="C513" s="308" t="s">
        <v>459</v>
      </c>
      <c r="D513" s="566">
        <v>-45</v>
      </c>
      <c r="E513" s="566">
        <v>-35</v>
      </c>
      <c r="F513" s="566">
        <v>0</v>
      </c>
      <c r="G513" s="566">
        <v>0</v>
      </c>
      <c r="H513" s="308" t="s">
        <v>3148</v>
      </c>
      <c r="I513" s="308" t="s">
        <v>2128</v>
      </c>
      <c r="J513" s="308" t="s">
        <v>2111</v>
      </c>
      <c r="K513" s="308" t="s">
        <v>2055</v>
      </c>
      <c r="L513" s="567" t="s">
        <v>56</v>
      </c>
      <c r="M513" s="568">
        <v>45444</v>
      </c>
      <c r="N513" s="567"/>
      <c r="O513" s="566">
        <v>1</v>
      </c>
      <c r="P513" s="308" t="s">
        <v>1746</v>
      </c>
      <c r="Q513" s="308" t="s">
        <v>2046</v>
      </c>
      <c r="R513" s="308" t="s">
        <v>2047</v>
      </c>
      <c r="S513" s="567" t="s">
        <v>55</v>
      </c>
      <c r="T513" s="567"/>
    </row>
    <row r="514" spans="2:20">
      <c r="B514" s="308" t="s">
        <v>2543</v>
      </c>
      <c r="C514" s="308" t="s">
        <v>556</v>
      </c>
      <c r="D514" s="566">
        <v>-90</v>
      </c>
      <c r="E514" s="566">
        <v>-85</v>
      </c>
      <c r="F514" s="566">
        <v>45</v>
      </c>
      <c r="G514" s="566">
        <v>0</v>
      </c>
      <c r="H514" s="308" t="s">
        <v>2164</v>
      </c>
      <c r="I514" s="308" t="s">
        <v>2057</v>
      </c>
      <c r="J514" s="308" t="s">
        <v>3166</v>
      </c>
      <c r="K514" s="308" t="s">
        <v>2077</v>
      </c>
      <c r="L514" s="567" t="s">
        <v>56</v>
      </c>
      <c r="M514" s="568">
        <v>45458</v>
      </c>
      <c r="N514" s="567"/>
      <c r="O514" s="566">
        <v>1</v>
      </c>
      <c r="P514" s="308" t="s">
        <v>1746</v>
      </c>
      <c r="Q514" s="308" t="s">
        <v>2046</v>
      </c>
      <c r="R514" s="308" t="s">
        <v>2047</v>
      </c>
      <c r="S514" s="567" t="s">
        <v>158</v>
      </c>
      <c r="T514" s="308" t="s">
        <v>2940</v>
      </c>
    </row>
    <row r="515" spans="2:20">
      <c r="B515" s="308" t="s">
        <v>2544</v>
      </c>
      <c r="C515" s="308" t="s">
        <v>561</v>
      </c>
      <c r="D515" s="566">
        <v>1</v>
      </c>
      <c r="E515" s="566">
        <v>6</v>
      </c>
      <c r="F515" s="566">
        <v>0</v>
      </c>
      <c r="G515" s="566">
        <v>0</v>
      </c>
      <c r="H515" s="308" t="s">
        <v>3113</v>
      </c>
      <c r="I515" s="308" t="s">
        <v>2127</v>
      </c>
      <c r="J515" s="308" t="s">
        <v>3114</v>
      </c>
      <c r="K515" s="308" t="s">
        <v>2315</v>
      </c>
      <c r="L515" s="567" t="s">
        <v>56</v>
      </c>
      <c r="M515" s="568">
        <v>45458</v>
      </c>
      <c r="N515" s="567"/>
      <c r="O515" s="566">
        <v>1</v>
      </c>
      <c r="P515" s="308" t="s">
        <v>1746</v>
      </c>
      <c r="Q515" s="308" t="s">
        <v>2046</v>
      </c>
      <c r="R515" s="308" t="s">
        <v>2047</v>
      </c>
      <c r="S515" s="567" t="s">
        <v>55</v>
      </c>
      <c r="T515" s="567"/>
    </row>
    <row r="516" spans="2:20">
      <c r="B516" s="308" t="s">
        <v>2545</v>
      </c>
      <c r="C516" s="308" t="s">
        <v>440</v>
      </c>
      <c r="D516" s="566">
        <v>68</v>
      </c>
      <c r="E516" s="566">
        <v>73</v>
      </c>
      <c r="F516" s="566">
        <v>0</v>
      </c>
      <c r="G516" s="566">
        <v>0</v>
      </c>
      <c r="H516" s="308" t="s">
        <v>2067</v>
      </c>
      <c r="I516" s="308" t="s">
        <v>2053</v>
      </c>
      <c r="J516" s="308" t="s">
        <v>2099</v>
      </c>
      <c r="K516" s="308" t="s">
        <v>2050</v>
      </c>
      <c r="L516" s="567" t="s">
        <v>56</v>
      </c>
      <c r="M516" s="568">
        <v>45444</v>
      </c>
      <c r="N516" s="567"/>
      <c r="O516" s="566">
        <v>1</v>
      </c>
      <c r="P516" s="308" t="s">
        <v>1746</v>
      </c>
      <c r="Q516" s="308" t="s">
        <v>2046</v>
      </c>
      <c r="R516" s="308" t="s">
        <v>2047</v>
      </c>
      <c r="S516" s="567" t="s">
        <v>55</v>
      </c>
      <c r="T516" s="567"/>
    </row>
    <row r="517" spans="2:20">
      <c r="B517" s="308" t="s">
        <v>2546</v>
      </c>
      <c r="C517" s="308" t="s">
        <v>617</v>
      </c>
      <c r="D517" s="566">
        <v>329</v>
      </c>
      <c r="E517" s="566">
        <v>334</v>
      </c>
      <c r="F517" s="566">
        <v>0</v>
      </c>
      <c r="G517" s="566">
        <v>0</v>
      </c>
      <c r="H517" s="308" t="s">
        <v>2067</v>
      </c>
      <c r="I517" s="308" t="s">
        <v>2053</v>
      </c>
      <c r="J517" s="308" t="s">
        <v>2913</v>
      </c>
      <c r="K517" s="308" t="s">
        <v>2086</v>
      </c>
      <c r="L517" s="567" t="s">
        <v>56</v>
      </c>
      <c r="M517" s="568">
        <v>45458</v>
      </c>
      <c r="N517" s="567"/>
      <c r="O517" s="566">
        <v>1</v>
      </c>
      <c r="P517" s="308" t="s">
        <v>1746</v>
      </c>
      <c r="Q517" s="308" t="s">
        <v>2063</v>
      </c>
      <c r="R517" s="567"/>
      <c r="S517" s="567" t="s">
        <v>55</v>
      </c>
      <c r="T517" s="308" t="s">
        <v>2921</v>
      </c>
    </row>
    <row r="518" spans="2:20">
      <c r="B518" s="308" t="s">
        <v>611</v>
      </c>
      <c r="C518" s="308" t="s">
        <v>599</v>
      </c>
      <c r="D518" s="566">
        <v>15</v>
      </c>
      <c r="E518" s="566">
        <v>20</v>
      </c>
      <c r="F518" s="566">
        <v>0</v>
      </c>
      <c r="G518" s="566">
        <v>0</v>
      </c>
      <c r="H518" s="308" t="s">
        <v>3006</v>
      </c>
      <c r="I518" s="308" t="s">
        <v>2057</v>
      </c>
      <c r="J518" s="308" t="s">
        <v>3007</v>
      </c>
      <c r="K518" s="308" t="s">
        <v>2080</v>
      </c>
      <c r="L518" s="567" t="s">
        <v>56</v>
      </c>
      <c r="M518" s="568">
        <v>45458</v>
      </c>
      <c r="N518" s="567"/>
      <c r="O518" s="566">
        <v>1</v>
      </c>
      <c r="P518" s="308" t="s">
        <v>1746</v>
      </c>
      <c r="Q518" s="308" t="s">
        <v>2046</v>
      </c>
      <c r="R518" s="308" t="s">
        <v>2047</v>
      </c>
      <c r="S518" s="567" t="s">
        <v>55</v>
      </c>
      <c r="T518" s="308" t="s">
        <v>2932</v>
      </c>
    </row>
    <row r="519" spans="2:20">
      <c r="B519" s="308" t="s">
        <v>611</v>
      </c>
      <c r="C519" s="308" t="s">
        <v>600</v>
      </c>
      <c r="D519" s="566">
        <v>25</v>
      </c>
      <c r="E519" s="566">
        <v>30</v>
      </c>
      <c r="F519" s="566">
        <v>0</v>
      </c>
      <c r="G519" s="566">
        <v>0</v>
      </c>
      <c r="H519" s="308" t="s">
        <v>36</v>
      </c>
      <c r="I519" s="308" t="s">
        <v>44</v>
      </c>
      <c r="J519" s="308" t="s">
        <v>2059</v>
      </c>
      <c r="K519" s="308" t="s">
        <v>2199</v>
      </c>
      <c r="L519" s="567" t="s">
        <v>56</v>
      </c>
      <c r="M519" s="568">
        <v>45458</v>
      </c>
      <c r="N519" s="567"/>
      <c r="O519" s="566">
        <v>1</v>
      </c>
      <c r="P519" s="308" t="s">
        <v>1746</v>
      </c>
      <c r="Q519" s="308" t="s">
        <v>2046</v>
      </c>
      <c r="R519" s="308" t="s">
        <v>2047</v>
      </c>
      <c r="S519" s="567" t="s">
        <v>55</v>
      </c>
      <c r="T519" s="308" t="s">
        <v>2932</v>
      </c>
    </row>
    <row r="520" spans="2:20">
      <c r="B520" s="308" t="s">
        <v>2547</v>
      </c>
      <c r="C520" s="308" t="s">
        <v>2547</v>
      </c>
      <c r="D520" s="566">
        <v>120</v>
      </c>
      <c r="E520" s="566">
        <v>130</v>
      </c>
      <c r="F520" s="566">
        <v>0</v>
      </c>
      <c r="G520" s="566">
        <v>0</v>
      </c>
      <c r="H520" s="308" t="s">
        <v>2548</v>
      </c>
      <c r="I520" s="308" t="s">
        <v>2549</v>
      </c>
      <c r="J520" s="308" t="s">
        <v>2550</v>
      </c>
      <c r="K520" s="308" t="s">
        <v>2551</v>
      </c>
      <c r="L520" s="567" t="s">
        <v>89</v>
      </c>
      <c r="M520" s="568">
        <v>45460</v>
      </c>
      <c r="N520" s="567"/>
      <c r="O520" s="566">
        <v>1</v>
      </c>
      <c r="P520" s="308" t="s">
        <v>1746</v>
      </c>
      <c r="Q520" s="308" t="s">
        <v>2046</v>
      </c>
      <c r="R520" s="308" t="s">
        <v>2047</v>
      </c>
      <c r="S520" s="567" t="s">
        <v>55</v>
      </c>
      <c r="T520" s="308" t="s">
        <v>3088</v>
      </c>
    </row>
    <row r="521" spans="2:20">
      <c r="B521" s="308" t="s">
        <v>2547</v>
      </c>
      <c r="C521" s="308" t="s">
        <v>2547</v>
      </c>
      <c r="D521" s="566">
        <v>115</v>
      </c>
      <c r="E521" s="566">
        <v>125</v>
      </c>
      <c r="F521" s="566">
        <v>0</v>
      </c>
      <c r="G521" s="566">
        <v>0</v>
      </c>
      <c r="H521" s="308" t="s">
        <v>2548</v>
      </c>
      <c r="I521" s="308" t="s">
        <v>2549</v>
      </c>
      <c r="J521" s="308" t="s">
        <v>2550</v>
      </c>
      <c r="K521" s="308" t="s">
        <v>2551</v>
      </c>
      <c r="L521" s="567" t="s">
        <v>83</v>
      </c>
      <c r="M521" s="568">
        <v>45460</v>
      </c>
      <c r="N521" s="567"/>
      <c r="O521" s="566">
        <v>1</v>
      </c>
      <c r="P521" s="308" t="s">
        <v>1746</v>
      </c>
      <c r="Q521" s="308" t="s">
        <v>2046</v>
      </c>
      <c r="R521" s="308" t="s">
        <v>2047</v>
      </c>
      <c r="S521" s="567" t="s">
        <v>55</v>
      </c>
      <c r="T521" s="308" t="s">
        <v>3089</v>
      </c>
    </row>
    <row r="522" spans="2:20">
      <c r="B522" s="308" t="s">
        <v>2547</v>
      </c>
      <c r="C522" s="308" t="s">
        <v>2547</v>
      </c>
      <c r="D522" s="566">
        <v>175</v>
      </c>
      <c r="E522" s="566">
        <v>195</v>
      </c>
      <c r="F522" s="566">
        <v>0</v>
      </c>
      <c r="G522" s="566">
        <v>0</v>
      </c>
      <c r="H522" s="308" t="s">
        <v>36</v>
      </c>
      <c r="I522" s="308" t="s">
        <v>44</v>
      </c>
      <c r="J522" s="308" t="s">
        <v>214</v>
      </c>
      <c r="K522" s="308" t="s">
        <v>404</v>
      </c>
      <c r="L522" s="567" t="s">
        <v>89</v>
      </c>
      <c r="M522" s="568">
        <v>45458</v>
      </c>
      <c r="N522" s="567"/>
      <c r="O522" s="566">
        <v>1</v>
      </c>
      <c r="P522" s="308" t="s">
        <v>1746</v>
      </c>
      <c r="Q522" s="308" t="s">
        <v>2046</v>
      </c>
      <c r="R522" s="308" t="s">
        <v>2047</v>
      </c>
      <c r="S522" s="567" t="s">
        <v>55</v>
      </c>
      <c r="T522" s="308" t="s">
        <v>3090</v>
      </c>
    </row>
    <row r="523" spans="2:20">
      <c r="B523" s="308" t="s">
        <v>2547</v>
      </c>
      <c r="C523" s="308" t="s">
        <v>2547</v>
      </c>
      <c r="D523" s="566">
        <v>155</v>
      </c>
      <c r="E523" s="566">
        <v>175</v>
      </c>
      <c r="F523" s="566">
        <v>0</v>
      </c>
      <c r="G523" s="566">
        <v>0</v>
      </c>
      <c r="H523" s="308" t="s">
        <v>36</v>
      </c>
      <c r="I523" s="308" t="s">
        <v>44</v>
      </c>
      <c r="J523" s="308" t="s">
        <v>214</v>
      </c>
      <c r="K523" s="308" t="s">
        <v>404</v>
      </c>
      <c r="L523" s="567" t="s">
        <v>83</v>
      </c>
      <c r="M523" s="568">
        <v>45458</v>
      </c>
      <c r="N523" s="567"/>
      <c r="O523" s="566">
        <v>1</v>
      </c>
      <c r="P523" s="308" t="s">
        <v>1746</v>
      </c>
      <c r="Q523" s="308" t="s">
        <v>2046</v>
      </c>
      <c r="R523" s="308" t="s">
        <v>2047</v>
      </c>
      <c r="S523" s="567" t="s">
        <v>55</v>
      </c>
      <c r="T523" s="308" t="s">
        <v>3091</v>
      </c>
    </row>
    <row r="524" spans="2:20">
      <c r="B524" s="308" t="s">
        <v>2552</v>
      </c>
      <c r="C524" s="308" t="s">
        <v>182</v>
      </c>
      <c r="D524" s="566">
        <v>357</v>
      </c>
      <c r="E524" s="566">
        <v>362</v>
      </c>
      <c r="F524" s="566">
        <v>0</v>
      </c>
      <c r="G524" s="566">
        <v>0</v>
      </c>
      <c r="H524" s="308" t="s">
        <v>2066</v>
      </c>
      <c r="I524" s="308" t="s">
        <v>2066</v>
      </c>
      <c r="J524" s="308" t="s">
        <v>2124</v>
      </c>
      <c r="K524" s="308" t="s">
        <v>2081</v>
      </c>
      <c r="L524" s="567" t="s">
        <v>56</v>
      </c>
      <c r="M524" s="568">
        <v>45464</v>
      </c>
      <c r="N524" s="567"/>
      <c r="O524" s="566">
        <v>2</v>
      </c>
      <c r="P524" s="308" t="s">
        <v>1746</v>
      </c>
      <c r="Q524" s="308" t="s">
        <v>2063</v>
      </c>
      <c r="R524" s="567"/>
      <c r="S524" s="567" t="s">
        <v>55</v>
      </c>
      <c r="T524" s="308" t="s">
        <v>2553</v>
      </c>
    </row>
    <row r="525" spans="2:20">
      <c r="B525" s="308" t="s">
        <v>206</v>
      </c>
      <c r="C525" s="308" t="s">
        <v>206</v>
      </c>
      <c r="D525" s="566">
        <v>120</v>
      </c>
      <c r="E525" s="566">
        <v>130</v>
      </c>
      <c r="F525" s="566">
        <v>0</v>
      </c>
      <c r="G525" s="566">
        <v>0</v>
      </c>
      <c r="H525" s="308" t="s">
        <v>2548</v>
      </c>
      <c r="I525" s="308" t="s">
        <v>2549</v>
      </c>
      <c r="J525" s="308" t="s">
        <v>1740</v>
      </c>
      <c r="K525" s="308" t="s">
        <v>2551</v>
      </c>
      <c r="L525" s="567" t="s">
        <v>89</v>
      </c>
      <c r="M525" s="568">
        <v>45460</v>
      </c>
      <c r="N525" s="567"/>
      <c r="O525" s="566">
        <v>1</v>
      </c>
      <c r="P525" s="308" t="s">
        <v>1746</v>
      </c>
      <c r="Q525" s="308" t="s">
        <v>2046</v>
      </c>
      <c r="R525" s="308" t="s">
        <v>2047</v>
      </c>
      <c r="S525" s="567" t="s">
        <v>55</v>
      </c>
      <c r="T525" s="308" t="s">
        <v>3092</v>
      </c>
    </row>
    <row r="526" spans="2:20">
      <c r="B526" s="308" t="s">
        <v>206</v>
      </c>
      <c r="C526" s="308" t="s">
        <v>206</v>
      </c>
      <c r="D526" s="566">
        <v>115</v>
      </c>
      <c r="E526" s="566">
        <v>125</v>
      </c>
      <c r="F526" s="566">
        <v>0</v>
      </c>
      <c r="G526" s="566">
        <v>0</v>
      </c>
      <c r="H526" s="308" t="s">
        <v>2548</v>
      </c>
      <c r="I526" s="308" t="s">
        <v>2549</v>
      </c>
      <c r="J526" s="308" t="s">
        <v>1740</v>
      </c>
      <c r="K526" s="308" t="s">
        <v>2551</v>
      </c>
      <c r="L526" s="567" t="s">
        <v>83</v>
      </c>
      <c r="M526" s="568">
        <v>45460</v>
      </c>
      <c r="N526" s="567"/>
      <c r="O526" s="566">
        <v>1</v>
      </c>
      <c r="P526" s="308" t="s">
        <v>1746</v>
      </c>
      <c r="Q526" s="308" t="s">
        <v>2046</v>
      </c>
      <c r="R526" s="308" t="s">
        <v>2047</v>
      </c>
      <c r="S526" s="567" t="s">
        <v>55</v>
      </c>
      <c r="T526" s="308" t="s">
        <v>3088</v>
      </c>
    </row>
    <row r="527" spans="2:20">
      <c r="B527" s="308" t="s">
        <v>206</v>
      </c>
      <c r="C527" s="308" t="s">
        <v>206</v>
      </c>
      <c r="D527" s="566">
        <v>155</v>
      </c>
      <c r="E527" s="566">
        <v>175</v>
      </c>
      <c r="F527" s="566">
        <v>0</v>
      </c>
      <c r="G527" s="566">
        <v>0</v>
      </c>
      <c r="H527" s="308" t="s">
        <v>36</v>
      </c>
      <c r="I527" s="308" t="s">
        <v>44</v>
      </c>
      <c r="J527" s="308" t="s">
        <v>214</v>
      </c>
      <c r="K527" s="308" t="s">
        <v>404</v>
      </c>
      <c r="L527" s="567" t="s">
        <v>83</v>
      </c>
      <c r="M527" s="568">
        <v>45458</v>
      </c>
      <c r="N527" s="567"/>
      <c r="O527" s="566">
        <v>1</v>
      </c>
      <c r="P527" s="308" t="s">
        <v>1746</v>
      </c>
      <c r="Q527" s="308" t="s">
        <v>2046</v>
      </c>
      <c r="R527" s="308" t="s">
        <v>2047</v>
      </c>
      <c r="S527" s="567" t="s">
        <v>55</v>
      </c>
      <c r="T527" s="308" t="s">
        <v>3093</v>
      </c>
    </row>
    <row r="528" spans="2:20">
      <c r="B528" s="308" t="s">
        <v>206</v>
      </c>
      <c r="C528" s="308" t="s">
        <v>206</v>
      </c>
      <c r="D528" s="566">
        <v>175</v>
      </c>
      <c r="E528" s="566">
        <v>195</v>
      </c>
      <c r="F528" s="566">
        <v>0</v>
      </c>
      <c r="G528" s="566">
        <v>0</v>
      </c>
      <c r="H528" s="308" t="s">
        <v>36</v>
      </c>
      <c r="I528" s="308" t="s">
        <v>44</v>
      </c>
      <c r="J528" s="308" t="s">
        <v>214</v>
      </c>
      <c r="K528" s="308" t="s">
        <v>404</v>
      </c>
      <c r="L528" s="567" t="s">
        <v>89</v>
      </c>
      <c r="M528" s="568">
        <v>45458</v>
      </c>
      <c r="N528" s="567"/>
      <c r="O528" s="566">
        <v>1</v>
      </c>
      <c r="P528" s="308" t="s">
        <v>1746</v>
      </c>
      <c r="Q528" s="308" t="s">
        <v>2046</v>
      </c>
      <c r="R528" s="308" t="s">
        <v>2047</v>
      </c>
      <c r="S528" s="567" t="s">
        <v>55</v>
      </c>
      <c r="T528" s="308" t="s">
        <v>3094</v>
      </c>
    </row>
    <row r="529" spans="2:20">
      <c r="B529" s="308" t="s">
        <v>2554</v>
      </c>
      <c r="C529" s="308" t="s">
        <v>155</v>
      </c>
      <c r="D529" s="566">
        <v>363</v>
      </c>
      <c r="E529" s="566">
        <v>378</v>
      </c>
      <c r="F529" s="566">
        <v>0</v>
      </c>
      <c r="G529" s="566">
        <v>0</v>
      </c>
      <c r="H529" s="308" t="s">
        <v>44</v>
      </c>
      <c r="I529" s="308" t="s">
        <v>2066</v>
      </c>
      <c r="J529" s="308" t="s">
        <v>2178</v>
      </c>
      <c r="K529" s="308" t="s">
        <v>2555</v>
      </c>
      <c r="L529" s="567" t="s">
        <v>56</v>
      </c>
      <c r="M529" s="568">
        <v>45453</v>
      </c>
      <c r="N529" s="567"/>
      <c r="O529" s="566">
        <v>1</v>
      </c>
      <c r="P529" s="308" t="s">
        <v>1746</v>
      </c>
      <c r="Q529" s="308" t="s">
        <v>2063</v>
      </c>
      <c r="R529" s="567"/>
      <c r="S529" s="567" t="s">
        <v>55</v>
      </c>
      <c r="T529" s="308" t="s">
        <v>3215</v>
      </c>
    </row>
    <row r="530" spans="2:20">
      <c r="B530" s="308" t="s">
        <v>2556</v>
      </c>
      <c r="C530" s="308" t="s">
        <v>561</v>
      </c>
      <c r="D530" s="566">
        <v>1</v>
      </c>
      <c r="E530" s="566">
        <v>6</v>
      </c>
      <c r="F530" s="566">
        <v>0</v>
      </c>
      <c r="G530" s="566">
        <v>0</v>
      </c>
      <c r="H530" s="308" t="s">
        <v>3113</v>
      </c>
      <c r="I530" s="308" t="s">
        <v>2127</v>
      </c>
      <c r="J530" s="308" t="s">
        <v>3114</v>
      </c>
      <c r="K530" s="308" t="s">
        <v>2315</v>
      </c>
      <c r="L530" s="567" t="s">
        <v>56</v>
      </c>
      <c r="M530" s="568">
        <v>45458</v>
      </c>
      <c r="N530" s="567"/>
      <c r="O530" s="566">
        <v>1</v>
      </c>
      <c r="P530" s="308" t="s">
        <v>1746</v>
      </c>
      <c r="Q530" s="308" t="s">
        <v>2046</v>
      </c>
      <c r="R530" s="308" t="s">
        <v>2047</v>
      </c>
      <c r="S530" s="567" t="s">
        <v>55</v>
      </c>
      <c r="T530" s="567"/>
    </row>
    <row r="531" spans="2:20">
      <c r="B531" s="308" t="s">
        <v>2557</v>
      </c>
      <c r="C531" s="308" t="s">
        <v>459</v>
      </c>
      <c r="D531" s="566">
        <v>-15</v>
      </c>
      <c r="E531" s="566">
        <v>-5</v>
      </c>
      <c r="F531" s="566">
        <v>0</v>
      </c>
      <c r="G531" s="566">
        <v>0</v>
      </c>
      <c r="H531" s="308" t="s">
        <v>3148</v>
      </c>
      <c r="I531" s="308" t="s">
        <v>2128</v>
      </c>
      <c r="J531" s="308" t="s">
        <v>2111</v>
      </c>
      <c r="K531" s="308" t="s">
        <v>2055</v>
      </c>
      <c r="L531" s="567" t="s">
        <v>56</v>
      </c>
      <c r="M531" s="568">
        <v>45444</v>
      </c>
      <c r="N531" s="567"/>
      <c r="O531" s="566">
        <v>1</v>
      </c>
      <c r="P531" s="308" t="s">
        <v>1746</v>
      </c>
      <c r="Q531" s="308" t="s">
        <v>2046</v>
      </c>
      <c r="R531" s="308" t="s">
        <v>2047</v>
      </c>
      <c r="S531" s="567" t="s">
        <v>55</v>
      </c>
      <c r="T531" s="567"/>
    </row>
    <row r="532" spans="2:20">
      <c r="B532" s="308" t="s">
        <v>2558</v>
      </c>
      <c r="C532" s="308" t="s">
        <v>536</v>
      </c>
      <c r="D532" s="566">
        <v>283</v>
      </c>
      <c r="E532" s="566">
        <v>288</v>
      </c>
      <c r="F532" s="566">
        <v>90</v>
      </c>
      <c r="G532" s="566">
        <v>0</v>
      </c>
      <c r="H532" s="308" t="s">
        <v>2042</v>
      </c>
      <c r="I532" s="308" t="s">
        <v>2043</v>
      </c>
      <c r="J532" s="308" t="s">
        <v>2044</v>
      </c>
      <c r="K532" s="308" t="s">
        <v>2050</v>
      </c>
      <c r="L532" s="567" t="s">
        <v>56</v>
      </c>
      <c r="M532" s="568">
        <v>45458</v>
      </c>
      <c r="N532" s="567"/>
      <c r="O532" s="566">
        <v>1</v>
      </c>
      <c r="P532" s="308" t="s">
        <v>1746</v>
      </c>
      <c r="Q532" s="308" t="s">
        <v>2046</v>
      </c>
      <c r="R532" s="308" t="s">
        <v>2047</v>
      </c>
      <c r="S532" s="567" t="s">
        <v>55</v>
      </c>
      <c r="T532" s="308" t="s">
        <v>2931</v>
      </c>
    </row>
    <row r="533" spans="2:20">
      <c r="B533" s="308" t="s">
        <v>2559</v>
      </c>
      <c r="C533" s="308" t="s">
        <v>440</v>
      </c>
      <c r="D533" s="566">
        <v>53</v>
      </c>
      <c r="E533" s="566">
        <v>58</v>
      </c>
      <c r="F533" s="566">
        <v>0</v>
      </c>
      <c r="G533" s="566">
        <v>0</v>
      </c>
      <c r="H533" s="308" t="s">
        <v>2067</v>
      </c>
      <c r="I533" s="308" t="s">
        <v>2053</v>
      </c>
      <c r="J533" s="308" t="s">
        <v>2099</v>
      </c>
      <c r="K533" s="308" t="s">
        <v>2050</v>
      </c>
      <c r="L533" s="567" t="s">
        <v>56</v>
      </c>
      <c r="M533" s="568">
        <v>45444</v>
      </c>
      <c r="N533" s="567"/>
      <c r="O533" s="566">
        <v>1</v>
      </c>
      <c r="P533" s="308" t="s">
        <v>1746</v>
      </c>
      <c r="Q533" s="308" t="s">
        <v>2046</v>
      </c>
      <c r="R533" s="308" t="s">
        <v>2047</v>
      </c>
      <c r="S533" s="567" t="s">
        <v>55</v>
      </c>
      <c r="T533" s="567"/>
    </row>
    <row r="534" spans="2:20">
      <c r="B534" s="308" t="s">
        <v>2560</v>
      </c>
      <c r="C534" s="308" t="s">
        <v>155</v>
      </c>
      <c r="D534" s="566">
        <v>390</v>
      </c>
      <c r="E534" s="566">
        <v>405</v>
      </c>
      <c r="F534" s="566">
        <v>0</v>
      </c>
      <c r="G534" s="566">
        <v>0</v>
      </c>
      <c r="H534" s="308" t="s">
        <v>44</v>
      </c>
      <c r="I534" s="308" t="s">
        <v>2066</v>
      </c>
      <c r="J534" s="308" t="s">
        <v>2178</v>
      </c>
      <c r="K534" s="308" t="s">
        <v>2086</v>
      </c>
      <c r="L534" s="567" t="s">
        <v>56</v>
      </c>
      <c r="M534" s="568">
        <v>45453</v>
      </c>
      <c r="N534" s="567"/>
      <c r="O534" s="566">
        <v>2</v>
      </c>
      <c r="P534" s="308" t="s">
        <v>1746</v>
      </c>
      <c r="Q534" s="308" t="s">
        <v>2063</v>
      </c>
      <c r="R534" s="567"/>
      <c r="S534" s="567" t="s">
        <v>55</v>
      </c>
      <c r="T534" s="308" t="s">
        <v>3212</v>
      </c>
    </row>
    <row r="535" spans="2:20">
      <c r="B535" s="308" t="s">
        <v>2561</v>
      </c>
      <c r="C535" s="308" t="s">
        <v>617</v>
      </c>
      <c r="D535" s="566">
        <v>256</v>
      </c>
      <c r="E535" s="566">
        <v>261</v>
      </c>
      <c r="F535" s="566">
        <v>0</v>
      </c>
      <c r="G535" s="566">
        <v>0</v>
      </c>
      <c r="H535" s="308" t="s">
        <v>2067</v>
      </c>
      <c r="I535" s="308" t="s">
        <v>2053</v>
      </c>
      <c r="J535" s="308" t="s">
        <v>2913</v>
      </c>
      <c r="K535" s="308" t="s">
        <v>2103</v>
      </c>
      <c r="L535" s="567" t="s">
        <v>56</v>
      </c>
      <c r="M535" s="568">
        <v>45458</v>
      </c>
      <c r="N535" s="567"/>
      <c r="O535" s="566">
        <v>1</v>
      </c>
      <c r="P535" s="308" t="s">
        <v>1746</v>
      </c>
      <c r="Q535" s="308" t="s">
        <v>2046</v>
      </c>
      <c r="R535" s="308" t="s">
        <v>2047</v>
      </c>
      <c r="S535" s="567" t="s">
        <v>158</v>
      </c>
      <c r="T535" s="308" t="s">
        <v>2562</v>
      </c>
    </row>
    <row r="536" spans="2:20">
      <c r="B536" s="308" t="s">
        <v>2563</v>
      </c>
      <c r="C536" s="308" t="s">
        <v>481</v>
      </c>
      <c r="D536" s="566">
        <v>59</v>
      </c>
      <c r="E536" s="566">
        <v>64</v>
      </c>
      <c r="F536" s="566">
        <v>0</v>
      </c>
      <c r="G536" s="566">
        <v>0</v>
      </c>
      <c r="H536" s="308" t="s">
        <v>36</v>
      </c>
      <c r="I536" s="308" t="s">
        <v>44</v>
      </c>
      <c r="J536" s="308" t="s">
        <v>3151</v>
      </c>
      <c r="K536" s="308" t="s">
        <v>2050</v>
      </c>
      <c r="L536" s="567" t="s">
        <v>56</v>
      </c>
      <c r="M536" s="568">
        <v>45444</v>
      </c>
      <c r="N536" s="567"/>
      <c r="O536" s="566">
        <v>1</v>
      </c>
      <c r="P536" s="308" t="s">
        <v>1746</v>
      </c>
      <c r="Q536" s="308" t="s">
        <v>2046</v>
      </c>
      <c r="R536" s="308" t="s">
        <v>2047</v>
      </c>
      <c r="S536" s="567" t="s">
        <v>55</v>
      </c>
      <c r="T536" s="308" t="s">
        <v>2939</v>
      </c>
    </row>
    <row r="537" spans="2:20">
      <c r="B537" s="308" t="s">
        <v>2563</v>
      </c>
      <c r="C537" s="308" t="s">
        <v>637</v>
      </c>
      <c r="D537" s="566">
        <v>98</v>
      </c>
      <c r="E537" s="566">
        <v>88</v>
      </c>
      <c r="F537" s="566">
        <v>0</v>
      </c>
      <c r="G537" s="566">
        <v>0</v>
      </c>
      <c r="H537" s="308" t="s">
        <v>2066</v>
      </c>
      <c r="I537" s="308" t="s">
        <v>2067</v>
      </c>
      <c r="J537" s="308" t="s">
        <v>246</v>
      </c>
      <c r="K537" s="308" t="s">
        <v>2055</v>
      </c>
      <c r="L537" s="567" t="s">
        <v>56</v>
      </c>
      <c r="M537" s="568">
        <v>45458</v>
      </c>
      <c r="N537" s="567"/>
      <c r="O537" s="566">
        <v>1</v>
      </c>
      <c r="P537" s="308" t="s">
        <v>1746</v>
      </c>
      <c r="Q537" s="308" t="s">
        <v>2046</v>
      </c>
      <c r="R537" s="308" t="s">
        <v>2047</v>
      </c>
      <c r="S537" s="567" t="s">
        <v>55</v>
      </c>
      <c r="T537" s="567"/>
    </row>
    <row r="538" spans="2:20">
      <c r="B538" s="308" t="s">
        <v>145</v>
      </c>
      <c r="C538" s="308" t="s">
        <v>137</v>
      </c>
      <c r="D538" s="566">
        <v>142</v>
      </c>
      <c r="E538" s="566">
        <v>162</v>
      </c>
      <c r="F538" s="566">
        <v>0</v>
      </c>
      <c r="G538" s="566">
        <v>0</v>
      </c>
      <c r="H538" s="308" t="s">
        <v>2066</v>
      </c>
      <c r="I538" s="308" t="s">
        <v>2067</v>
      </c>
      <c r="J538" s="308" t="s">
        <v>121</v>
      </c>
      <c r="K538" s="308" t="s">
        <v>2156</v>
      </c>
      <c r="L538" s="567" t="s">
        <v>56</v>
      </c>
      <c r="M538" s="568">
        <v>45458</v>
      </c>
      <c r="N538" s="567"/>
      <c r="O538" s="566">
        <v>1</v>
      </c>
      <c r="P538" s="308" t="s">
        <v>1746</v>
      </c>
      <c r="Q538" s="308" t="s">
        <v>2063</v>
      </c>
      <c r="R538" s="567"/>
      <c r="S538" s="567" t="s">
        <v>55</v>
      </c>
      <c r="T538" s="567"/>
    </row>
    <row r="539" spans="2:20">
      <c r="B539" s="308" t="s">
        <v>99</v>
      </c>
      <c r="C539" s="308" t="s">
        <v>82</v>
      </c>
      <c r="D539" s="566">
        <v>90</v>
      </c>
      <c r="E539" s="566">
        <v>95</v>
      </c>
      <c r="F539" s="566">
        <v>0</v>
      </c>
      <c r="G539" s="566">
        <v>0</v>
      </c>
      <c r="H539" s="308" t="s">
        <v>2064</v>
      </c>
      <c r="I539" s="308" t="s">
        <v>2065</v>
      </c>
      <c r="J539" s="308" t="s">
        <v>2428</v>
      </c>
      <c r="K539" s="308" t="s">
        <v>2115</v>
      </c>
      <c r="L539" s="567" t="s">
        <v>56</v>
      </c>
      <c r="M539" s="568">
        <v>45264</v>
      </c>
      <c r="N539" s="567"/>
      <c r="O539" s="566">
        <v>1</v>
      </c>
      <c r="P539" s="308" t="s">
        <v>1746</v>
      </c>
      <c r="Q539" s="308" t="s">
        <v>2046</v>
      </c>
      <c r="R539" s="308" t="s">
        <v>2047</v>
      </c>
      <c r="S539" s="567" t="s">
        <v>55</v>
      </c>
      <c r="T539" s="308" t="s">
        <v>2391</v>
      </c>
    </row>
    <row r="540" spans="2:20">
      <c r="B540" s="308" t="s">
        <v>2564</v>
      </c>
      <c r="C540" s="308" t="s">
        <v>459</v>
      </c>
      <c r="D540" s="566">
        <v>5</v>
      </c>
      <c r="E540" s="566">
        <v>15</v>
      </c>
      <c r="F540" s="566">
        <v>0</v>
      </c>
      <c r="G540" s="566">
        <v>0</v>
      </c>
      <c r="H540" s="308" t="s">
        <v>3148</v>
      </c>
      <c r="I540" s="308" t="s">
        <v>2128</v>
      </c>
      <c r="J540" s="308" t="s">
        <v>2111</v>
      </c>
      <c r="K540" s="308" t="s">
        <v>2055</v>
      </c>
      <c r="L540" s="567" t="s">
        <v>56</v>
      </c>
      <c r="M540" s="568">
        <v>45444</v>
      </c>
      <c r="N540" s="567"/>
      <c r="O540" s="566">
        <v>1</v>
      </c>
      <c r="P540" s="308" t="s">
        <v>1746</v>
      </c>
      <c r="Q540" s="308" t="s">
        <v>2046</v>
      </c>
      <c r="R540" s="308" t="s">
        <v>2047</v>
      </c>
      <c r="S540" s="567" t="s">
        <v>55</v>
      </c>
      <c r="T540" s="567"/>
    </row>
    <row r="541" spans="2:20">
      <c r="B541" s="308" t="s">
        <v>2565</v>
      </c>
      <c r="C541" s="308" t="s">
        <v>407</v>
      </c>
      <c r="D541" s="566">
        <v>87</v>
      </c>
      <c r="E541" s="566">
        <v>97</v>
      </c>
      <c r="F541" s="566">
        <v>0</v>
      </c>
      <c r="G541" s="566">
        <v>0</v>
      </c>
      <c r="H541" s="308" t="s">
        <v>36</v>
      </c>
      <c r="I541" s="308" t="s">
        <v>44</v>
      </c>
      <c r="J541" s="308" t="s">
        <v>412</v>
      </c>
      <c r="K541" s="308" t="s">
        <v>2145</v>
      </c>
      <c r="L541" s="567" t="s">
        <v>56</v>
      </c>
      <c r="M541" s="568">
        <v>45444</v>
      </c>
      <c r="N541" s="567"/>
      <c r="O541" s="566">
        <v>1</v>
      </c>
      <c r="P541" s="308" t="s">
        <v>1746</v>
      </c>
      <c r="Q541" s="308" t="s">
        <v>2063</v>
      </c>
      <c r="R541" s="567"/>
      <c r="S541" s="567" t="s">
        <v>55</v>
      </c>
      <c r="T541" s="308" t="s">
        <v>0</v>
      </c>
    </row>
    <row r="542" spans="2:20">
      <c r="B542" s="308" t="s">
        <v>2566</v>
      </c>
      <c r="C542" s="308" t="s">
        <v>440</v>
      </c>
      <c r="D542" s="566">
        <v>-40</v>
      </c>
      <c r="E542" s="566">
        <v>-35</v>
      </c>
      <c r="F542" s="566">
        <v>0</v>
      </c>
      <c r="G542" s="566">
        <v>0</v>
      </c>
      <c r="H542" s="308" t="s">
        <v>2067</v>
      </c>
      <c r="I542" s="308" t="s">
        <v>2053</v>
      </c>
      <c r="J542" s="308" t="s">
        <v>2099</v>
      </c>
      <c r="K542" s="308" t="s">
        <v>658</v>
      </c>
      <c r="L542" s="567" t="s">
        <v>56</v>
      </c>
      <c r="M542" s="568">
        <v>45444</v>
      </c>
      <c r="N542" s="567"/>
      <c r="O542" s="566">
        <v>1</v>
      </c>
      <c r="P542" s="308" t="s">
        <v>1746</v>
      </c>
      <c r="Q542" s="308" t="s">
        <v>2046</v>
      </c>
      <c r="R542" s="308" t="s">
        <v>2047</v>
      </c>
      <c r="S542" s="567" t="s">
        <v>55</v>
      </c>
      <c r="T542" s="567"/>
    </row>
    <row r="543" spans="2:20">
      <c r="B543" s="308" t="s">
        <v>2567</v>
      </c>
      <c r="C543" s="308" t="s">
        <v>536</v>
      </c>
      <c r="D543" s="566">
        <v>82</v>
      </c>
      <c r="E543" s="566">
        <v>87</v>
      </c>
      <c r="F543" s="566">
        <v>90</v>
      </c>
      <c r="G543" s="566">
        <v>0</v>
      </c>
      <c r="H543" s="308" t="s">
        <v>2042</v>
      </c>
      <c r="I543" s="308" t="s">
        <v>2043</v>
      </c>
      <c r="J543" s="308" t="s">
        <v>2044</v>
      </c>
      <c r="K543" s="308" t="s">
        <v>2086</v>
      </c>
      <c r="L543" s="567" t="s">
        <v>56</v>
      </c>
      <c r="M543" s="568">
        <v>45458</v>
      </c>
      <c r="N543" s="567"/>
      <c r="O543" s="566">
        <v>1</v>
      </c>
      <c r="P543" s="308" t="s">
        <v>1746</v>
      </c>
      <c r="Q543" s="308" t="s">
        <v>2046</v>
      </c>
      <c r="R543" s="308" t="s">
        <v>2047</v>
      </c>
      <c r="S543" s="567" t="s">
        <v>55</v>
      </c>
      <c r="T543" s="308" t="s">
        <v>2931</v>
      </c>
    </row>
    <row r="544" spans="2:20">
      <c r="B544" s="308" t="s">
        <v>2568</v>
      </c>
      <c r="C544" s="308" t="s">
        <v>182</v>
      </c>
      <c r="D544" s="566">
        <v>297</v>
      </c>
      <c r="E544" s="566">
        <v>302</v>
      </c>
      <c r="F544" s="566">
        <v>0</v>
      </c>
      <c r="G544" s="566">
        <v>0</v>
      </c>
      <c r="H544" s="308" t="s">
        <v>2066</v>
      </c>
      <c r="I544" s="308" t="s">
        <v>2066</v>
      </c>
      <c r="J544" s="308" t="s">
        <v>2124</v>
      </c>
      <c r="K544" s="308" t="s">
        <v>2081</v>
      </c>
      <c r="L544" s="567" t="s">
        <v>56</v>
      </c>
      <c r="M544" s="568">
        <v>45464</v>
      </c>
      <c r="N544" s="567"/>
      <c r="O544" s="566">
        <v>1</v>
      </c>
      <c r="P544" s="308" t="s">
        <v>1746</v>
      </c>
      <c r="Q544" s="308" t="s">
        <v>2063</v>
      </c>
      <c r="R544" s="567"/>
      <c r="S544" s="567" t="s">
        <v>55</v>
      </c>
      <c r="T544" s="308" t="s">
        <v>2569</v>
      </c>
    </row>
    <row r="545" spans="2:20">
      <c r="B545" s="308" t="s">
        <v>2570</v>
      </c>
      <c r="C545" s="308" t="s">
        <v>440</v>
      </c>
      <c r="D545" s="566">
        <v>53</v>
      </c>
      <c r="E545" s="566">
        <v>58</v>
      </c>
      <c r="F545" s="566">
        <v>0</v>
      </c>
      <c r="G545" s="566">
        <v>0</v>
      </c>
      <c r="H545" s="308" t="s">
        <v>2067</v>
      </c>
      <c r="I545" s="308" t="s">
        <v>2053</v>
      </c>
      <c r="J545" s="308" t="s">
        <v>2099</v>
      </c>
      <c r="K545" s="308" t="s">
        <v>2050</v>
      </c>
      <c r="L545" s="567" t="s">
        <v>56</v>
      </c>
      <c r="M545" s="568">
        <v>45444</v>
      </c>
      <c r="N545" s="567"/>
      <c r="O545" s="566">
        <v>1</v>
      </c>
      <c r="P545" s="308" t="s">
        <v>1746</v>
      </c>
      <c r="Q545" s="308" t="s">
        <v>2046</v>
      </c>
      <c r="R545" s="308" t="s">
        <v>2047</v>
      </c>
      <c r="S545" s="567" t="s">
        <v>55</v>
      </c>
      <c r="T545" s="567"/>
    </row>
    <row r="546" spans="2:20">
      <c r="B546" s="308" t="s">
        <v>2571</v>
      </c>
      <c r="C546" s="308" t="s">
        <v>536</v>
      </c>
      <c r="D546" s="566">
        <v>82</v>
      </c>
      <c r="E546" s="566">
        <v>87</v>
      </c>
      <c r="F546" s="566">
        <v>90</v>
      </c>
      <c r="G546" s="566">
        <v>0</v>
      </c>
      <c r="H546" s="308" t="s">
        <v>2042</v>
      </c>
      <c r="I546" s="308" t="s">
        <v>2043</v>
      </c>
      <c r="J546" s="308" t="s">
        <v>2044</v>
      </c>
      <c r="K546" s="308" t="s">
        <v>2086</v>
      </c>
      <c r="L546" s="567" t="s">
        <v>56</v>
      </c>
      <c r="M546" s="568">
        <v>45458</v>
      </c>
      <c r="N546" s="567"/>
      <c r="O546" s="566">
        <v>1</v>
      </c>
      <c r="P546" s="308" t="s">
        <v>1746</v>
      </c>
      <c r="Q546" s="308" t="s">
        <v>2046</v>
      </c>
      <c r="R546" s="308" t="s">
        <v>2047</v>
      </c>
      <c r="S546" s="567" t="s">
        <v>55</v>
      </c>
      <c r="T546" s="308" t="s">
        <v>2931</v>
      </c>
    </row>
    <row r="547" spans="2:20">
      <c r="B547" s="308" t="s">
        <v>2572</v>
      </c>
      <c r="C547" s="308" t="s">
        <v>536</v>
      </c>
      <c r="D547" s="566">
        <v>675</v>
      </c>
      <c r="E547" s="566">
        <v>680</v>
      </c>
      <c r="F547" s="566">
        <v>0</v>
      </c>
      <c r="G547" s="566">
        <v>0</v>
      </c>
      <c r="H547" s="308" t="s">
        <v>2042</v>
      </c>
      <c r="I547" s="308" t="s">
        <v>2043</v>
      </c>
      <c r="J547" s="308" t="s">
        <v>2044</v>
      </c>
      <c r="K547" s="308" t="s">
        <v>2555</v>
      </c>
      <c r="L547" s="567" t="s">
        <v>56</v>
      </c>
      <c r="M547" s="568">
        <v>45458</v>
      </c>
      <c r="N547" s="567"/>
      <c r="O547" s="566">
        <v>1</v>
      </c>
      <c r="P547" s="308" t="s">
        <v>1746</v>
      </c>
      <c r="Q547" s="308" t="s">
        <v>2063</v>
      </c>
      <c r="R547" s="567"/>
      <c r="S547" s="567" t="s">
        <v>55</v>
      </c>
      <c r="T547" s="308" t="s">
        <v>3196</v>
      </c>
    </row>
    <row r="548" spans="2:20">
      <c r="B548" s="308" t="s">
        <v>2573</v>
      </c>
      <c r="C548" s="308" t="s">
        <v>437</v>
      </c>
      <c r="D548" s="566">
        <v>15</v>
      </c>
      <c r="E548" s="566">
        <v>60</v>
      </c>
      <c r="F548" s="566">
        <v>0</v>
      </c>
      <c r="G548" s="566">
        <v>0</v>
      </c>
      <c r="H548" s="308" t="s">
        <v>2066</v>
      </c>
      <c r="I548" s="308" t="s">
        <v>2067</v>
      </c>
      <c r="J548" s="308" t="s">
        <v>442</v>
      </c>
      <c r="K548" s="308" t="s">
        <v>2055</v>
      </c>
      <c r="L548" s="567" t="s">
        <v>56</v>
      </c>
      <c r="M548" s="568">
        <v>45444</v>
      </c>
      <c r="N548" s="567"/>
      <c r="O548" s="566">
        <v>1</v>
      </c>
      <c r="P548" s="308" t="s">
        <v>1746</v>
      </c>
      <c r="Q548" s="308" t="s">
        <v>2046</v>
      </c>
      <c r="R548" s="308" t="s">
        <v>2047</v>
      </c>
      <c r="S548" s="567" t="s">
        <v>55</v>
      </c>
      <c r="T548" s="567"/>
    </row>
    <row r="549" spans="2:20">
      <c r="B549" s="308" t="s">
        <v>2574</v>
      </c>
      <c r="C549" s="308" t="s">
        <v>388</v>
      </c>
      <c r="D549" s="566">
        <v>178</v>
      </c>
      <c r="E549" s="566">
        <v>198</v>
      </c>
      <c r="F549" s="566">
        <v>0</v>
      </c>
      <c r="G549" s="566">
        <v>0</v>
      </c>
      <c r="H549" s="308" t="s">
        <v>2164</v>
      </c>
      <c r="I549" s="308" t="s">
        <v>2281</v>
      </c>
      <c r="J549" s="308" t="s">
        <v>2282</v>
      </c>
      <c r="K549" s="308" t="s">
        <v>2330</v>
      </c>
      <c r="L549" s="567" t="s">
        <v>56</v>
      </c>
      <c r="M549" s="568">
        <v>45458</v>
      </c>
      <c r="N549" s="567"/>
      <c r="O549" s="566">
        <v>1</v>
      </c>
      <c r="P549" s="308" t="s">
        <v>1746</v>
      </c>
      <c r="Q549" s="308" t="s">
        <v>2063</v>
      </c>
      <c r="R549" s="567"/>
      <c r="S549" s="567" t="s">
        <v>55</v>
      </c>
      <c r="T549" s="308" t="s">
        <v>2575</v>
      </c>
    </row>
    <row r="550" spans="2:20">
      <c r="B550" s="308" t="s">
        <v>818</v>
      </c>
      <c r="C550" s="308" t="s">
        <v>657</v>
      </c>
      <c r="D550" s="566">
        <v>90</v>
      </c>
      <c r="E550" s="566">
        <v>95</v>
      </c>
      <c r="F550" s="566">
        <v>0</v>
      </c>
      <c r="G550" s="566">
        <v>0</v>
      </c>
      <c r="H550" s="308" t="s">
        <v>44</v>
      </c>
      <c r="I550" s="308" t="s">
        <v>2066</v>
      </c>
      <c r="J550" s="308" t="s">
        <v>2377</v>
      </c>
      <c r="K550" s="308" t="s">
        <v>660</v>
      </c>
      <c r="L550" s="567" t="s">
        <v>56</v>
      </c>
      <c r="M550" s="568">
        <v>45458</v>
      </c>
      <c r="N550" s="567"/>
      <c r="O550" s="566">
        <v>1</v>
      </c>
      <c r="P550" s="308" t="s">
        <v>1746</v>
      </c>
      <c r="Q550" s="308" t="s">
        <v>2046</v>
      </c>
      <c r="R550" s="308" t="s">
        <v>2047</v>
      </c>
      <c r="S550" s="567" t="s">
        <v>55</v>
      </c>
      <c r="T550" s="567"/>
    </row>
    <row r="551" spans="2:20">
      <c r="B551" s="308" t="s">
        <v>448</v>
      </c>
      <c r="C551" s="308" t="s">
        <v>448</v>
      </c>
      <c r="D551" s="566">
        <v>220</v>
      </c>
      <c r="E551" s="566">
        <v>230</v>
      </c>
      <c r="F551" s="566">
        <v>0</v>
      </c>
      <c r="G551" s="566">
        <v>0</v>
      </c>
      <c r="H551" s="308" t="s">
        <v>2067</v>
      </c>
      <c r="I551" s="308" t="s">
        <v>44</v>
      </c>
      <c r="J551" s="308" t="s">
        <v>2379</v>
      </c>
      <c r="K551" s="308" t="s">
        <v>658</v>
      </c>
      <c r="L551" s="567" t="s">
        <v>56</v>
      </c>
      <c r="M551" s="568">
        <v>45444</v>
      </c>
      <c r="N551" s="567"/>
      <c r="O551" s="566">
        <v>1</v>
      </c>
      <c r="P551" s="308" t="s">
        <v>1746</v>
      </c>
      <c r="Q551" s="308" t="s">
        <v>2046</v>
      </c>
      <c r="R551" s="308" t="s">
        <v>2072</v>
      </c>
      <c r="S551" s="567" t="s">
        <v>55</v>
      </c>
      <c r="T551" s="308" t="s">
        <v>2959</v>
      </c>
    </row>
    <row r="552" spans="2:20">
      <c r="B552" s="308" t="s">
        <v>752</v>
      </c>
      <c r="C552" s="308" t="s">
        <v>779</v>
      </c>
      <c r="D552" s="566">
        <v>150</v>
      </c>
      <c r="E552" s="566">
        <v>160</v>
      </c>
      <c r="F552" s="566">
        <v>40</v>
      </c>
      <c r="G552" s="566">
        <v>0</v>
      </c>
      <c r="H552" s="308" t="s">
        <v>2067</v>
      </c>
      <c r="I552" s="308" t="s">
        <v>36</v>
      </c>
      <c r="J552" s="308" t="s">
        <v>2071</v>
      </c>
      <c r="K552" s="308" t="s">
        <v>3083</v>
      </c>
      <c r="L552" s="567" t="s">
        <v>56</v>
      </c>
      <c r="M552" s="568">
        <v>45467</v>
      </c>
      <c r="N552" s="567"/>
      <c r="O552" s="566">
        <v>1</v>
      </c>
      <c r="P552" s="308" t="s">
        <v>1746</v>
      </c>
      <c r="Q552" s="308" t="s">
        <v>2046</v>
      </c>
      <c r="R552" s="308" t="s">
        <v>2072</v>
      </c>
      <c r="S552" s="567" t="s">
        <v>55</v>
      </c>
      <c r="T552" s="308" t="s">
        <v>2392</v>
      </c>
    </row>
    <row r="553" spans="2:20">
      <c r="B553" s="308" t="s">
        <v>752</v>
      </c>
      <c r="C553" s="308" t="s">
        <v>779</v>
      </c>
      <c r="D553" s="566">
        <v>140</v>
      </c>
      <c r="E553" s="566">
        <v>150</v>
      </c>
      <c r="F553" s="566">
        <v>40</v>
      </c>
      <c r="G553" s="566">
        <v>0</v>
      </c>
      <c r="H553" s="308" t="s">
        <v>2067</v>
      </c>
      <c r="I553" s="308" t="s">
        <v>36</v>
      </c>
      <c r="J553" s="308" t="s">
        <v>2071</v>
      </c>
      <c r="K553" s="308" t="s">
        <v>3083</v>
      </c>
      <c r="L553" s="567" t="s">
        <v>56</v>
      </c>
      <c r="M553" s="568">
        <v>45460</v>
      </c>
      <c r="N553" s="568">
        <v>45466</v>
      </c>
      <c r="O553" s="566">
        <v>1</v>
      </c>
      <c r="P553" s="308" t="s">
        <v>1746</v>
      </c>
      <c r="Q553" s="308" t="s">
        <v>2046</v>
      </c>
      <c r="R553" s="308" t="s">
        <v>2072</v>
      </c>
      <c r="S553" s="567" t="s">
        <v>55</v>
      </c>
      <c r="T553" s="308" t="s">
        <v>2392</v>
      </c>
    </row>
    <row r="554" spans="2:20">
      <c r="B554" s="308" t="s">
        <v>268</v>
      </c>
      <c r="C554" s="308" t="s">
        <v>263</v>
      </c>
      <c r="D554" s="566">
        <v>462</v>
      </c>
      <c r="E554" s="566">
        <v>482</v>
      </c>
      <c r="F554" s="566">
        <v>0</v>
      </c>
      <c r="G554" s="566">
        <v>0</v>
      </c>
      <c r="H554" s="308" t="s">
        <v>2115</v>
      </c>
      <c r="I554" s="308" t="s">
        <v>2053</v>
      </c>
      <c r="J554" s="308" t="s">
        <v>121</v>
      </c>
      <c r="K554" s="308" t="s">
        <v>2062</v>
      </c>
      <c r="L554" s="567" t="s">
        <v>56</v>
      </c>
      <c r="M554" s="568">
        <v>45459</v>
      </c>
      <c r="N554" s="567"/>
      <c r="O554" s="566">
        <v>2</v>
      </c>
      <c r="P554" s="308" t="s">
        <v>1746</v>
      </c>
      <c r="Q554" s="308" t="s">
        <v>2063</v>
      </c>
      <c r="R554" s="567"/>
      <c r="S554" s="567" t="s">
        <v>55</v>
      </c>
      <c r="T554" s="308" t="s">
        <v>2190</v>
      </c>
    </row>
    <row r="555" spans="2:20">
      <c r="B555" s="308" t="s">
        <v>2576</v>
      </c>
      <c r="C555" s="308" t="s">
        <v>599</v>
      </c>
      <c r="D555" s="566">
        <v>15</v>
      </c>
      <c r="E555" s="566">
        <v>20</v>
      </c>
      <c r="F555" s="566">
        <v>0</v>
      </c>
      <c r="G555" s="566">
        <v>0</v>
      </c>
      <c r="H555" s="308" t="s">
        <v>3006</v>
      </c>
      <c r="I555" s="308" t="s">
        <v>2057</v>
      </c>
      <c r="J555" s="308" t="s">
        <v>3007</v>
      </c>
      <c r="K555" s="308" t="s">
        <v>2080</v>
      </c>
      <c r="L555" s="567" t="s">
        <v>56</v>
      </c>
      <c r="M555" s="568">
        <v>45458</v>
      </c>
      <c r="N555" s="567"/>
      <c r="O555" s="566">
        <v>1</v>
      </c>
      <c r="P555" s="308" t="s">
        <v>1746</v>
      </c>
      <c r="Q555" s="308" t="s">
        <v>2046</v>
      </c>
      <c r="R555" s="308" t="s">
        <v>2047</v>
      </c>
      <c r="S555" s="567" t="s">
        <v>55</v>
      </c>
      <c r="T555" s="308" t="s">
        <v>2932</v>
      </c>
    </row>
    <row r="556" spans="2:20">
      <c r="B556" s="308" t="s">
        <v>2576</v>
      </c>
      <c r="C556" s="308" t="s">
        <v>600</v>
      </c>
      <c r="D556" s="566">
        <v>25</v>
      </c>
      <c r="E556" s="566">
        <v>30</v>
      </c>
      <c r="F556" s="566">
        <v>0</v>
      </c>
      <c r="G556" s="566">
        <v>0</v>
      </c>
      <c r="H556" s="308" t="s">
        <v>36</v>
      </c>
      <c r="I556" s="308" t="s">
        <v>44</v>
      </c>
      <c r="J556" s="308" t="s">
        <v>2059</v>
      </c>
      <c r="K556" s="308" t="s">
        <v>2060</v>
      </c>
      <c r="L556" s="567" t="s">
        <v>56</v>
      </c>
      <c r="M556" s="568">
        <v>45458</v>
      </c>
      <c r="N556" s="567"/>
      <c r="O556" s="566">
        <v>1</v>
      </c>
      <c r="P556" s="308" t="s">
        <v>1746</v>
      </c>
      <c r="Q556" s="308" t="s">
        <v>2046</v>
      </c>
      <c r="R556" s="308" t="s">
        <v>2047</v>
      </c>
      <c r="S556" s="567" t="s">
        <v>55</v>
      </c>
      <c r="T556" s="308" t="s">
        <v>2932</v>
      </c>
    </row>
    <row r="557" spans="2:20">
      <c r="B557" s="308" t="s">
        <v>324</v>
      </c>
      <c r="C557" s="308" t="s">
        <v>324</v>
      </c>
      <c r="D557" s="566">
        <v>-47</v>
      </c>
      <c r="E557" s="566">
        <v>-42</v>
      </c>
      <c r="F557" s="566">
        <v>0</v>
      </c>
      <c r="G557" s="566">
        <v>0</v>
      </c>
      <c r="H557" s="308" t="s">
        <v>2449</v>
      </c>
      <c r="I557" s="308" t="s">
        <v>2057</v>
      </c>
      <c r="J557" s="308" t="s">
        <v>2577</v>
      </c>
      <c r="K557" s="308" t="s">
        <v>2578</v>
      </c>
      <c r="L557" s="567" t="s">
        <v>56</v>
      </c>
      <c r="M557" s="568">
        <v>45271</v>
      </c>
      <c r="N557" s="567"/>
      <c r="O557" s="566">
        <v>1</v>
      </c>
      <c r="P557" s="308" t="s">
        <v>1746</v>
      </c>
      <c r="Q557" s="308" t="s">
        <v>2046</v>
      </c>
      <c r="R557" s="308" t="s">
        <v>2047</v>
      </c>
      <c r="S557" s="567" t="s">
        <v>55</v>
      </c>
      <c r="T557" s="308" t="s">
        <v>2579</v>
      </c>
    </row>
    <row r="558" spans="2:20">
      <c r="B558" s="308" t="s">
        <v>2580</v>
      </c>
      <c r="C558" s="308" t="s">
        <v>504</v>
      </c>
      <c r="D558" s="566">
        <v>56</v>
      </c>
      <c r="E558" s="566">
        <v>61</v>
      </c>
      <c r="F558" s="566">
        <v>0</v>
      </c>
      <c r="G558" s="566">
        <v>0</v>
      </c>
      <c r="H558" s="308" t="s">
        <v>2115</v>
      </c>
      <c r="I558" s="308" t="s">
        <v>2067</v>
      </c>
      <c r="J558" s="308" t="s">
        <v>3274</v>
      </c>
      <c r="K558" s="308" t="s">
        <v>443</v>
      </c>
      <c r="L558" s="567" t="s">
        <v>83</v>
      </c>
      <c r="M558" s="568">
        <v>45444</v>
      </c>
      <c r="N558" s="567"/>
      <c r="O558" s="566">
        <v>1</v>
      </c>
      <c r="P558" s="308" t="s">
        <v>1746</v>
      </c>
      <c r="Q558" s="308" t="s">
        <v>2046</v>
      </c>
      <c r="R558" s="308" t="s">
        <v>2047</v>
      </c>
      <c r="S558" s="567" t="s">
        <v>55</v>
      </c>
      <c r="T558" s="567"/>
    </row>
    <row r="559" spans="2:20">
      <c r="B559" s="308" t="s">
        <v>2580</v>
      </c>
      <c r="C559" s="308" t="s">
        <v>504</v>
      </c>
      <c r="D559" s="566">
        <v>96</v>
      </c>
      <c r="E559" s="566">
        <v>101</v>
      </c>
      <c r="F559" s="566">
        <v>0</v>
      </c>
      <c r="G559" s="566">
        <v>0</v>
      </c>
      <c r="H559" s="308" t="s">
        <v>2115</v>
      </c>
      <c r="I559" s="308" t="s">
        <v>2067</v>
      </c>
      <c r="J559" s="308" t="s">
        <v>3274</v>
      </c>
      <c r="K559" s="308" t="s">
        <v>443</v>
      </c>
      <c r="L559" s="567" t="s">
        <v>89</v>
      </c>
      <c r="M559" s="568">
        <v>45444</v>
      </c>
      <c r="N559" s="567"/>
      <c r="O559" s="566">
        <v>1</v>
      </c>
      <c r="P559" s="308" t="s">
        <v>1746</v>
      </c>
      <c r="Q559" s="308" t="s">
        <v>2046</v>
      </c>
      <c r="R559" s="308" t="s">
        <v>2047</v>
      </c>
      <c r="S559" s="567" t="s">
        <v>55</v>
      </c>
      <c r="T559" s="567"/>
    </row>
    <row r="560" spans="2:20">
      <c r="B560" s="308" t="s">
        <v>2581</v>
      </c>
      <c r="C560" s="308" t="s">
        <v>536</v>
      </c>
      <c r="D560" s="566">
        <v>82</v>
      </c>
      <c r="E560" s="566">
        <v>87</v>
      </c>
      <c r="F560" s="566">
        <v>90</v>
      </c>
      <c r="G560" s="566">
        <v>0</v>
      </c>
      <c r="H560" s="308" t="s">
        <v>2042</v>
      </c>
      <c r="I560" s="308" t="s">
        <v>2043</v>
      </c>
      <c r="J560" s="308" t="s">
        <v>2044</v>
      </c>
      <c r="K560" s="308" t="s">
        <v>2050</v>
      </c>
      <c r="L560" s="567" t="s">
        <v>56</v>
      </c>
      <c r="M560" s="568">
        <v>45458</v>
      </c>
      <c r="N560" s="567"/>
      <c r="O560" s="566">
        <v>1</v>
      </c>
      <c r="P560" s="308" t="s">
        <v>1746</v>
      </c>
      <c r="Q560" s="308" t="s">
        <v>2046</v>
      </c>
      <c r="R560" s="308" t="s">
        <v>2047</v>
      </c>
      <c r="S560" s="567" t="s">
        <v>55</v>
      </c>
      <c r="T560" s="308" t="s">
        <v>2931</v>
      </c>
    </row>
    <row r="561" spans="2:20">
      <c r="B561" s="308" t="s">
        <v>2582</v>
      </c>
      <c r="C561" s="308" t="s">
        <v>459</v>
      </c>
      <c r="D561" s="566">
        <v>-15</v>
      </c>
      <c r="E561" s="566">
        <v>-5</v>
      </c>
      <c r="F561" s="566">
        <v>0</v>
      </c>
      <c r="G561" s="566">
        <v>0</v>
      </c>
      <c r="H561" s="308" t="s">
        <v>3148</v>
      </c>
      <c r="I561" s="308" t="s">
        <v>2128</v>
      </c>
      <c r="J561" s="308" t="s">
        <v>2111</v>
      </c>
      <c r="K561" s="308" t="s">
        <v>2055</v>
      </c>
      <c r="L561" s="567" t="s">
        <v>56</v>
      </c>
      <c r="M561" s="568">
        <v>45444</v>
      </c>
      <c r="N561" s="567"/>
      <c r="O561" s="566">
        <v>1</v>
      </c>
      <c r="P561" s="308" t="s">
        <v>1746</v>
      </c>
      <c r="Q561" s="308" t="s">
        <v>2046</v>
      </c>
      <c r="R561" s="308" t="s">
        <v>2047</v>
      </c>
      <c r="S561" s="567" t="s">
        <v>55</v>
      </c>
      <c r="T561" s="567"/>
    </row>
    <row r="562" spans="2:20">
      <c r="B562" s="308" t="s">
        <v>2583</v>
      </c>
      <c r="C562" s="308" t="s">
        <v>663</v>
      </c>
      <c r="D562" s="566">
        <v>167</v>
      </c>
      <c r="E562" s="566">
        <v>172</v>
      </c>
      <c r="F562" s="566">
        <v>0</v>
      </c>
      <c r="G562" s="566">
        <v>0</v>
      </c>
      <c r="H562" s="308" t="s">
        <v>36</v>
      </c>
      <c r="I562" s="308" t="s">
        <v>44</v>
      </c>
      <c r="J562" s="308" t="s">
        <v>2343</v>
      </c>
      <c r="K562" s="308" t="s">
        <v>2050</v>
      </c>
      <c r="L562" s="567" t="s">
        <v>56</v>
      </c>
      <c r="M562" s="568">
        <v>45458</v>
      </c>
      <c r="N562" s="567"/>
      <c r="O562" s="566">
        <v>2</v>
      </c>
      <c r="P562" s="308" t="s">
        <v>1746</v>
      </c>
      <c r="Q562" s="308" t="s">
        <v>2046</v>
      </c>
      <c r="R562" s="308" t="s">
        <v>2047</v>
      </c>
      <c r="S562" s="567" t="s">
        <v>55</v>
      </c>
      <c r="T562" s="567"/>
    </row>
    <row r="563" spans="2:20">
      <c r="B563" s="308" t="s">
        <v>721</v>
      </c>
      <c r="C563" s="308" t="s">
        <v>721</v>
      </c>
      <c r="D563" s="566">
        <v>73</v>
      </c>
      <c r="E563" s="566">
        <v>93</v>
      </c>
      <c r="F563" s="566">
        <v>20</v>
      </c>
      <c r="G563" s="566">
        <v>0</v>
      </c>
      <c r="H563" s="308" t="s">
        <v>2127</v>
      </c>
      <c r="I563" s="308" t="s">
        <v>2337</v>
      </c>
      <c r="J563" s="308" t="s">
        <v>3210</v>
      </c>
      <c r="K563" s="308" t="s">
        <v>181</v>
      </c>
      <c r="L563" s="567" t="s">
        <v>56</v>
      </c>
      <c r="M563" s="568">
        <v>45467</v>
      </c>
      <c r="N563" s="567"/>
      <c r="O563" s="566">
        <v>1</v>
      </c>
      <c r="P563" s="308" t="s">
        <v>1746</v>
      </c>
      <c r="Q563" s="308" t="s">
        <v>2046</v>
      </c>
      <c r="R563" s="308" t="s">
        <v>2072</v>
      </c>
      <c r="S563" s="567" t="s">
        <v>55</v>
      </c>
      <c r="T563" s="308" t="s">
        <v>2386</v>
      </c>
    </row>
    <row r="564" spans="2:20">
      <c r="B564" s="308" t="s">
        <v>721</v>
      </c>
      <c r="C564" s="308" t="s">
        <v>721</v>
      </c>
      <c r="D564" s="566">
        <v>63</v>
      </c>
      <c r="E564" s="566">
        <v>83</v>
      </c>
      <c r="F564" s="566">
        <v>20</v>
      </c>
      <c r="G564" s="566">
        <v>0</v>
      </c>
      <c r="H564" s="308" t="s">
        <v>2127</v>
      </c>
      <c r="I564" s="308" t="s">
        <v>2337</v>
      </c>
      <c r="J564" s="308" t="s">
        <v>3210</v>
      </c>
      <c r="K564" s="308" t="s">
        <v>181</v>
      </c>
      <c r="L564" s="567" t="s">
        <v>56</v>
      </c>
      <c r="M564" s="568">
        <v>45460</v>
      </c>
      <c r="N564" s="568">
        <v>45466</v>
      </c>
      <c r="O564" s="566">
        <v>1</v>
      </c>
      <c r="P564" s="308" t="s">
        <v>1746</v>
      </c>
      <c r="Q564" s="308" t="s">
        <v>2046</v>
      </c>
      <c r="R564" s="308" t="s">
        <v>2072</v>
      </c>
      <c r="S564" s="567" t="s">
        <v>55</v>
      </c>
      <c r="T564" s="308" t="s">
        <v>2386</v>
      </c>
    </row>
    <row r="565" spans="2:20">
      <c r="B565" s="308" t="s">
        <v>753</v>
      </c>
      <c r="C565" s="308" t="s">
        <v>731</v>
      </c>
      <c r="D565" s="566">
        <v>90</v>
      </c>
      <c r="E565" s="566">
        <v>110</v>
      </c>
      <c r="F565" s="566">
        <v>40</v>
      </c>
      <c r="G565" s="566">
        <v>0</v>
      </c>
      <c r="H565" s="308" t="s">
        <v>2115</v>
      </c>
      <c r="I565" s="308" t="s">
        <v>2053</v>
      </c>
      <c r="J565" s="308" t="s">
        <v>2148</v>
      </c>
      <c r="K565" s="308" t="s">
        <v>2086</v>
      </c>
      <c r="L565" s="567" t="s">
        <v>56</v>
      </c>
      <c r="M565" s="568">
        <v>45467</v>
      </c>
      <c r="N565" s="567"/>
      <c r="O565" s="566">
        <v>1</v>
      </c>
      <c r="P565" s="308" t="s">
        <v>1746</v>
      </c>
      <c r="Q565" s="308" t="s">
        <v>2046</v>
      </c>
      <c r="R565" s="308" t="s">
        <v>2072</v>
      </c>
      <c r="S565" s="567" t="s">
        <v>55</v>
      </c>
      <c r="T565" s="308" t="s">
        <v>2130</v>
      </c>
    </row>
    <row r="566" spans="2:20">
      <c r="B566" s="308" t="s">
        <v>753</v>
      </c>
      <c r="C566" s="308" t="s">
        <v>731</v>
      </c>
      <c r="D566" s="566">
        <v>80</v>
      </c>
      <c r="E566" s="566">
        <v>100</v>
      </c>
      <c r="F566" s="566">
        <v>40</v>
      </c>
      <c r="G566" s="566">
        <v>0</v>
      </c>
      <c r="H566" s="308" t="s">
        <v>2115</v>
      </c>
      <c r="I566" s="308" t="s">
        <v>2053</v>
      </c>
      <c r="J566" s="308" t="s">
        <v>2148</v>
      </c>
      <c r="K566" s="308" t="s">
        <v>2086</v>
      </c>
      <c r="L566" s="567" t="s">
        <v>56</v>
      </c>
      <c r="M566" s="568">
        <v>45460</v>
      </c>
      <c r="N566" s="568">
        <v>45466</v>
      </c>
      <c r="O566" s="566">
        <v>1</v>
      </c>
      <c r="P566" s="308" t="s">
        <v>1746</v>
      </c>
      <c r="Q566" s="308" t="s">
        <v>2046</v>
      </c>
      <c r="R566" s="308" t="s">
        <v>2072</v>
      </c>
      <c r="S566" s="567" t="s">
        <v>55</v>
      </c>
      <c r="T566" s="308" t="s">
        <v>2130</v>
      </c>
    </row>
    <row r="567" spans="2:20">
      <c r="B567" s="308" t="s">
        <v>2584</v>
      </c>
      <c r="C567" s="308" t="s">
        <v>155</v>
      </c>
      <c r="D567" s="566">
        <v>325</v>
      </c>
      <c r="E567" s="566">
        <v>340</v>
      </c>
      <c r="F567" s="566">
        <v>0</v>
      </c>
      <c r="G567" s="566">
        <v>0</v>
      </c>
      <c r="H567" s="308" t="s">
        <v>44</v>
      </c>
      <c r="I567" s="308" t="s">
        <v>2066</v>
      </c>
      <c r="J567" s="308" t="s">
        <v>2178</v>
      </c>
      <c r="K567" s="308" t="s">
        <v>2555</v>
      </c>
      <c r="L567" s="567" t="s">
        <v>56</v>
      </c>
      <c r="M567" s="568">
        <v>45453</v>
      </c>
      <c r="N567" s="567"/>
      <c r="O567" s="566">
        <v>1</v>
      </c>
      <c r="P567" s="308" t="s">
        <v>1746</v>
      </c>
      <c r="Q567" s="308" t="s">
        <v>2063</v>
      </c>
      <c r="R567" s="567"/>
      <c r="S567" s="567" t="s">
        <v>55</v>
      </c>
      <c r="T567" s="308" t="s">
        <v>3215</v>
      </c>
    </row>
    <row r="568" spans="2:20">
      <c r="B568" s="308" t="s">
        <v>2585</v>
      </c>
      <c r="C568" s="308" t="s">
        <v>556</v>
      </c>
      <c r="D568" s="566">
        <v>-60</v>
      </c>
      <c r="E568" s="566">
        <v>-55</v>
      </c>
      <c r="F568" s="566">
        <v>45</v>
      </c>
      <c r="G568" s="566">
        <v>0</v>
      </c>
      <c r="H568" s="308" t="s">
        <v>2164</v>
      </c>
      <c r="I568" s="308" t="s">
        <v>2057</v>
      </c>
      <c r="J568" s="308" t="s">
        <v>3166</v>
      </c>
      <c r="K568" s="308" t="s">
        <v>2077</v>
      </c>
      <c r="L568" s="567" t="s">
        <v>56</v>
      </c>
      <c r="M568" s="568">
        <v>45458</v>
      </c>
      <c r="N568" s="567"/>
      <c r="O568" s="566">
        <v>1</v>
      </c>
      <c r="P568" s="308" t="s">
        <v>1746</v>
      </c>
      <c r="Q568" s="308" t="s">
        <v>2046</v>
      </c>
      <c r="R568" s="308" t="s">
        <v>2047</v>
      </c>
      <c r="S568" s="567" t="s">
        <v>158</v>
      </c>
      <c r="T568" s="308" t="s">
        <v>2940</v>
      </c>
    </row>
    <row r="569" spans="2:20">
      <c r="B569" s="308" t="s">
        <v>2586</v>
      </c>
      <c r="C569" s="308" t="s">
        <v>731</v>
      </c>
      <c r="D569" s="566">
        <v>269</v>
      </c>
      <c r="E569" s="566">
        <v>289</v>
      </c>
      <c r="F569" s="566">
        <v>0</v>
      </c>
      <c r="G569" s="566">
        <v>0</v>
      </c>
      <c r="H569" s="308" t="s">
        <v>2115</v>
      </c>
      <c r="I569" s="308" t="s">
        <v>2053</v>
      </c>
      <c r="J569" s="308" t="s">
        <v>2148</v>
      </c>
      <c r="K569" s="308" t="s">
        <v>2555</v>
      </c>
      <c r="L569" s="567" t="s">
        <v>56</v>
      </c>
      <c r="M569" s="568">
        <v>45467</v>
      </c>
      <c r="N569" s="567"/>
      <c r="O569" s="566">
        <v>1</v>
      </c>
      <c r="P569" s="308" t="s">
        <v>1746</v>
      </c>
      <c r="Q569" s="308" t="s">
        <v>2063</v>
      </c>
      <c r="R569" s="567"/>
      <c r="S569" s="567" t="s">
        <v>55</v>
      </c>
      <c r="T569" s="308" t="s">
        <v>3063</v>
      </c>
    </row>
    <row r="570" spans="2:20">
      <c r="B570" s="308" t="s">
        <v>2586</v>
      </c>
      <c r="C570" s="308" t="s">
        <v>731</v>
      </c>
      <c r="D570" s="566">
        <v>259</v>
      </c>
      <c r="E570" s="566">
        <v>279</v>
      </c>
      <c r="F570" s="566">
        <v>0</v>
      </c>
      <c r="G570" s="566">
        <v>0</v>
      </c>
      <c r="H570" s="308" t="s">
        <v>2115</v>
      </c>
      <c r="I570" s="308" t="s">
        <v>2053</v>
      </c>
      <c r="J570" s="308" t="s">
        <v>2148</v>
      </c>
      <c r="K570" s="308" t="s">
        <v>2555</v>
      </c>
      <c r="L570" s="567" t="s">
        <v>56</v>
      </c>
      <c r="M570" s="568">
        <v>45460</v>
      </c>
      <c r="N570" s="568">
        <v>45466</v>
      </c>
      <c r="O570" s="566">
        <v>1</v>
      </c>
      <c r="P570" s="308" t="s">
        <v>1746</v>
      </c>
      <c r="Q570" s="308" t="s">
        <v>2063</v>
      </c>
      <c r="R570" s="567"/>
      <c r="S570" s="567" t="s">
        <v>55</v>
      </c>
      <c r="T570" s="308" t="s">
        <v>3063</v>
      </c>
    </row>
    <row r="571" spans="2:20">
      <c r="B571" s="308" t="s">
        <v>2587</v>
      </c>
      <c r="C571" s="308" t="s">
        <v>448</v>
      </c>
      <c r="D571" s="566">
        <v>230</v>
      </c>
      <c r="E571" s="566">
        <v>240</v>
      </c>
      <c r="F571" s="566">
        <v>0</v>
      </c>
      <c r="G571" s="566">
        <v>0</v>
      </c>
      <c r="H571" s="308" t="s">
        <v>2067</v>
      </c>
      <c r="I571" s="308" t="s">
        <v>44</v>
      </c>
      <c r="J571" s="308" t="s">
        <v>2379</v>
      </c>
      <c r="K571" s="308" t="s">
        <v>2081</v>
      </c>
      <c r="L571" s="567" t="s">
        <v>56</v>
      </c>
      <c r="M571" s="568">
        <v>45444</v>
      </c>
      <c r="N571" s="567"/>
      <c r="O571" s="566">
        <v>1</v>
      </c>
      <c r="P571" s="308" t="s">
        <v>1746</v>
      </c>
      <c r="Q571" s="308" t="s">
        <v>2046</v>
      </c>
      <c r="R571" s="308" t="s">
        <v>2072</v>
      </c>
      <c r="S571" s="567" t="s">
        <v>55</v>
      </c>
      <c r="T571" s="308" t="s">
        <v>2959</v>
      </c>
    </row>
    <row r="572" spans="2:20">
      <c r="B572" s="308" t="s">
        <v>2588</v>
      </c>
      <c r="C572" s="308" t="s">
        <v>481</v>
      </c>
      <c r="D572" s="566">
        <v>15</v>
      </c>
      <c r="E572" s="566">
        <v>20</v>
      </c>
      <c r="F572" s="566">
        <v>0</v>
      </c>
      <c r="G572" s="566">
        <v>0</v>
      </c>
      <c r="H572" s="308" t="s">
        <v>36</v>
      </c>
      <c r="I572" s="308" t="s">
        <v>44</v>
      </c>
      <c r="J572" s="308" t="s">
        <v>3151</v>
      </c>
      <c r="K572" s="308" t="s">
        <v>2081</v>
      </c>
      <c r="L572" s="567" t="s">
        <v>56</v>
      </c>
      <c r="M572" s="568">
        <v>45444</v>
      </c>
      <c r="N572" s="567"/>
      <c r="O572" s="566">
        <v>1</v>
      </c>
      <c r="P572" s="308" t="s">
        <v>1746</v>
      </c>
      <c r="Q572" s="308" t="s">
        <v>2046</v>
      </c>
      <c r="R572" s="308" t="s">
        <v>2047</v>
      </c>
      <c r="S572" s="567" t="s">
        <v>55</v>
      </c>
      <c r="T572" s="308" t="s">
        <v>2939</v>
      </c>
    </row>
    <row r="573" spans="2:20">
      <c r="B573" s="308" t="s">
        <v>2589</v>
      </c>
      <c r="C573" s="308" t="s">
        <v>459</v>
      </c>
      <c r="D573" s="566">
        <v>-5</v>
      </c>
      <c r="E573" s="566">
        <v>5</v>
      </c>
      <c r="F573" s="566">
        <v>0</v>
      </c>
      <c r="G573" s="566">
        <v>0</v>
      </c>
      <c r="H573" s="308" t="s">
        <v>3148</v>
      </c>
      <c r="I573" s="308" t="s">
        <v>2128</v>
      </c>
      <c r="J573" s="308" t="s">
        <v>2111</v>
      </c>
      <c r="K573" s="308" t="s">
        <v>2055</v>
      </c>
      <c r="L573" s="567" t="s">
        <v>56</v>
      </c>
      <c r="M573" s="568">
        <v>45444</v>
      </c>
      <c r="N573" s="567"/>
      <c r="O573" s="566">
        <v>1</v>
      </c>
      <c r="P573" s="308" t="s">
        <v>1746</v>
      </c>
      <c r="Q573" s="308" t="s">
        <v>2046</v>
      </c>
      <c r="R573" s="308" t="s">
        <v>2047</v>
      </c>
      <c r="S573" s="567" t="s">
        <v>55</v>
      </c>
      <c r="T573" s="567"/>
    </row>
    <row r="574" spans="2:20">
      <c r="B574" s="308" t="s">
        <v>2590</v>
      </c>
      <c r="C574" s="308" t="s">
        <v>536</v>
      </c>
      <c r="D574" s="566">
        <v>605</v>
      </c>
      <c r="E574" s="566">
        <v>610</v>
      </c>
      <c r="F574" s="566">
        <v>0</v>
      </c>
      <c r="G574" s="566">
        <v>0</v>
      </c>
      <c r="H574" s="308" t="s">
        <v>2042</v>
      </c>
      <c r="I574" s="308" t="s">
        <v>2043</v>
      </c>
      <c r="J574" s="308" t="s">
        <v>2044</v>
      </c>
      <c r="K574" s="308" t="s">
        <v>3135</v>
      </c>
      <c r="L574" s="567" t="s">
        <v>56</v>
      </c>
      <c r="M574" s="568">
        <v>45458</v>
      </c>
      <c r="N574" s="567"/>
      <c r="O574" s="566">
        <v>1</v>
      </c>
      <c r="P574" s="308" t="s">
        <v>1746</v>
      </c>
      <c r="Q574" s="308" t="s">
        <v>2063</v>
      </c>
      <c r="R574" s="567"/>
      <c r="S574" s="567" t="s">
        <v>55</v>
      </c>
      <c r="T574" s="308" t="s">
        <v>2948</v>
      </c>
    </row>
    <row r="575" spans="2:20">
      <c r="B575" s="308" t="s">
        <v>2591</v>
      </c>
      <c r="C575" s="308" t="s">
        <v>459</v>
      </c>
      <c r="D575" s="566">
        <v>15</v>
      </c>
      <c r="E575" s="566">
        <v>25</v>
      </c>
      <c r="F575" s="566">
        <v>0</v>
      </c>
      <c r="G575" s="566">
        <v>0</v>
      </c>
      <c r="H575" s="308" t="s">
        <v>3148</v>
      </c>
      <c r="I575" s="308" t="s">
        <v>2128</v>
      </c>
      <c r="J575" s="308" t="s">
        <v>2111</v>
      </c>
      <c r="K575" s="308" t="s">
        <v>2055</v>
      </c>
      <c r="L575" s="567" t="s">
        <v>56</v>
      </c>
      <c r="M575" s="568">
        <v>45444</v>
      </c>
      <c r="N575" s="567"/>
      <c r="O575" s="566">
        <v>1</v>
      </c>
      <c r="P575" s="308" t="s">
        <v>1746</v>
      </c>
      <c r="Q575" s="308" t="s">
        <v>2046</v>
      </c>
      <c r="R575" s="308" t="s">
        <v>2047</v>
      </c>
      <c r="S575" s="567" t="s">
        <v>55</v>
      </c>
      <c r="T575" s="567"/>
    </row>
    <row r="576" spans="2:20">
      <c r="B576" s="308" t="s">
        <v>2592</v>
      </c>
      <c r="C576" s="308" t="s">
        <v>155</v>
      </c>
      <c r="D576" s="566">
        <v>542</v>
      </c>
      <c r="E576" s="566">
        <v>557</v>
      </c>
      <c r="F576" s="566">
        <v>0</v>
      </c>
      <c r="G576" s="566">
        <v>0</v>
      </c>
      <c r="H576" s="308" t="s">
        <v>44</v>
      </c>
      <c r="I576" s="308" t="s">
        <v>2066</v>
      </c>
      <c r="J576" s="308" t="s">
        <v>2178</v>
      </c>
      <c r="K576" s="308" t="s">
        <v>443</v>
      </c>
      <c r="L576" s="567" t="s">
        <v>56</v>
      </c>
      <c r="M576" s="568">
        <v>45453</v>
      </c>
      <c r="N576" s="567"/>
      <c r="O576" s="566">
        <v>1</v>
      </c>
      <c r="P576" s="308" t="s">
        <v>1746</v>
      </c>
      <c r="Q576" s="308" t="s">
        <v>2063</v>
      </c>
      <c r="R576" s="567"/>
      <c r="S576" s="567" t="s">
        <v>55</v>
      </c>
      <c r="T576" s="308" t="s">
        <v>3213</v>
      </c>
    </row>
    <row r="577" spans="2:20">
      <c r="B577" s="308" t="s">
        <v>2593</v>
      </c>
      <c r="C577" s="308" t="s">
        <v>54</v>
      </c>
      <c r="D577" s="566">
        <v>64</v>
      </c>
      <c r="E577" s="566">
        <v>69</v>
      </c>
      <c r="F577" s="566">
        <v>0</v>
      </c>
      <c r="G577" s="566">
        <v>0</v>
      </c>
      <c r="H577" s="308" t="s">
        <v>2094</v>
      </c>
      <c r="I577" s="308" t="s">
        <v>2095</v>
      </c>
      <c r="J577" s="308" t="s">
        <v>2096</v>
      </c>
      <c r="K577" s="308" t="s">
        <v>2431</v>
      </c>
      <c r="L577" s="567" t="s">
        <v>56</v>
      </c>
      <c r="M577" s="568">
        <v>44986</v>
      </c>
      <c r="N577" s="567"/>
      <c r="O577" s="566">
        <v>2</v>
      </c>
      <c r="P577" s="308" t="s">
        <v>1746</v>
      </c>
      <c r="Q577" s="308" t="s">
        <v>2046</v>
      </c>
      <c r="R577" s="308" t="s">
        <v>2047</v>
      </c>
      <c r="S577" s="567" t="s">
        <v>55</v>
      </c>
      <c r="T577" s="308" t="s">
        <v>3035</v>
      </c>
    </row>
    <row r="578" spans="2:20">
      <c r="B578" s="308" t="s">
        <v>2955</v>
      </c>
      <c r="C578" s="308" t="s">
        <v>721</v>
      </c>
      <c r="D578" s="566">
        <v>186</v>
      </c>
      <c r="E578" s="566">
        <v>206</v>
      </c>
      <c r="F578" s="566">
        <v>20</v>
      </c>
      <c r="G578" s="566">
        <v>0</v>
      </c>
      <c r="H578" s="308" t="s">
        <v>2127</v>
      </c>
      <c r="I578" s="308" t="s">
        <v>2337</v>
      </c>
      <c r="J578" s="308" t="s">
        <v>3210</v>
      </c>
      <c r="K578" s="308" t="s">
        <v>2086</v>
      </c>
      <c r="L578" s="567" t="s">
        <v>56</v>
      </c>
      <c r="M578" s="568">
        <v>45467</v>
      </c>
      <c r="N578" s="567"/>
      <c r="O578" s="566">
        <v>2</v>
      </c>
      <c r="P578" s="308" t="s">
        <v>1746</v>
      </c>
      <c r="Q578" s="308" t="s">
        <v>2046</v>
      </c>
      <c r="R578" s="308" t="s">
        <v>2072</v>
      </c>
      <c r="S578" s="567" t="s">
        <v>55</v>
      </c>
      <c r="T578" s="308" t="s">
        <v>2956</v>
      </c>
    </row>
    <row r="579" spans="2:20">
      <c r="B579" s="308" t="s">
        <v>2955</v>
      </c>
      <c r="C579" s="308" t="s">
        <v>721</v>
      </c>
      <c r="D579" s="566">
        <v>176</v>
      </c>
      <c r="E579" s="566">
        <v>196</v>
      </c>
      <c r="F579" s="566">
        <v>20</v>
      </c>
      <c r="G579" s="566">
        <v>0</v>
      </c>
      <c r="H579" s="308" t="s">
        <v>2127</v>
      </c>
      <c r="I579" s="308" t="s">
        <v>2337</v>
      </c>
      <c r="J579" s="308" t="s">
        <v>3210</v>
      </c>
      <c r="K579" s="308" t="s">
        <v>2086</v>
      </c>
      <c r="L579" s="567" t="s">
        <v>56</v>
      </c>
      <c r="M579" s="568">
        <v>45460</v>
      </c>
      <c r="N579" s="568">
        <v>45466</v>
      </c>
      <c r="O579" s="566">
        <v>2</v>
      </c>
      <c r="P579" s="308" t="s">
        <v>1746</v>
      </c>
      <c r="Q579" s="308" t="s">
        <v>2046</v>
      </c>
      <c r="R579" s="308" t="s">
        <v>2072</v>
      </c>
      <c r="S579" s="567" t="s">
        <v>55</v>
      </c>
      <c r="T579" s="308" t="s">
        <v>2956</v>
      </c>
    </row>
    <row r="580" spans="2:20">
      <c r="B580" s="308" t="s">
        <v>113</v>
      </c>
      <c r="C580" s="308" t="s">
        <v>113</v>
      </c>
      <c r="D580" s="566">
        <v>-21</v>
      </c>
      <c r="E580" s="566">
        <v>-6</v>
      </c>
      <c r="F580" s="566">
        <v>0</v>
      </c>
      <c r="G580" s="566">
        <v>0</v>
      </c>
      <c r="H580" s="308" t="s">
        <v>2127</v>
      </c>
      <c r="I580" s="308" t="s">
        <v>2594</v>
      </c>
      <c r="J580" s="308" t="s">
        <v>2962</v>
      </c>
      <c r="K580" s="308" t="s">
        <v>2595</v>
      </c>
      <c r="L580" s="567" t="s">
        <v>83</v>
      </c>
      <c r="M580" s="568">
        <v>45458</v>
      </c>
      <c r="N580" s="567"/>
      <c r="O580" s="566">
        <v>1</v>
      </c>
      <c r="P580" s="308" t="s">
        <v>1746</v>
      </c>
      <c r="Q580" s="308" t="s">
        <v>2046</v>
      </c>
      <c r="R580" s="308" t="s">
        <v>2047</v>
      </c>
      <c r="S580" s="567" t="s">
        <v>55</v>
      </c>
      <c r="T580" s="308" t="s">
        <v>0</v>
      </c>
    </row>
    <row r="581" spans="2:20">
      <c r="B581" s="308" t="s">
        <v>113</v>
      </c>
      <c r="C581" s="308" t="s">
        <v>113</v>
      </c>
      <c r="D581" s="566">
        <v>19</v>
      </c>
      <c r="E581" s="566">
        <v>34</v>
      </c>
      <c r="F581" s="566">
        <v>0</v>
      </c>
      <c r="G581" s="566">
        <v>0</v>
      </c>
      <c r="H581" s="308" t="s">
        <v>2127</v>
      </c>
      <c r="I581" s="308" t="s">
        <v>2594</v>
      </c>
      <c r="J581" s="308" t="s">
        <v>2962</v>
      </c>
      <c r="K581" s="308" t="s">
        <v>2595</v>
      </c>
      <c r="L581" s="567" t="s">
        <v>89</v>
      </c>
      <c r="M581" s="568">
        <v>45458</v>
      </c>
      <c r="N581" s="567"/>
      <c r="O581" s="566">
        <v>1</v>
      </c>
      <c r="P581" s="308" t="s">
        <v>1746</v>
      </c>
      <c r="Q581" s="308" t="s">
        <v>2046</v>
      </c>
      <c r="R581" s="308" t="s">
        <v>2047</v>
      </c>
      <c r="S581" s="567" t="s">
        <v>55</v>
      </c>
      <c r="T581" s="308" t="s">
        <v>0</v>
      </c>
    </row>
    <row r="582" spans="2:20">
      <c r="B582" s="308" t="s">
        <v>2596</v>
      </c>
      <c r="C582" s="308" t="s">
        <v>721</v>
      </c>
      <c r="D582" s="566">
        <v>185</v>
      </c>
      <c r="E582" s="566">
        <v>205</v>
      </c>
      <c r="F582" s="566">
        <v>20</v>
      </c>
      <c r="G582" s="566">
        <v>0</v>
      </c>
      <c r="H582" s="308" t="s">
        <v>2127</v>
      </c>
      <c r="I582" s="308" t="s">
        <v>2337</v>
      </c>
      <c r="J582" s="308" t="s">
        <v>3210</v>
      </c>
      <c r="K582" s="308" t="s">
        <v>2068</v>
      </c>
      <c r="L582" s="567" t="s">
        <v>56</v>
      </c>
      <c r="M582" s="568">
        <v>45467</v>
      </c>
      <c r="N582" s="567"/>
      <c r="O582" s="566">
        <v>1</v>
      </c>
      <c r="P582" s="308" t="s">
        <v>1746</v>
      </c>
      <c r="Q582" s="308" t="s">
        <v>2046</v>
      </c>
      <c r="R582" s="308" t="s">
        <v>2072</v>
      </c>
      <c r="S582" s="567" t="s">
        <v>55</v>
      </c>
      <c r="T582" s="308" t="s">
        <v>2386</v>
      </c>
    </row>
    <row r="583" spans="2:20">
      <c r="B583" s="308" t="s">
        <v>2596</v>
      </c>
      <c r="C583" s="308" t="s">
        <v>721</v>
      </c>
      <c r="D583" s="566">
        <v>175</v>
      </c>
      <c r="E583" s="566">
        <v>195</v>
      </c>
      <c r="F583" s="566">
        <v>20</v>
      </c>
      <c r="G583" s="566">
        <v>0</v>
      </c>
      <c r="H583" s="308" t="s">
        <v>2127</v>
      </c>
      <c r="I583" s="308" t="s">
        <v>2337</v>
      </c>
      <c r="J583" s="308" t="s">
        <v>3210</v>
      </c>
      <c r="K583" s="308" t="s">
        <v>2068</v>
      </c>
      <c r="L583" s="567" t="s">
        <v>56</v>
      </c>
      <c r="M583" s="568">
        <v>45460</v>
      </c>
      <c r="N583" s="568">
        <v>45466</v>
      </c>
      <c r="O583" s="566">
        <v>1</v>
      </c>
      <c r="P583" s="308" t="s">
        <v>1746</v>
      </c>
      <c r="Q583" s="308" t="s">
        <v>2046</v>
      </c>
      <c r="R583" s="308" t="s">
        <v>2072</v>
      </c>
      <c r="S583" s="567" t="s">
        <v>55</v>
      </c>
      <c r="T583" s="308" t="s">
        <v>2386</v>
      </c>
    </row>
    <row r="584" spans="2:20">
      <c r="B584" s="308" t="s">
        <v>514</v>
      </c>
      <c r="C584" s="308" t="s">
        <v>514</v>
      </c>
      <c r="D584" s="566">
        <v>20</v>
      </c>
      <c r="E584" s="566">
        <v>25</v>
      </c>
      <c r="F584" s="566">
        <v>0</v>
      </c>
      <c r="G584" s="566">
        <v>0</v>
      </c>
      <c r="H584" s="308" t="s">
        <v>2115</v>
      </c>
      <c r="I584" s="308" t="s">
        <v>2053</v>
      </c>
      <c r="J584" s="308" t="s">
        <v>3165</v>
      </c>
      <c r="K584" s="308" t="s">
        <v>2081</v>
      </c>
      <c r="L584" s="567" t="s">
        <v>83</v>
      </c>
      <c r="M584" s="568">
        <v>45444</v>
      </c>
      <c r="N584" s="567"/>
      <c r="O584" s="566">
        <v>1</v>
      </c>
      <c r="P584" s="308" t="s">
        <v>1746</v>
      </c>
      <c r="Q584" s="308" t="s">
        <v>2046</v>
      </c>
      <c r="R584" s="308" t="s">
        <v>2047</v>
      </c>
      <c r="S584" s="567" t="s">
        <v>55</v>
      </c>
      <c r="T584" s="308" t="s">
        <v>2122</v>
      </c>
    </row>
    <row r="585" spans="2:20">
      <c r="B585" s="308" t="s">
        <v>514</v>
      </c>
      <c r="C585" s="308" t="s">
        <v>514</v>
      </c>
      <c r="D585" s="566">
        <v>65</v>
      </c>
      <c r="E585" s="566">
        <v>70</v>
      </c>
      <c r="F585" s="566">
        <v>0</v>
      </c>
      <c r="G585" s="566">
        <v>0</v>
      </c>
      <c r="H585" s="308" t="s">
        <v>2115</v>
      </c>
      <c r="I585" s="308" t="s">
        <v>2053</v>
      </c>
      <c r="J585" s="308" t="s">
        <v>3165</v>
      </c>
      <c r="K585" s="308" t="s">
        <v>2081</v>
      </c>
      <c r="L585" s="567" t="s">
        <v>89</v>
      </c>
      <c r="M585" s="568">
        <v>45444</v>
      </c>
      <c r="N585" s="567"/>
      <c r="O585" s="566">
        <v>1</v>
      </c>
      <c r="P585" s="308" t="s">
        <v>1746</v>
      </c>
      <c r="Q585" s="308" t="s">
        <v>2046</v>
      </c>
      <c r="R585" s="308" t="s">
        <v>2047</v>
      </c>
      <c r="S585" s="567" t="s">
        <v>55</v>
      </c>
      <c r="T585" s="308" t="s">
        <v>2122</v>
      </c>
    </row>
    <row r="586" spans="2:20">
      <c r="B586" s="308" t="s">
        <v>2597</v>
      </c>
      <c r="C586" s="308" t="s">
        <v>459</v>
      </c>
      <c r="D586" s="566">
        <v>35</v>
      </c>
      <c r="E586" s="566">
        <v>45</v>
      </c>
      <c r="F586" s="566">
        <v>0</v>
      </c>
      <c r="G586" s="566">
        <v>0</v>
      </c>
      <c r="H586" s="308" t="s">
        <v>3148</v>
      </c>
      <c r="I586" s="308" t="s">
        <v>2128</v>
      </c>
      <c r="J586" s="308" t="s">
        <v>2111</v>
      </c>
      <c r="K586" s="308" t="s">
        <v>2081</v>
      </c>
      <c r="L586" s="567" t="s">
        <v>56</v>
      </c>
      <c r="M586" s="568">
        <v>45444</v>
      </c>
      <c r="N586" s="567"/>
      <c r="O586" s="566">
        <v>1</v>
      </c>
      <c r="P586" s="308" t="s">
        <v>1746</v>
      </c>
      <c r="Q586" s="308" t="s">
        <v>2046</v>
      </c>
      <c r="R586" s="308" t="s">
        <v>2047</v>
      </c>
      <c r="S586" s="567" t="s">
        <v>55</v>
      </c>
      <c r="T586" s="567"/>
    </row>
    <row r="587" spans="2:20">
      <c r="B587" s="308" t="s">
        <v>2598</v>
      </c>
      <c r="C587" s="308" t="s">
        <v>637</v>
      </c>
      <c r="D587" s="566">
        <v>103</v>
      </c>
      <c r="E587" s="566">
        <v>93</v>
      </c>
      <c r="F587" s="566">
        <v>0</v>
      </c>
      <c r="G587" s="566">
        <v>0</v>
      </c>
      <c r="H587" s="308" t="s">
        <v>2066</v>
      </c>
      <c r="I587" s="308" t="s">
        <v>2067</v>
      </c>
      <c r="J587" s="308" t="s">
        <v>246</v>
      </c>
      <c r="K587" s="308" t="s">
        <v>2055</v>
      </c>
      <c r="L587" s="567" t="s">
        <v>56</v>
      </c>
      <c r="M587" s="568">
        <v>45458</v>
      </c>
      <c r="N587" s="567"/>
      <c r="O587" s="566">
        <v>1</v>
      </c>
      <c r="P587" s="308" t="s">
        <v>1746</v>
      </c>
      <c r="Q587" s="308" t="s">
        <v>2046</v>
      </c>
      <c r="R587" s="308" t="s">
        <v>2047</v>
      </c>
      <c r="S587" s="567" t="s">
        <v>55</v>
      </c>
      <c r="T587" s="567"/>
    </row>
    <row r="588" spans="2:20">
      <c r="B588" s="308" t="s">
        <v>2599</v>
      </c>
      <c r="C588" s="308" t="s">
        <v>721</v>
      </c>
      <c r="D588" s="566">
        <v>128</v>
      </c>
      <c r="E588" s="566">
        <v>148</v>
      </c>
      <c r="F588" s="566">
        <v>20</v>
      </c>
      <c r="G588" s="566">
        <v>0</v>
      </c>
      <c r="H588" s="308" t="s">
        <v>2127</v>
      </c>
      <c r="I588" s="308" t="s">
        <v>2337</v>
      </c>
      <c r="J588" s="308" t="s">
        <v>3210</v>
      </c>
      <c r="K588" s="308" t="s">
        <v>2156</v>
      </c>
      <c r="L588" s="567" t="s">
        <v>56</v>
      </c>
      <c r="M588" s="568">
        <v>45467</v>
      </c>
      <c r="N588" s="567"/>
      <c r="O588" s="566">
        <v>1</v>
      </c>
      <c r="P588" s="308" t="s">
        <v>1746</v>
      </c>
      <c r="Q588" s="308" t="s">
        <v>2046</v>
      </c>
      <c r="R588" s="308" t="s">
        <v>2072</v>
      </c>
      <c r="S588" s="567" t="s">
        <v>55</v>
      </c>
      <c r="T588" s="308" t="s">
        <v>2107</v>
      </c>
    </row>
    <row r="589" spans="2:20">
      <c r="B589" s="308" t="s">
        <v>2599</v>
      </c>
      <c r="C589" s="308" t="s">
        <v>721</v>
      </c>
      <c r="D589" s="566">
        <v>118</v>
      </c>
      <c r="E589" s="566">
        <v>138</v>
      </c>
      <c r="F589" s="566">
        <v>20</v>
      </c>
      <c r="G589" s="566">
        <v>0</v>
      </c>
      <c r="H589" s="308" t="s">
        <v>2127</v>
      </c>
      <c r="I589" s="308" t="s">
        <v>2337</v>
      </c>
      <c r="J589" s="308" t="s">
        <v>3210</v>
      </c>
      <c r="K589" s="308" t="s">
        <v>2156</v>
      </c>
      <c r="L589" s="567" t="s">
        <v>56</v>
      </c>
      <c r="M589" s="568">
        <v>45460</v>
      </c>
      <c r="N589" s="568">
        <v>45466</v>
      </c>
      <c r="O589" s="566">
        <v>1</v>
      </c>
      <c r="P589" s="308" t="s">
        <v>1746</v>
      </c>
      <c r="Q589" s="308" t="s">
        <v>2046</v>
      </c>
      <c r="R589" s="308" t="s">
        <v>2072</v>
      </c>
      <c r="S589" s="567" t="s">
        <v>55</v>
      </c>
      <c r="T589" s="308" t="s">
        <v>2107</v>
      </c>
    </row>
    <row r="590" spans="2:20">
      <c r="B590" s="308" t="s">
        <v>263</v>
      </c>
      <c r="C590" s="308" t="s">
        <v>263</v>
      </c>
      <c r="D590" s="566">
        <v>140</v>
      </c>
      <c r="E590" s="566">
        <v>160</v>
      </c>
      <c r="F590" s="566">
        <v>0</v>
      </c>
      <c r="G590" s="566">
        <v>0</v>
      </c>
      <c r="H590" s="308" t="s">
        <v>2115</v>
      </c>
      <c r="I590" s="308" t="s">
        <v>2053</v>
      </c>
      <c r="J590" s="308" t="s">
        <v>121</v>
      </c>
      <c r="K590" s="308" t="s">
        <v>443</v>
      </c>
      <c r="L590" s="567" t="s">
        <v>56</v>
      </c>
      <c r="M590" s="568">
        <v>45459</v>
      </c>
      <c r="N590" s="567"/>
      <c r="O590" s="566">
        <v>1</v>
      </c>
      <c r="P590" s="308" t="s">
        <v>1746</v>
      </c>
      <c r="Q590" s="308" t="s">
        <v>2046</v>
      </c>
      <c r="R590" s="308" t="s">
        <v>2047</v>
      </c>
      <c r="S590" s="567" t="s">
        <v>55</v>
      </c>
      <c r="T590" s="308" t="s">
        <v>2190</v>
      </c>
    </row>
    <row r="591" spans="2:20">
      <c r="B591" s="308" t="s">
        <v>2600</v>
      </c>
      <c r="C591" s="308" t="s">
        <v>459</v>
      </c>
      <c r="D591" s="566">
        <v>-70</v>
      </c>
      <c r="E591" s="566">
        <v>-60</v>
      </c>
      <c r="F591" s="566">
        <v>0</v>
      </c>
      <c r="G591" s="566">
        <v>0</v>
      </c>
      <c r="H591" s="308" t="s">
        <v>3148</v>
      </c>
      <c r="I591" s="308" t="s">
        <v>2128</v>
      </c>
      <c r="J591" s="308" t="s">
        <v>2111</v>
      </c>
      <c r="K591" s="308" t="s">
        <v>443</v>
      </c>
      <c r="L591" s="567" t="s">
        <v>56</v>
      </c>
      <c r="M591" s="568">
        <v>45444</v>
      </c>
      <c r="N591" s="567"/>
      <c r="O591" s="566">
        <v>1</v>
      </c>
      <c r="P591" s="308" t="s">
        <v>1746</v>
      </c>
      <c r="Q591" s="308" t="s">
        <v>2046</v>
      </c>
      <c r="R591" s="308" t="s">
        <v>2047</v>
      </c>
      <c r="S591" s="567" t="s">
        <v>55</v>
      </c>
      <c r="T591" s="567"/>
    </row>
    <row r="592" spans="2:20">
      <c r="B592" s="308" t="s">
        <v>576</v>
      </c>
      <c r="C592" s="308" t="s">
        <v>814</v>
      </c>
      <c r="D592" s="566">
        <v>185</v>
      </c>
      <c r="E592" s="566">
        <v>195</v>
      </c>
      <c r="F592" s="566">
        <v>0</v>
      </c>
      <c r="G592" s="566">
        <v>0</v>
      </c>
      <c r="H592" s="308" t="s">
        <v>2053</v>
      </c>
      <c r="I592" s="308" t="s">
        <v>44</v>
      </c>
      <c r="J592" s="308" t="s">
        <v>2334</v>
      </c>
      <c r="K592" s="308" t="s">
        <v>2172</v>
      </c>
      <c r="L592" s="567" t="s">
        <v>56</v>
      </c>
      <c r="M592" s="568">
        <v>45360</v>
      </c>
      <c r="N592" s="567"/>
      <c r="O592" s="566">
        <v>1</v>
      </c>
      <c r="P592" s="308" t="s">
        <v>1746</v>
      </c>
      <c r="Q592" s="308" t="s">
        <v>2046</v>
      </c>
      <c r="R592" s="308" t="s">
        <v>2047</v>
      </c>
      <c r="S592" s="567" t="s">
        <v>55</v>
      </c>
      <c r="T592" s="308" t="s">
        <v>3167</v>
      </c>
    </row>
    <row r="593" spans="2:20">
      <c r="B593" s="308" t="s">
        <v>2601</v>
      </c>
      <c r="C593" s="308" t="s">
        <v>276</v>
      </c>
      <c r="D593" s="566">
        <v>268</v>
      </c>
      <c r="E593" s="566">
        <v>368</v>
      </c>
      <c r="F593" s="566">
        <v>0</v>
      </c>
      <c r="G593" s="566">
        <v>0</v>
      </c>
      <c r="H593" s="308" t="s">
        <v>2042</v>
      </c>
      <c r="I593" s="308" t="s">
        <v>2043</v>
      </c>
      <c r="J593" s="308" t="s">
        <v>2174</v>
      </c>
      <c r="K593" s="308" t="s">
        <v>2045</v>
      </c>
      <c r="L593" s="567" t="s">
        <v>56</v>
      </c>
      <c r="M593" s="568">
        <v>45271</v>
      </c>
      <c r="N593" s="567"/>
      <c r="O593" s="566">
        <v>1</v>
      </c>
      <c r="P593" s="308" t="s">
        <v>1746</v>
      </c>
      <c r="Q593" s="308" t="s">
        <v>2063</v>
      </c>
      <c r="R593" s="567"/>
      <c r="S593" s="567" t="s">
        <v>55</v>
      </c>
      <c r="T593" s="308" t="s">
        <v>3036</v>
      </c>
    </row>
    <row r="594" spans="2:20">
      <c r="B594" s="308" t="s">
        <v>2602</v>
      </c>
      <c r="C594" s="308" t="s">
        <v>54</v>
      </c>
      <c r="D594" s="566">
        <v>47</v>
      </c>
      <c r="E594" s="566">
        <v>52</v>
      </c>
      <c r="F594" s="566">
        <v>0</v>
      </c>
      <c r="G594" s="566">
        <v>0</v>
      </c>
      <c r="H594" s="308" t="s">
        <v>2094</v>
      </c>
      <c r="I594" s="308" t="s">
        <v>2095</v>
      </c>
      <c r="J594" s="308" t="s">
        <v>2096</v>
      </c>
      <c r="K594" s="308" t="s">
        <v>2097</v>
      </c>
      <c r="L594" s="567" t="s">
        <v>56</v>
      </c>
      <c r="M594" s="568">
        <v>44986</v>
      </c>
      <c r="N594" s="567"/>
      <c r="O594" s="566">
        <v>1</v>
      </c>
      <c r="P594" s="308" t="s">
        <v>1746</v>
      </c>
      <c r="Q594" s="308" t="s">
        <v>2046</v>
      </c>
      <c r="R594" s="308" t="s">
        <v>2047</v>
      </c>
      <c r="S594" s="567" t="s">
        <v>55</v>
      </c>
      <c r="T594" s="308" t="s">
        <v>3033</v>
      </c>
    </row>
    <row r="595" spans="2:20">
      <c r="B595" s="308" t="s">
        <v>2603</v>
      </c>
      <c r="C595" s="308" t="s">
        <v>459</v>
      </c>
      <c r="D595" s="566">
        <v>-45</v>
      </c>
      <c r="E595" s="566">
        <v>-35</v>
      </c>
      <c r="F595" s="566">
        <v>0</v>
      </c>
      <c r="G595" s="566">
        <v>0</v>
      </c>
      <c r="H595" s="308" t="s">
        <v>3148</v>
      </c>
      <c r="I595" s="308" t="s">
        <v>2128</v>
      </c>
      <c r="J595" s="308" t="s">
        <v>2111</v>
      </c>
      <c r="K595" s="308" t="s">
        <v>2081</v>
      </c>
      <c r="L595" s="567" t="s">
        <v>56</v>
      </c>
      <c r="M595" s="568">
        <v>45444</v>
      </c>
      <c r="N595" s="567"/>
      <c r="O595" s="566">
        <v>1</v>
      </c>
      <c r="P595" s="308" t="s">
        <v>1746</v>
      </c>
      <c r="Q595" s="308" t="s">
        <v>2046</v>
      </c>
      <c r="R595" s="308" t="s">
        <v>2047</v>
      </c>
      <c r="S595" s="567" t="s">
        <v>55</v>
      </c>
      <c r="T595" s="567"/>
    </row>
    <row r="596" spans="2:20">
      <c r="B596" s="308" t="s">
        <v>2604</v>
      </c>
      <c r="C596" s="308" t="s">
        <v>2604</v>
      </c>
      <c r="D596" s="566">
        <v>-31</v>
      </c>
      <c r="E596" s="566">
        <v>-31</v>
      </c>
      <c r="F596" s="566">
        <v>0</v>
      </c>
      <c r="G596" s="566">
        <v>0</v>
      </c>
      <c r="H596" s="308" t="s">
        <v>2052</v>
      </c>
      <c r="I596" s="308" t="s">
        <v>2053</v>
      </c>
      <c r="J596" s="308" t="s">
        <v>2605</v>
      </c>
      <c r="K596" s="308" t="s">
        <v>36</v>
      </c>
      <c r="L596" s="567" t="s">
        <v>83</v>
      </c>
      <c r="M596" s="568">
        <v>44986</v>
      </c>
      <c r="N596" s="567"/>
      <c r="O596" s="566">
        <v>1</v>
      </c>
      <c r="P596" s="308" t="s">
        <v>1746</v>
      </c>
      <c r="Q596" s="308" t="s">
        <v>2046</v>
      </c>
      <c r="R596" s="308" t="s">
        <v>2047</v>
      </c>
      <c r="S596" s="567" t="s">
        <v>55</v>
      </c>
      <c r="T596" s="308" t="s">
        <v>2606</v>
      </c>
    </row>
    <row r="597" spans="2:20">
      <c r="B597" s="308" t="s">
        <v>2604</v>
      </c>
      <c r="C597" s="308" t="s">
        <v>2604</v>
      </c>
      <c r="D597" s="566">
        <v>-16</v>
      </c>
      <c r="E597" s="566">
        <v>-16</v>
      </c>
      <c r="F597" s="566">
        <v>0</v>
      </c>
      <c r="G597" s="566">
        <v>0</v>
      </c>
      <c r="H597" s="308" t="s">
        <v>2052</v>
      </c>
      <c r="I597" s="308" t="s">
        <v>2053</v>
      </c>
      <c r="J597" s="308" t="s">
        <v>2605</v>
      </c>
      <c r="K597" s="308" t="s">
        <v>36</v>
      </c>
      <c r="L597" s="567" t="s">
        <v>89</v>
      </c>
      <c r="M597" s="568">
        <v>44986</v>
      </c>
      <c r="N597" s="567"/>
      <c r="O597" s="566">
        <v>1</v>
      </c>
      <c r="P597" s="308" t="s">
        <v>1746</v>
      </c>
      <c r="Q597" s="308" t="s">
        <v>2046</v>
      </c>
      <c r="R597" s="308" t="s">
        <v>2047</v>
      </c>
      <c r="S597" s="567" t="s">
        <v>55</v>
      </c>
      <c r="T597" s="308" t="s">
        <v>2607</v>
      </c>
    </row>
    <row r="598" spans="2:20">
      <c r="B598" s="308" t="s">
        <v>2608</v>
      </c>
      <c r="C598" s="308" t="s">
        <v>661</v>
      </c>
      <c r="D598" s="566">
        <v>225</v>
      </c>
      <c r="E598" s="566">
        <v>230</v>
      </c>
      <c r="F598" s="566">
        <v>0</v>
      </c>
      <c r="G598" s="566">
        <v>0</v>
      </c>
      <c r="H598" s="308" t="s">
        <v>36</v>
      </c>
      <c r="I598" s="308" t="s">
        <v>44</v>
      </c>
      <c r="J598" s="308" t="s">
        <v>2049</v>
      </c>
      <c r="K598" s="308" t="s">
        <v>2050</v>
      </c>
      <c r="L598" s="567" t="s">
        <v>56</v>
      </c>
      <c r="M598" s="568">
        <v>45458</v>
      </c>
      <c r="N598" s="567"/>
      <c r="O598" s="566">
        <v>2</v>
      </c>
      <c r="P598" s="308" t="s">
        <v>1746</v>
      </c>
      <c r="Q598" s="308" t="s">
        <v>2046</v>
      </c>
      <c r="R598" s="308" t="s">
        <v>2047</v>
      </c>
      <c r="S598" s="567" t="s">
        <v>55</v>
      </c>
      <c r="T598" s="567"/>
    </row>
    <row r="599" spans="2:20">
      <c r="B599" s="308" t="s">
        <v>384</v>
      </c>
      <c r="C599" s="308" t="s">
        <v>384</v>
      </c>
      <c r="D599" s="566">
        <v>65</v>
      </c>
      <c r="E599" s="566">
        <v>70</v>
      </c>
      <c r="F599" s="566">
        <v>0</v>
      </c>
      <c r="G599" s="566">
        <v>0</v>
      </c>
      <c r="H599" s="308" t="s">
        <v>36</v>
      </c>
      <c r="I599" s="308" t="s">
        <v>44</v>
      </c>
      <c r="J599" s="308" t="s">
        <v>121</v>
      </c>
      <c r="K599" s="308" t="s">
        <v>181</v>
      </c>
      <c r="L599" s="567" t="s">
        <v>56</v>
      </c>
      <c r="M599" s="568">
        <v>45453</v>
      </c>
      <c r="N599" s="567"/>
      <c r="O599" s="566">
        <v>1</v>
      </c>
      <c r="P599" s="308" t="s">
        <v>1746</v>
      </c>
      <c r="Q599" s="308" t="s">
        <v>2046</v>
      </c>
      <c r="R599" s="308" t="s">
        <v>2047</v>
      </c>
      <c r="S599" s="567" t="s">
        <v>55</v>
      </c>
      <c r="T599" s="567"/>
    </row>
    <row r="600" spans="2:20">
      <c r="B600" s="308" t="s">
        <v>384</v>
      </c>
      <c r="C600" s="308" t="s">
        <v>349</v>
      </c>
      <c r="D600" s="566">
        <v>113</v>
      </c>
      <c r="E600" s="566">
        <v>133</v>
      </c>
      <c r="F600" s="566">
        <v>0</v>
      </c>
      <c r="G600" s="566">
        <v>0</v>
      </c>
      <c r="H600" s="308" t="s">
        <v>2064</v>
      </c>
      <c r="I600" s="308" t="s">
        <v>2065</v>
      </c>
      <c r="J600" s="308" t="s">
        <v>2323</v>
      </c>
      <c r="K600" s="308" t="s">
        <v>2062</v>
      </c>
      <c r="L600" s="567" t="s">
        <v>56</v>
      </c>
      <c r="M600" s="568">
        <v>45444</v>
      </c>
      <c r="N600" s="567"/>
      <c r="O600" s="566">
        <v>1</v>
      </c>
      <c r="P600" s="308" t="s">
        <v>1746</v>
      </c>
      <c r="Q600" s="308" t="s">
        <v>2046</v>
      </c>
      <c r="R600" s="308" t="s">
        <v>2609</v>
      </c>
      <c r="S600" s="567" t="s">
        <v>55</v>
      </c>
      <c r="T600" s="567"/>
    </row>
    <row r="601" spans="2:20">
      <c r="B601" s="308" t="s">
        <v>2610</v>
      </c>
      <c r="C601" s="308" t="s">
        <v>481</v>
      </c>
      <c r="D601" s="566">
        <v>92</v>
      </c>
      <c r="E601" s="566">
        <v>97</v>
      </c>
      <c r="F601" s="566">
        <v>0</v>
      </c>
      <c r="G601" s="566">
        <v>0</v>
      </c>
      <c r="H601" s="308" t="s">
        <v>36</v>
      </c>
      <c r="I601" s="308" t="s">
        <v>44</v>
      </c>
      <c r="J601" s="308" t="s">
        <v>3151</v>
      </c>
      <c r="K601" s="308" t="s">
        <v>2086</v>
      </c>
      <c r="L601" s="567" t="s">
        <v>56</v>
      </c>
      <c r="M601" s="568">
        <v>45444</v>
      </c>
      <c r="N601" s="567"/>
      <c r="O601" s="566">
        <v>1</v>
      </c>
      <c r="P601" s="308" t="s">
        <v>1746</v>
      </c>
      <c r="Q601" s="308" t="s">
        <v>2046</v>
      </c>
      <c r="R601" s="308" t="s">
        <v>2047</v>
      </c>
      <c r="S601" s="567" t="s">
        <v>55</v>
      </c>
      <c r="T601" s="308" t="s">
        <v>2939</v>
      </c>
    </row>
    <row r="602" spans="2:20">
      <c r="B602" s="308" t="s">
        <v>2611</v>
      </c>
      <c r="C602" s="308" t="s">
        <v>624</v>
      </c>
      <c r="D602" s="566">
        <v>450</v>
      </c>
      <c r="E602" s="566">
        <v>460</v>
      </c>
      <c r="F602" s="566">
        <v>0</v>
      </c>
      <c r="G602" s="566">
        <v>0</v>
      </c>
      <c r="H602" s="308" t="s">
        <v>3006</v>
      </c>
      <c r="I602" s="308" t="s">
        <v>3272</v>
      </c>
      <c r="J602" s="308" t="s">
        <v>3273</v>
      </c>
      <c r="K602" s="308" t="s">
        <v>2172</v>
      </c>
      <c r="L602" s="567" t="s">
        <v>56</v>
      </c>
      <c r="M602" s="568">
        <v>45458</v>
      </c>
      <c r="N602" s="567"/>
      <c r="O602" s="566">
        <v>1</v>
      </c>
      <c r="P602" s="308" t="s">
        <v>1746</v>
      </c>
      <c r="Q602" s="308" t="s">
        <v>2063</v>
      </c>
      <c r="R602" s="567"/>
      <c r="S602" s="567" t="s">
        <v>55</v>
      </c>
      <c r="T602" s="308" t="s">
        <v>2079</v>
      </c>
    </row>
    <row r="603" spans="2:20">
      <c r="B603" s="308" t="s">
        <v>2612</v>
      </c>
      <c r="C603" s="308" t="s">
        <v>721</v>
      </c>
      <c r="D603" s="566">
        <v>170</v>
      </c>
      <c r="E603" s="566">
        <v>190</v>
      </c>
      <c r="F603" s="566">
        <v>20</v>
      </c>
      <c r="G603" s="566">
        <v>0</v>
      </c>
      <c r="H603" s="308" t="s">
        <v>2127</v>
      </c>
      <c r="I603" s="308" t="s">
        <v>2337</v>
      </c>
      <c r="J603" s="308" t="s">
        <v>3210</v>
      </c>
      <c r="K603" s="308" t="s">
        <v>2077</v>
      </c>
      <c r="L603" s="567" t="s">
        <v>56</v>
      </c>
      <c r="M603" s="568">
        <v>45467</v>
      </c>
      <c r="N603" s="567"/>
      <c r="O603" s="566">
        <v>2</v>
      </c>
      <c r="P603" s="308" t="s">
        <v>1746</v>
      </c>
      <c r="Q603" s="308" t="s">
        <v>2046</v>
      </c>
      <c r="R603" s="308" t="s">
        <v>2072</v>
      </c>
      <c r="S603" s="567" t="s">
        <v>55</v>
      </c>
      <c r="T603" s="308" t="s">
        <v>2087</v>
      </c>
    </row>
    <row r="604" spans="2:20">
      <c r="B604" s="308" t="s">
        <v>2612</v>
      </c>
      <c r="C604" s="308" t="s">
        <v>721</v>
      </c>
      <c r="D604" s="566">
        <v>160</v>
      </c>
      <c r="E604" s="566">
        <v>180</v>
      </c>
      <c r="F604" s="566">
        <v>20</v>
      </c>
      <c r="G604" s="566">
        <v>0</v>
      </c>
      <c r="H604" s="308" t="s">
        <v>2127</v>
      </c>
      <c r="I604" s="308" t="s">
        <v>2337</v>
      </c>
      <c r="J604" s="308" t="s">
        <v>3210</v>
      </c>
      <c r="K604" s="308" t="s">
        <v>2077</v>
      </c>
      <c r="L604" s="567" t="s">
        <v>56</v>
      </c>
      <c r="M604" s="568">
        <v>45460</v>
      </c>
      <c r="N604" s="568">
        <v>45466</v>
      </c>
      <c r="O604" s="566">
        <v>2</v>
      </c>
      <c r="P604" s="308" t="s">
        <v>1746</v>
      </c>
      <c r="Q604" s="308" t="s">
        <v>2046</v>
      </c>
      <c r="R604" s="308" t="s">
        <v>2072</v>
      </c>
      <c r="S604" s="567" t="s">
        <v>55</v>
      </c>
      <c r="T604" s="308" t="s">
        <v>2087</v>
      </c>
    </row>
    <row r="605" spans="2:20">
      <c r="B605" s="308" t="s">
        <v>673</v>
      </c>
      <c r="C605" s="308" t="s">
        <v>673</v>
      </c>
      <c r="D605" s="566">
        <v>18</v>
      </c>
      <c r="E605" s="566">
        <v>28</v>
      </c>
      <c r="F605" s="566">
        <v>40</v>
      </c>
      <c r="G605" s="566">
        <v>0</v>
      </c>
      <c r="H605" s="308" t="s">
        <v>2066</v>
      </c>
      <c r="I605" s="308" t="s">
        <v>2066</v>
      </c>
      <c r="J605" s="308" t="s">
        <v>3133</v>
      </c>
      <c r="K605" s="308" t="s">
        <v>454</v>
      </c>
      <c r="L605" s="567" t="s">
        <v>56</v>
      </c>
      <c r="M605" s="568">
        <v>45444</v>
      </c>
      <c r="N605" s="567"/>
      <c r="O605" s="566">
        <v>1</v>
      </c>
      <c r="P605" s="308" t="s">
        <v>1746</v>
      </c>
      <c r="Q605" s="308" t="s">
        <v>2046</v>
      </c>
      <c r="R605" s="308" t="s">
        <v>2072</v>
      </c>
      <c r="S605" s="567" t="s">
        <v>55</v>
      </c>
      <c r="T605" s="308" t="s">
        <v>2225</v>
      </c>
    </row>
    <row r="606" spans="2:20">
      <c r="B606" s="308" t="s">
        <v>2613</v>
      </c>
      <c r="C606" s="308" t="s">
        <v>637</v>
      </c>
      <c r="D606" s="566">
        <v>98</v>
      </c>
      <c r="E606" s="566">
        <v>88</v>
      </c>
      <c r="F606" s="566">
        <v>0</v>
      </c>
      <c r="G606" s="566">
        <v>0</v>
      </c>
      <c r="H606" s="308" t="s">
        <v>2066</v>
      </c>
      <c r="I606" s="308" t="s">
        <v>2067</v>
      </c>
      <c r="J606" s="308" t="s">
        <v>246</v>
      </c>
      <c r="K606" s="308" t="s">
        <v>2055</v>
      </c>
      <c r="L606" s="567" t="s">
        <v>56</v>
      </c>
      <c r="M606" s="568">
        <v>45458</v>
      </c>
      <c r="N606" s="567"/>
      <c r="O606" s="566">
        <v>1</v>
      </c>
      <c r="P606" s="308" t="s">
        <v>1746</v>
      </c>
      <c r="Q606" s="308" t="s">
        <v>2046</v>
      </c>
      <c r="R606" s="308" t="s">
        <v>2047</v>
      </c>
      <c r="S606" s="567" t="s">
        <v>55</v>
      </c>
      <c r="T606" s="567"/>
    </row>
    <row r="607" spans="2:20">
      <c r="B607" s="308" t="s">
        <v>199</v>
      </c>
      <c r="C607" s="308" t="s">
        <v>199</v>
      </c>
      <c r="D607" s="566">
        <v>160</v>
      </c>
      <c r="E607" s="566">
        <v>220</v>
      </c>
      <c r="F607" s="566">
        <v>0</v>
      </c>
      <c r="G607" s="566">
        <v>0</v>
      </c>
      <c r="H607" s="308" t="s">
        <v>2053</v>
      </c>
      <c r="I607" s="308" t="s">
        <v>44</v>
      </c>
      <c r="J607" s="308" t="s">
        <v>172</v>
      </c>
      <c r="K607" s="308" t="s">
        <v>2614</v>
      </c>
      <c r="L607" s="567" t="s">
        <v>56</v>
      </c>
      <c r="M607" s="568">
        <v>45460</v>
      </c>
      <c r="N607" s="567"/>
      <c r="O607" s="566">
        <v>1</v>
      </c>
      <c r="P607" s="308" t="s">
        <v>1746</v>
      </c>
      <c r="Q607" s="308" t="s">
        <v>2046</v>
      </c>
      <c r="R607" s="308" t="s">
        <v>2047</v>
      </c>
      <c r="S607" s="567" t="s">
        <v>55</v>
      </c>
      <c r="T607" s="567"/>
    </row>
    <row r="608" spans="2:20">
      <c r="B608" s="308" t="s">
        <v>584</v>
      </c>
      <c r="C608" s="308" t="s">
        <v>814</v>
      </c>
      <c r="D608" s="566">
        <v>159</v>
      </c>
      <c r="E608" s="566">
        <v>169</v>
      </c>
      <c r="F608" s="566">
        <v>0</v>
      </c>
      <c r="G608" s="566">
        <v>0</v>
      </c>
      <c r="H608" s="308" t="s">
        <v>2053</v>
      </c>
      <c r="I608" s="308" t="s">
        <v>44</v>
      </c>
      <c r="J608" s="308" t="s">
        <v>2334</v>
      </c>
      <c r="K608" s="308" t="s">
        <v>2315</v>
      </c>
      <c r="L608" s="567" t="s">
        <v>56</v>
      </c>
      <c r="M608" s="568">
        <v>45360</v>
      </c>
      <c r="N608" s="567"/>
      <c r="O608" s="566">
        <v>1</v>
      </c>
      <c r="P608" s="308" t="s">
        <v>1746</v>
      </c>
      <c r="Q608" s="308" t="s">
        <v>2046</v>
      </c>
      <c r="R608" s="308" t="s">
        <v>2047</v>
      </c>
      <c r="S608" s="567" t="s">
        <v>55</v>
      </c>
      <c r="T608" s="308" t="s">
        <v>3167</v>
      </c>
    </row>
    <row r="609" spans="2:20">
      <c r="B609" s="308" t="s">
        <v>2615</v>
      </c>
      <c r="C609" s="308" t="s">
        <v>661</v>
      </c>
      <c r="D609" s="566">
        <v>170</v>
      </c>
      <c r="E609" s="566">
        <v>175</v>
      </c>
      <c r="F609" s="566">
        <v>0</v>
      </c>
      <c r="G609" s="566">
        <v>0</v>
      </c>
      <c r="H609" s="308" t="s">
        <v>36</v>
      </c>
      <c r="I609" s="308" t="s">
        <v>44</v>
      </c>
      <c r="J609" s="308" t="s">
        <v>2049</v>
      </c>
      <c r="K609" s="308" t="s">
        <v>2050</v>
      </c>
      <c r="L609" s="567" t="s">
        <v>56</v>
      </c>
      <c r="M609" s="568">
        <v>45458</v>
      </c>
      <c r="N609" s="567"/>
      <c r="O609" s="566">
        <v>2</v>
      </c>
      <c r="P609" s="308" t="s">
        <v>1746</v>
      </c>
      <c r="Q609" s="308" t="s">
        <v>2046</v>
      </c>
      <c r="R609" s="308" t="s">
        <v>2047</v>
      </c>
      <c r="S609" s="567" t="s">
        <v>55</v>
      </c>
      <c r="T609" s="567"/>
    </row>
    <row r="610" spans="2:20">
      <c r="B610" s="308" t="s">
        <v>292</v>
      </c>
      <c r="C610" s="308" t="s">
        <v>276</v>
      </c>
      <c r="D610" s="566">
        <v>93</v>
      </c>
      <c r="E610" s="566">
        <v>103</v>
      </c>
      <c r="F610" s="566">
        <v>0</v>
      </c>
      <c r="G610" s="566">
        <v>0</v>
      </c>
      <c r="H610" s="308" t="s">
        <v>2042</v>
      </c>
      <c r="I610" s="308" t="s">
        <v>2043</v>
      </c>
      <c r="J610" s="308" t="s">
        <v>2174</v>
      </c>
      <c r="K610" s="308" t="s">
        <v>443</v>
      </c>
      <c r="L610" s="567" t="s">
        <v>56</v>
      </c>
      <c r="M610" s="568">
        <v>45271</v>
      </c>
      <c r="N610" s="567"/>
      <c r="O610" s="566">
        <v>1</v>
      </c>
      <c r="P610" s="308" t="s">
        <v>1746</v>
      </c>
      <c r="Q610" s="308" t="s">
        <v>2063</v>
      </c>
      <c r="R610" s="567"/>
      <c r="S610" s="567" t="s">
        <v>55</v>
      </c>
      <c r="T610" s="308" t="s">
        <v>2616</v>
      </c>
    </row>
    <row r="611" spans="2:20">
      <c r="B611" s="308" t="s">
        <v>2617</v>
      </c>
      <c r="C611" s="308" t="s">
        <v>504</v>
      </c>
      <c r="D611" s="566">
        <v>41</v>
      </c>
      <c r="E611" s="566">
        <v>46</v>
      </c>
      <c r="F611" s="566">
        <v>0</v>
      </c>
      <c r="G611" s="566">
        <v>0</v>
      </c>
      <c r="H611" s="308" t="s">
        <v>2115</v>
      </c>
      <c r="I611" s="308" t="s">
        <v>2067</v>
      </c>
      <c r="J611" s="308" t="s">
        <v>3274</v>
      </c>
      <c r="K611" s="308" t="s">
        <v>443</v>
      </c>
      <c r="L611" s="567" t="s">
        <v>83</v>
      </c>
      <c r="M611" s="568">
        <v>45444</v>
      </c>
      <c r="N611" s="567"/>
      <c r="O611" s="566">
        <v>1</v>
      </c>
      <c r="P611" s="308" t="s">
        <v>1746</v>
      </c>
      <c r="Q611" s="308" t="s">
        <v>2046</v>
      </c>
      <c r="R611" s="308" t="s">
        <v>2047</v>
      </c>
      <c r="S611" s="567" t="s">
        <v>55</v>
      </c>
      <c r="T611" s="567"/>
    </row>
    <row r="612" spans="2:20">
      <c r="B612" s="308" t="s">
        <v>2617</v>
      </c>
      <c r="C612" s="308" t="s">
        <v>504</v>
      </c>
      <c r="D612" s="566">
        <v>81</v>
      </c>
      <c r="E612" s="566">
        <v>86</v>
      </c>
      <c r="F612" s="566">
        <v>0</v>
      </c>
      <c r="G612" s="566">
        <v>0</v>
      </c>
      <c r="H612" s="308" t="s">
        <v>2115</v>
      </c>
      <c r="I612" s="308" t="s">
        <v>2067</v>
      </c>
      <c r="J612" s="308" t="s">
        <v>3274</v>
      </c>
      <c r="K612" s="308" t="s">
        <v>443</v>
      </c>
      <c r="L612" s="567" t="s">
        <v>89</v>
      </c>
      <c r="M612" s="568">
        <v>45444</v>
      </c>
      <c r="N612" s="567"/>
      <c r="O612" s="566">
        <v>1</v>
      </c>
      <c r="P612" s="308" t="s">
        <v>1746</v>
      </c>
      <c r="Q612" s="308" t="s">
        <v>2046</v>
      </c>
      <c r="R612" s="308" t="s">
        <v>2047</v>
      </c>
      <c r="S612" s="567" t="s">
        <v>55</v>
      </c>
      <c r="T612" s="567"/>
    </row>
    <row r="613" spans="2:20">
      <c r="B613" s="308" t="s">
        <v>2618</v>
      </c>
      <c r="C613" s="308" t="s">
        <v>637</v>
      </c>
      <c r="D613" s="566">
        <v>108</v>
      </c>
      <c r="E613" s="566">
        <v>98</v>
      </c>
      <c r="F613" s="566">
        <v>0</v>
      </c>
      <c r="G613" s="566">
        <v>0</v>
      </c>
      <c r="H613" s="308" t="s">
        <v>2066</v>
      </c>
      <c r="I613" s="308" t="s">
        <v>2067</v>
      </c>
      <c r="J613" s="308" t="s">
        <v>246</v>
      </c>
      <c r="K613" s="308" t="s">
        <v>2055</v>
      </c>
      <c r="L613" s="567" t="s">
        <v>56</v>
      </c>
      <c r="M613" s="568">
        <v>45458</v>
      </c>
      <c r="N613" s="567"/>
      <c r="O613" s="566">
        <v>1</v>
      </c>
      <c r="P613" s="308" t="s">
        <v>1746</v>
      </c>
      <c r="Q613" s="308" t="s">
        <v>2046</v>
      </c>
      <c r="R613" s="308" t="s">
        <v>2047</v>
      </c>
      <c r="S613" s="567" t="s">
        <v>55</v>
      </c>
      <c r="T613" s="567"/>
    </row>
    <row r="614" spans="2:20">
      <c r="B614" s="308" t="s">
        <v>2619</v>
      </c>
      <c r="C614" s="308" t="s">
        <v>536</v>
      </c>
      <c r="D614" s="566">
        <v>82</v>
      </c>
      <c r="E614" s="566">
        <v>87</v>
      </c>
      <c r="F614" s="566">
        <v>90</v>
      </c>
      <c r="G614" s="566">
        <v>0</v>
      </c>
      <c r="H614" s="308" t="s">
        <v>2042</v>
      </c>
      <c r="I614" s="308" t="s">
        <v>2043</v>
      </c>
      <c r="J614" s="308" t="s">
        <v>2044</v>
      </c>
      <c r="K614" s="308" t="s">
        <v>2050</v>
      </c>
      <c r="L614" s="567" t="s">
        <v>56</v>
      </c>
      <c r="M614" s="568">
        <v>45458</v>
      </c>
      <c r="N614" s="567"/>
      <c r="O614" s="566">
        <v>1</v>
      </c>
      <c r="P614" s="308" t="s">
        <v>1746</v>
      </c>
      <c r="Q614" s="308" t="s">
        <v>2046</v>
      </c>
      <c r="R614" s="308" t="s">
        <v>2047</v>
      </c>
      <c r="S614" s="567" t="s">
        <v>55</v>
      </c>
      <c r="T614" s="308" t="s">
        <v>2931</v>
      </c>
    </row>
    <row r="615" spans="2:20">
      <c r="B615" s="308" t="s">
        <v>2620</v>
      </c>
      <c r="C615" s="308" t="s">
        <v>436</v>
      </c>
      <c r="D615" s="566">
        <v>24</v>
      </c>
      <c r="E615" s="566">
        <v>29</v>
      </c>
      <c r="F615" s="566">
        <v>0</v>
      </c>
      <c r="G615" s="566">
        <v>0</v>
      </c>
      <c r="H615" s="308" t="s">
        <v>2067</v>
      </c>
      <c r="I615" s="308" t="s">
        <v>2053</v>
      </c>
      <c r="J615" s="308" t="s">
        <v>2099</v>
      </c>
      <c r="K615" s="308" t="s">
        <v>658</v>
      </c>
      <c r="L615" s="567" t="s">
        <v>56</v>
      </c>
      <c r="M615" s="568">
        <v>45444</v>
      </c>
      <c r="N615" s="567"/>
      <c r="O615" s="566">
        <v>1</v>
      </c>
      <c r="P615" s="308" t="s">
        <v>1746</v>
      </c>
      <c r="Q615" s="308" t="s">
        <v>2046</v>
      </c>
      <c r="R615" s="308" t="s">
        <v>2047</v>
      </c>
      <c r="S615" s="567" t="s">
        <v>55</v>
      </c>
      <c r="T615" s="567"/>
    </row>
    <row r="616" spans="2:20">
      <c r="B616" s="308" t="s">
        <v>2621</v>
      </c>
      <c r="C616" s="308" t="s">
        <v>54</v>
      </c>
      <c r="D616" s="566">
        <v>52</v>
      </c>
      <c r="E616" s="566">
        <v>57</v>
      </c>
      <c r="F616" s="566">
        <v>0</v>
      </c>
      <c r="G616" s="566">
        <v>0</v>
      </c>
      <c r="H616" s="308" t="s">
        <v>2094</v>
      </c>
      <c r="I616" s="308" t="s">
        <v>2095</v>
      </c>
      <c r="J616" s="308" t="s">
        <v>2096</v>
      </c>
      <c r="K616" s="308" t="s">
        <v>2431</v>
      </c>
      <c r="L616" s="567" t="s">
        <v>56</v>
      </c>
      <c r="M616" s="568">
        <v>44986</v>
      </c>
      <c r="N616" s="567"/>
      <c r="O616" s="566">
        <v>1</v>
      </c>
      <c r="P616" s="308" t="s">
        <v>1746</v>
      </c>
      <c r="Q616" s="308" t="s">
        <v>2046</v>
      </c>
      <c r="R616" s="308" t="s">
        <v>2047</v>
      </c>
      <c r="S616" s="567" t="s">
        <v>55</v>
      </c>
      <c r="T616" s="308" t="s">
        <v>3033</v>
      </c>
    </row>
    <row r="617" spans="2:20">
      <c r="B617" s="308" t="s">
        <v>2622</v>
      </c>
      <c r="C617" s="308" t="s">
        <v>2622</v>
      </c>
      <c r="D617" s="566">
        <v>-51</v>
      </c>
      <c r="E617" s="566">
        <v>-51</v>
      </c>
      <c r="F617" s="566">
        <v>0</v>
      </c>
      <c r="G617" s="566">
        <v>0</v>
      </c>
      <c r="H617" s="308" t="s">
        <v>2478</v>
      </c>
      <c r="I617" s="308" t="s">
        <v>2065</v>
      </c>
      <c r="J617" s="308" t="s">
        <v>2479</v>
      </c>
      <c r="K617" s="308" t="s">
        <v>2480</v>
      </c>
      <c r="L617" s="567" t="s">
        <v>83</v>
      </c>
      <c r="M617" s="568">
        <v>45128</v>
      </c>
      <c r="N617" s="567"/>
      <c r="O617" s="566">
        <v>1</v>
      </c>
      <c r="P617" s="308" t="s">
        <v>1746</v>
      </c>
      <c r="Q617" s="308" t="s">
        <v>2046</v>
      </c>
      <c r="R617" s="308" t="s">
        <v>2047</v>
      </c>
      <c r="S617" s="567" t="s">
        <v>55</v>
      </c>
      <c r="T617" s="308" t="s">
        <v>2481</v>
      </c>
    </row>
    <row r="618" spans="2:20">
      <c r="B618" s="308" t="s">
        <v>2622</v>
      </c>
      <c r="C618" s="308" t="s">
        <v>2622</v>
      </c>
      <c r="D618" s="566">
        <v>-23</v>
      </c>
      <c r="E618" s="566">
        <v>-23</v>
      </c>
      <c r="F618" s="566">
        <v>0</v>
      </c>
      <c r="G618" s="566">
        <v>0</v>
      </c>
      <c r="H618" s="308" t="s">
        <v>2478</v>
      </c>
      <c r="I618" s="308" t="s">
        <v>2065</v>
      </c>
      <c r="J618" s="308" t="s">
        <v>2479</v>
      </c>
      <c r="K618" s="308" t="s">
        <v>2480</v>
      </c>
      <c r="L618" s="567" t="s">
        <v>89</v>
      </c>
      <c r="M618" s="568">
        <v>45128</v>
      </c>
      <c r="N618" s="567"/>
      <c r="O618" s="566">
        <v>1</v>
      </c>
      <c r="P618" s="308" t="s">
        <v>1746</v>
      </c>
      <c r="Q618" s="308" t="s">
        <v>2046</v>
      </c>
      <c r="R618" s="308" t="s">
        <v>2047</v>
      </c>
      <c r="S618" s="567" t="s">
        <v>55</v>
      </c>
      <c r="T618" s="308" t="s">
        <v>2482</v>
      </c>
    </row>
    <row r="619" spans="2:20">
      <c r="B619" s="308" t="s">
        <v>2623</v>
      </c>
      <c r="C619" s="308" t="s">
        <v>54</v>
      </c>
      <c r="D619" s="566">
        <v>187</v>
      </c>
      <c r="E619" s="566">
        <v>192</v>
      </c>
      <c r="F619" s="566">
        <v>0</v>
      </c>
      <c r="G619" s="566">
        <v>0</v>
      </c>
      <c r="H619" s="308" t="s">
        <v>2094</v>
      </c>
      <c r="I619" s="308" t="s">
        <v>2095</v>
      </c>
      <c r="J619" s="308" t="s">
        <v>2096</v>
      </c>
      <c r="K619" s="308" t="s">
        <v>2145</v>
      </c>
      <c r="L619" s="567" t="s">
        <v>56</v>
      </c>
      <c r="M619" s="568">
        <v>44986</v>
      </c>
      <c r="N619" s="567"/>
      <c r="O619" s="566">
        <v>2</v>
      </c>
      <c r="P619" s="308" t="s">
        <v>1746</v>
      </c>
      <c r="Q619" s="308" t="s">
        <v>2046</v>
      </c>
      <c r="R619" s="308" t="s">
        <v>2047</v>
      </c>
      <c r="S619" s="567" t="s">
        <v>55</v>
      </c>
      <c r="T619" s="308" t="s">
        <v>3037</v>
      </c>
    </row>
    <row r="620" spans="2:20">
      <c r="B620" s="308" t="s">
        <v>2624</v>
      </c>
      <c r="C620" s="308" t="s">
        <v>384</v>
      </c>
      <c r="D620" s="566">
        <v>268</v>
      </c>
      <c r="E620" s="566">
        <v>273</v>
      </c>
      <c r="F620" s="566">
        <v>0</v>
      </c>
      <c r="G620" s="566">
        <v>0</v>
      </c>
      <c r="H620" s="308" t="s">
        <v>36</v>
      </c>
      <c r="I620" s="308" t="s">
        <v>44</v>
      </c>
      <c r="J620" s="308" t="s">
        <v>121</v>
      </c>
      <c r="K620" s="308" t="s">
        <v>2081</v>
      </c>
      <c r="L620" s="567" t="s">
        <v>56</v>
      </c>
      <c r="M620" s="568">
        <v>45453</v>
      </c>
      <c r="N620" s="567"/>
      <c r="O620" s="566">
        <v>2</v>
      </c>
      <c r="P620" s="308" t="s">
        <v>1746</v>
      </c>
      <c r="Q620" s="308" t="s">
        <v>2063</v>
      </c>
      <c r="R620" s="567"/>
      <c r="S620" s="567" t="s">
        <v>55</v>
      </c>
      <c r="T620" s="308" t="s">
        <v>2625</v>
      </c>
    </row>
    <row r="621" spans="2:20">
      <c r="B621" s="308" t="s">
        <v>2626</v>
      </c>
      <c r="C621" s="308" t="s">
        <v>637</v>
      </c>
      <c r="D621" s="566">
        <v>104</v>
      </c>
      <c r="E621" s="566">
        <v>94</v>
      </c>
      <c r="F621" s="566">
        <v>0</v>
      </c>
      <c r="G621" s="566">
        <v>0</v>
      </c>
      <c r="H621" s="308" t="s">
        <v>2066</v>
      </c>
      <c r="I621" s="308" t="s">
        <v>2067</v>
      </c>
      <c r="J621" s="308" t="s">
        <v>246</v>
      </c>
      <c r="K621" s="308" t="s">
        <v>2055</v>
      </c>
      <c r="L621" s="567" t="s">
        <v>56</v>
      </c>
      <c r="M621" s="568">
        <v>45458</v>
      </c>
      <c r="N621" s="567"/>
      <c r="O621" s="566">
        <v>1</v>
      </c>
      <c r="P621" s="308" t="s">
        <v>1746</v>
      </c>
      <c r="Q621" s="308" t="s">
        <v>2046</v>
      </c>
      <c r="R621" s="308" t="s">
        <v>2047</v>
      </c>
      <c r="S621" s="567" t="s">
        <v>55</v>
      </c>
      <c r="T621" s="567"/>
    </row>
    <row r="622" spans="2:20">
      <c r="B622" s="308" t="s">
        <v>2627</v>
      </c>
      <c r="C622" s="308" t="s">
        <v>637</v>
      </c>
      <c r="D622" s="566">
        <v>99</v>
      </c>
      <c r="E622" s="566">
        <v>89</v>
      </c>
      <c r="F622" s="566">
        <v>0</v>
      </c>
      <c r="G622" s="566">
        <v>0</v>
      </c>
      <c r="H622" s="308" t="s">
        <v>2066</v>
      </c>
      <c r="I622" s="308" t="s">
        <v>2067</v>
      </c>
      <c r="J622" s="308" t="s">
        <v>246</v>
      </c>
      <c r="K622" s="308" t="s">
        <v>2055</v>
      </c>
      <c r="L622" s="567" t="s">
        <v>56</v>
      </c>
      <c r="M622" s="568">
        <v>45458</v>
      </c>
      <c r="N622" s="567"/>
      <c r="O622" s="566">
        <v>1</v>
      </c>
      <c r="P622" s="308" t="s">
        <v>1746</v>
      </c>
      <c r="Q622" s="308" t="s">
        <v>2046</v>
      </c>
      <c r="R622" s="308" t="s">
        <v>2047</v>
      </c>
      <c r="S622" s="567" t="s">
        <v>55</v>
      </c>
      <c r="T622" s="567"/>
    </row>
    <row r="623" spans="2:20">
      <c r="B623" s="308" t="s">
        <v>2628</v>
      </c>
      <c r="C623" s="308" t="s">
        <v>54</v>
      </c>
      <c r="D623" s="566">
        <v>47</v>
      </c>
      <c r="E623" s="566">
        <v>52</v>
      </c>
      <c r="F623" s="566">
        <v>0</v>
      </c>
      <c r="G623" s="566">
        <v>0</v>
      </c>
      <c r="H623" s="308" t="s">
        <v>2094</v>
      </c>
      <c r="I623" s="308" t="s">
        <v>2095</v>
      </c>
      <c r="J623" s="308" t="s">
        <v>2096</v>
      </c>
      <c r="K623" s="308" t="s">
        <v>2431</v>
      </c>
      <c r="L623" s="567" t="s">
        <v>56</v>
      </c>
      <c r="M623" s="568">
        <v>44986</v>
      </c>
      <c r="N623" s="567"/>
      <c r="O623" s="566">
        <v>5</v>
      </c>
      <c r="P623" s="308" t="s">
        <v>1746</v>
      </c>
      <c r="Q623" s="308" t="s">
        <v>2046</v>
      </c>
      <c r="R623" s="308" t="s">
        <v>2047</v>
      </c>
      <c r="S623" s="567" t="s">
        <v>55</v>
      </c>
      <c r="T623" s="308" t="s">
        <v>3033</v>
      </c>
    </row>
    <row r="624" spans="2:20">
      <c r="B624" s="308" t="s">
        <v>2629</v>
      </c>
      <c r="C624" s="308" t="s">
        <v>137</v>
      </c>
      <c r="D624" s="566">
        <v>167</v>
      </c>
      <c r="E624" s="566">
        <v>577</v>
      </c>
      <c r="F624" s="566">
        <v>0</v>
      </c>
      <c r="G624" s="566">
        <v>0</v>
      </c>
      <c r="H624" s="308" t="s">
        <v>2066</v>
      </c>
      <c r="I624" s="308" t="s">
        <v>2067</v>
      </c>
      <c r="J624" s="308" t="s">
        <v>121</v>
      </c>
      <c r="K624" s="308" t="s">
        <v>2086</v>
      </c>
      <c r="L624" s="567" t="s">
        <v>56</v>
      </c>
      <c r="M624" s="568">
        <v>45458</v>
      </c>
      <c r="N624" s="567"/>
      <c r="O624" s="566">
        <v>1</v>
      </c>
      <c r="P624" s="308" t="s">
        <v>1746</v>
      </c>
      <c r="Q624" s="308" t="s">
        <v>2063</v>
      </c>
      <c r="R624" s="567"/>
      <c r="S624" s="567" t="s">
        <v>55</v>
      </c>
      <c r="T624" s="567"/>
    </row>
    <row r="625" spans="2:20">
      <c r="B625" s="308" t="s">
        <v>467</v>
      </c>
      <c r="C625" s="308" t="s">
        <v>459</v>
      </c>
      <c r="D625" s="566">
        <v>-70</v>
      </c>
      <c r="E625" s="566">
        <v>-60</v>
      </c>
      <c r="F625" s="566">
        <v>0</v>
      </c>
      <c r="G625" s="566">
        <v>0</v>
      </c>
      <c r="H625" s="308" t="s">
        <v>3148</v>
      </c>
      <c r="I625" s="308" t="s">
        <v>2128</v>
      </c>
      <c r="J625" s="308" t="s">
        <v>2111</v>
      </c>
      <c r="K625" s="308" t="s">
        <v>2055</v>
      </c>
      <c r="L625" s="567" t="s">
        <v>56</v>
      </c>
      <c r="M625" s="568">
        <v>45444</v>
      </c>
      <c r="N625" s="567"/>
      <c r="O625" s="566">
        <v>1</v>
      </c>
      <c r="P625" s="308" t="s">
        <v>1746</v>
      </c>
      <c r="Q625" s="308" t="s">
        <v>2046</v>
      </c>
      <c r="R625" s="308" t="s">
        <v>2047</v>
      </c>
      <c r="S625" s="567" t="s">
        <v>55</v>
      </c>
      <c r="T625" s="567"/>
    </row>
    <row r="626" spans="2:20">
      <c r="B626" s="308" t="s">
        <v>2630</v>
      </c>
      <c r="C626" s="308" t="s">
        <v>459</v>
      </c>
      <c r="D626" s="566">
        <v>-70</v>
      </c>
      <c r="E626" s="566">
        <v>-60</v>
      </c>
      <c r="F626" s="566">
        <v>0</v>
      </c>
      <c r="G626" s="566">
        <v>0</v>
      </c>
      <c r="H626" s="308" t="s">
        <v>3148</v>
      </c>
      <c r="I626" s="308" t="s">
        <v>2128</v>
      </c>
      <c r="J626" s="308" t="s">
        <v>2111</v>
      </c>
      <c r="K626" s="308" t="s">
        <v>2055</v>
      </c>
      <c r="L626" s="567" t="s">
        <v>56</v>
      </c>
      <c r="M626" s="568">
        <v>45444</v>
      </c>
      <c r="N626" s="567"/>
      <c r="O626" s="566">
        <v>1</v>
      </c>
      <c r="P626" s="308" t="s">
        <v>1746</v>
      </c>
      <c r="Q626" s="308" t="s">
        <v>2046</v>
      </c>
      <c r="R626" s="308" t="s">
        <v>2047</v>
      </c>
      <c r="S626" s="567" t="s">
        <v>55</v>
      </c>
      <c r="T626" s="567"/>
    </row>
    <row r="627" spans="2:20">
      <c r="B627" s="308" t="s">
        <v>270</v>
      </c>
      <c r="C627" s="308" t="s">
        <v>263</v>
      </c>
      <c r="D627" s="566">
        <v>397</v>
      </c>
      <c r="E627" s="566">
        <v>417</v>
      </c>
      <c r="F627" s="566">
        <v>0</v>
      </c>
      <c r="G627" s="566">
        <v>0</v>
      </c>
      <c r="H627" s="308" t="s">
        <v>2115</v>
      </c>
      <c r="I627" s="308" t="s">
        <v>2053</v>
      </c>
      <c r="J627" s="308" t="s">
        <v>121</v>
      </c>
      <c r="K627" s="308" t="s">
        <v>2086</v>
      </c>
      <c r="L627" s="567" t="s">
        <v>56</v>
      </c>
      <c r="M627" s="568">
        <v>45459</v>
      </c>
      <c r="N627" s="567"/>
      <c r="O627" s="566">
        <v>2</v>
      </c>
      <c r="P627" s="308" t="s">
        <v>1746</v>
      </c>
      <c r="Q627" s="308" t="s">
        <v>2063</v>
      </c>
      <c r="R627" s="567"/>
      <c r="S627" s="567" t="s">
        <v>55</v>
      </c>
      <c r="T627" s="308" t="s">
        <v>2190</v>
      </c>
    </row>
    <row r="628" spans="2:20">
      <c r="B628" s="308" t="s">
        <v>2631</v>
      </c>
      <c r="C628" s="308" t="s">
        <v>2631</v>
      </c>
      <c r="D628" s="566">
        <v>35</v>
      </c>
      <c r="E628" s="566">
        <v>35</v>
      </c>
      <c r="F628" s="566">
        <v>0</v>
      </c>
      <c r="G628" s="566">
        <v>0</v>
      </c>
      <c r="H628" s="308" t="s">
        <v>44</v>
      </c>
      <c r="I628" s="308" t="s">
        <v>2066</v>
      </c>
      <c r="J628" s="308" t="s">
        <v>374</v>
      </c>
      <c r="K628" s="308" t="s">
        <v>2077</v>
      </c>
      <c r="L628" s="567" t="s">
        <v>56</v>
      </c>
      <c r="M628" s="568">
        <v>45467</v>
      </c>
      <c r="N628" s="567"/>
      <c r="O628" s="566">
        <v>1</v>
      </c>
      <c r="P628" s="308" t="s">
        <v>1746</v>
      </c>
      <c r="Q628" s="308" t="s">
        <v>2046</v>
      </c>
      <c r="R628" s="308" t="s">
        <v>2072</v>
      </c>
      <c r="S628" s="567" t="s">
        <v>55</v>
      </c>
      <c r="T628" s="308" t="s">
        <v>2632</v>
      </c>
    </row>
    <row r="629" spans="2:20">
      <c r="B629" s="308" t="s">
        <v>2631</v>
      </c>
      <c r="C629" s="308" t="s">
        <v>2631</v>
      </c>
      <c r="D629" s="566">
        <v>25</v>
      </c>
      <c r="E629" s="566">
        <v>25</v>
      </c>
      <c r="F629" s="566">
        <v>0</v>
      </c>
      <c r="G629" s="566">
        <v>0</v>
      </c>
      <c r="H629" s="308" t="s">
        <v>44</v>
      </c>
      <c r="I629" s="308" t="s">
        <v>2066</v>
      </c>
      <c r="J629" s="308" t="s">
        <v>374</v>
      </c>
      <c r="K629" s="308" t="s">
        <v>2077</v>
      </c>
      <c r="L629" s="567" t="s">
        <v>56</v>
      </c>
      <c r="M629" s="568">
        <v>45453</v>
      </c>
      <c r="N629" s="568">
        <v>45466</v>
      </c>
      <c r="O629" s="566">
        <v>1</v>
      </c>
      <c r="P629" s="308" t="s">
        <v>1746</v>
      </c>
      <c r="Q629" s="308" t="s">
        <v>2046</v>
      </c>
      <c r="R629" s="308" t="s">
        <v>2072</v>
      </c>
      <c r="S629" s="567" t="s">
        <v>55</v>
      </c>
      <c r="T629" s="308" t="s">
        <v>2632</v>
      </c>
    </row>
    <row r="630" spans="2:20">
      <c r="B630" s="308" t="s">
        <v>169</v>
      </c>
      <c r="C630" s="308" t="s">
        <v>155</v>
      </c>
      <c r="D630" s="566">
        <v>385</v>
      </c>
      <c r="E630" s="566">
        <v>400</v>
      </c>
      <c r="F630" s="566">
        <v>0</v>
      </c>
      <c r="G630" s="566">
        <v>0</v>
      </c>
      <c r="H630" s="308" t="s">
        <v>44</v>
      </c>
      <c r="I630" s="308" t="s">
        <v>2066</v>
      </c>
      <c r="J630" s="308" t="s">
        <v>2178</v>
      </c>
      <c r="K630" s="308" t="s">
        <v>2062</v>
      </c>
      <c r="L630" s="567" t="s">
        <v>56</v>
      </c>
      <c r="M630" s="568">
        <v>45453</v>
      </c>
      <c r="N630" s="567"/>
      <c r="O630" s="566">
        <v>2</v>
      </c>
      <c r="P630" s="308" t="s">
        <v>1746</v>
      </c>
      <c r="Q630" s="308" t="s">
        <v>2063</v>
      </c>
      <c r="R630" s="567"/>
      <c r="S630" s="567" t="s">
        <v>55</v>
      </c>
      <c r="T630" s="308" t="s">
        <v>3212</v>
      </c>
    </row>
    <row r="631" spans="2:20">
      <c r="B631" s="308" t="s">
        <v>2633</v>
      </c>
      <c r="C631" s="308" t="s">
        <v>137</v>
      </c>
      <c r="D631" s="566">
        <v>252</v>
      </c>
      <c r="E631" s="566">
        <v>832</v>
      </c>
      <c r="F631" s="566">
        <v>0</v>
      </c>
      <c r="G631" s="566">
        <v>0</v>
      </c>
      <c r="H631" s="308" t="s">
        <v>2066</v>
      </c>
      <c r="I631" s="308" t="s">
        <v>2067</v>
      </c>
      <c r="J631" s="308" t="s">
        <v>121</v>
      </c>
      <c r="K631" s="308" t="s">
        <v>2086</v>
      </c>
      <c r="L631" s="567" t="s">
        <v>56</v>
      </c>
      <c r="M631" s="568">
        <v>45458</v>
      </c>
      <c r="N631" s="567"/>
      <c r="O631" s="566">
        <v>1</v>
      </c>
      <c r="P631" s="308" t="s">
        <v>1746</v>
      </c>
      <c r="Q631" s="308" t="s">
        <v>2063</v>
      </c>
      <c r="R631" s="567"/>
      <c r="S631" s="567" t="s">
        <v>55</v>
      </c>
      <c r="T631" s="567"/>
    </row>
    <row r="632" spans="2:20">
      <c r="B632" s="308" t="s">
        <v>411</v>
      </c>
      <c r="C632" s="308" t="s">
        <v>413</v>
      </c>
      <c r="D632" s="566">
        <v>85</v>
      </c>
      <c r="E632" s="566">
        <v>285</v>
      </c>
      <c r="F632" s="566">
        <v>0</v>
      </c>
      <c r="G632" s="566">
        <v>0</v>
      </c>
      <c r="H632" s="308" t="s">
        <v>2088</v>
      </c>
      <c r="I632" s="308" t="s">
        <v>2089</v>
      </c>
      <c r="J632" s="308" t="s">
        <v>2090</v>
      </c>
      <c r="K632" s="308" t="s">
        <v>2156</v>
      </c>
      <c r="L632" s="567" t="s">
        <v>56</v>
      </c>
      <c r="M632" s="568">
        <v>45444</v>
      </c>
      <c r="N632" s="567"/>
      <c r="O632" s="566">
        <v>1</v>
      </c>
      <c r="P632" s="308" t="s">
        <v>1746</v>
      </c>
      <c r="Q632" s="308" t="s">
        <v>2063</v>
      </c>
      <c r="R632" s="567"/>
      <c r="S632" s="567" t="s">
        <v>55</v>
      </c>
      <c r="T632" s="308" t="s">
        <v>0</v>
      </c>
    </row>
    <row r="633" spans="2:20">
      <c r="B633" s="308" t="s">
        <v>411</v>
      </c>
      <c r="C633" s="308" t="s">
        <v>411</v>
      </c>
      <c r="D633" s="566">
        <v>85</v>
      </c>
      <c r="E633" s="566">
        <v>135</v>
      </c>
      <c r="F633" s="566">
        <v>0</v>
      </c>
      <c r="G633" s="566">
        <v>0</v>
      </c>
      <c r="H633" s="308" t="s">
        <v>2052</v>
      </c>
      <c r="I633" s="308" t="s">
        <v>2053</v>
      </c>
      <c r="J633" s="308" t="s">
        <v>2634</v>
      </c>
      <c r="K633" s="308" t="s">
        <v>2156</v>
      </c>
      <c r="L633" s="567" t="s">
        <v>56</v>
      </c>
      <c r="M633" s="568">
        <v>45464</v>
      </c>
      <c r="N633" s="567"/>
      <c r="O633" s="566">
        <v>1</v>
      </c>
      <c r="P633" s="308" t="s">
        <v>1746</v>
      </c>
      <c r="Q633" s="308" t="s">
        <v>2063</v>
      </c>
      <c r="R633" s="567"/>
      <c r="S633" s="567" t="s">
        <v>55</v>
      </c>
      <c r="T633" s="308" t="s">
        <v>2635</v>
      </c>
    </row>
    <row r="634" spans="2:20">
      <c r="B634" s="308" t="s">
        <v>2636</v>
      </c>
      <c r="C634" s="308" t="s">
        <v>2336</v>
      </c>
      <c r="D634" s="566">
        <v>95</v>
      </c>
      <c r="E634" s="566">
        <v>115</v>
      </c>
      <c r="F634" s="566">
        <v>0</v>
      </c>
      <c r="G634" s="566">
        <v>0</v>
      </c>
      <c r="H634" s="308" t="s">
        <v>2507</v>
      </c>
      <c r="I634" s="308" t="s">
        <v>2337</v>
      </c>
      <c r="J634" s="308" t="s">
        <v>3179</v>
      </c>
      <c r="K634" s="308" t="s">
        <v>3180</v>
      </c>
      <c r="L634" s="567" t="s">
        <v>56</v>
      </c>
      <c r="M634" s="568">
        <v>45460</v>
      </c>
      <c r="N634" s="567"/>
      <c r="O634" s="566">
        <v>1</v>
      </c>
      <c r="P634" s="308" t="s">
        <v>1746</v>
      </c>
      <c r="Q634" s="308" t="s">
        <v>2046</v>
      </c>
      <c r="R634" s="308" t="s">
        <v>2047</v>
      </c>
      <c r="S634" s="567" t="s">
        <v>55</v>
      </c>
      <c r="T634" s="308" t="s">
        <v>3088</v>
      </c>
    </row>
    <row r="635" spans="2:20">
      <c r="B635" s="308" t="s">
        <v>2336</v>
      </c>
      <c r="C635" s="308" t="s">
        <v>2336</v>
      </c>
      <c r="D635" s="566">
        <v>100</v>
      </c>
      <c r="E635" s="566">
        <v>120</v>
      </c>
      <c r="F635" s="566">
        <v>0</v>
      </c>
      <c r="G635" s="566">
        <v>0</v>
      </c>
      <c r="H635" s="308" t="s">
        <v>2507</v>
      </c>
      <c r="I635" s="308" t="s">
        <v>2337</v>
      </c>
      <c r="J635" s="308" t="s">
        <v>3179</v>
      </c>
      <c r="K635" s="308" t="s">
        <v>3180</v>
      </c>
      <c r="L635" s="567" t="s">
        <v>89</v>
      </c>
      <c r="M635" s="568">
        <v>45460</v>
      </c>
      <c r="N635" s="567"/>
      <c r="O635" s="566">
        <v>1</v>
      </c>
      <c r="P635" s="308" t="s">
        <v>1746</v>
      </c>
      <c r="Q635" s="308" t="s">
        <v>2046</v>
      </c>
      <c r="R635" s="308" t="s">
        <v>2047</v>
      </c>
      <c r="S635" s="567" t="s">
        <v>55</v>
      </c>
      <c r="T635" s="308" t="s">
        <v>3088</v>
      </c>
    </row>
    <row r="636" spans="2:20">
      <c r="B636" s="308" t="s">
        <v>2336</v>
      </c>
      <c r="C636" s="308" t="s">
        <v>2336</v>
      </c>
      <c r="D636" s="566">
        <v>95</v>
      </c>
      <c r="E636" s="566">
        <v>115</v>
      </c>
      <c r="F636" s="566">
        <v>0</v>
      </c>
      <c r="G636" s="566">
        <v>0</v>
      </c>
      <c r="H636" s="308" t="s">
        <v>2507</v>
      </c>
      <c r="I636" s="308" t="s">
        <v>2337</v>
      </c>
      <c r="J636" s="308" t="s">
        <v>3179</v>
      </c>
      <c r="K636" s="308" t="s">
        <v>3180</v>
      </c>
      <c r="L636" s="567" t="s">
        <v>83</v>
      </c>
      <c r="M636" s="568">
        <v>45460</v>
      </c>
      <c r="N636" s="567"/>
      <c r="O636" s="566">
        <v>1</v>
      </c>
      <c r="P636" s="308" t="s">
        <v>1746</v>
      </c>
      <c r="Q636" s="308" t="s">
        <v>2046</v>
      </c>
      <c r="R636" s="308" t="s">
        <v>2047</v>
      </c>
      <c r="S636" s="567" t="s">
        <v>55</v>
      </c>
      <c r="T636" s="308" t="s">
        <v>3088</v>
      </c>
    </row>
    <row r="637" spans="2:20">
      <c r="B637" s="308" t="s">
        <v>223</v>
      </c>
      <c r="C637" s="308" t="s">
        <v>2336</v>
      </c>
      <c r="D637" s="566">
        <v>95</v>
      </c>
      <c r="E637" s="566">
        <v>115</v>
      </c>
      <c r="F637" s="566">
        <v>0</v>
      </c>
      <c r="G637" s="566">
        <v>0</v>
      </c>
      <c r="H637" s="308" t="s">
        <v>2507</v>
      </c>
      <c r="I637" s="308" t="s">
        <v>2337</v>
      </c>
      <c r="J637" s="308" t="s">
        <v>3179</v>
      </c>
      <c r="K637" s="308" t="s">
        <v>3180</v>
      </c>
      <c r="L637" s="567" t="s">
        <v>56</v>
      </c>
      <c r="M637" s="568">
        <v>45460</v>
      </c>
      <c r="N637" s="567"/>
      <c r="O637" s="566">
        <v>1</v>
      </c>
      <c r="P637" s="308" t="s">
        <v>1746</v>
      </c>
      <c r="Q637" s="308" t="s">
        <v>2046</v>
      </c>
      <c r="R637" s="308" t="s">
        <v>2047</v>
      </c>
      <c r="S637" s="567" t="s">
        <v>55</v>
      </c>
      <c r="T637" s="308" t="s">
        <v>3088</v>
      </c>
    </row>
    <row r="638" spans="2:20">
      <c r="B638" s="308" t="s">
        <v>413</v>
      </c>
      <c r="C638" s="308" t="s">
        <v>413</v>
      </c>
      <c r="D638" s="566">
        <v>17</v>
      </c>
      <c r="E638" s="566">
        <v>27</v>
      </c>
      <c r="F638" s="566">
        <v>0</v>
      </c>
      <c r="G638" s="566">
        <v>0</v>
      </c>
      <c r="H638" s="308" t="s">
        <v>2088</v>
      </c>
      <c r="I638" s="308" t="s">
        <v>2089</v>
      </c>
      <c r="J638" s="308" t="s">
        <v>2090</v>
      </c>
      <c r="K638" s="308" t="s">
        <v>2091</v>
      </c>
      <c r="L638" s="567" t="s">
        <v>56</v>
      </c>
      <c r="M638" s="568">
        <v>45444</v>
      </c>
      <c r="N638" s="567"/>
      <c r="O638" s="566">
        <v>1</v>
      </c>
      <c r="P638" s="308" t="s">
        <v>1746</v>
      </c>
      <c r="Q638" s="308" t="s">
        <v>2063</v>
      </c>
      <c r="R638" s="567"/>
      <c r="S638" s="567" t="s">
        <v>55</v>
      </c>
      <c r="T638" s="308" t="s">
        <v>2637</v>
      </c>
    </row>
    <row r="639" spans="2:20">
      <c r="B639" s="308" t="s">
        <v>2638</v>
      </c>
      <c r="C639" s="308" t="s">
        <v>624</v>
      </c>
      <c r="D639" s="566">
        <v>695</v>
      </c>
      <c r="E639" s="566">
        <v>705</v>
      </c>
      <c r="F639" s="566">
        <v>0</v>
      </c>
      <c r="G639" s="566">
        <v>0</v>
      </c>
      <c r="H639" s="308" t="s">
        <v>3006</v>
      </c>
      <c r="I639" s="308" t="s">
        <v>3272</v>
      </c>
      <c r="J639" s="308" t="s">
        <v>3273</v>
      </c>
      <c r="K639" s="308" t="s">
        <v>2639</v>
      </c>
      <c r="L639" s="567" t="s">
        <v>56</v>
      </c>
      <c r="M639" s="568">
        <v>45458</v>
      </c>
      <c r="N639" s="567"/>
      <c r="O639" s="566">
        <v>1</v>
      </c>
      <c r="P639" s="308" t="s">
        <v>1746</v>
      </c>
      <c r="Q639" s="308" t="s">
        <v>2063</v>
      </c>
      <c r="R639" s="567"/>
      <c r="S639" s="567" t="s">
        <v>55</v>
      </c>
      <c r="T639" s="308" t="s">
        <v>2162</v>
      </c>
    </row>
    <row r="640" spans="2:20">
      <c r="B640" s="308" t="s">
        <v>2640</v>
      </c>
      <c r="C640" s="308" t="s">
        <v>637</v>
      </c>
      <c r="D640" s="566">
        <v>85</v>
      </c>
      <c r="E640" s="566">
        <v>75</v>
      </c>
      <c r="F640" s="566">
        <v>0</v>
      </c>
      <c r="G640" s="566">
        <v>0</v>
      </c>
      <c r="H640" s="308" t="s">
        <v>2066</v>
      </c>
      <c r="I640" s="308" t="s">
        <v>2067</v>
      </c>
      <c r="J640" s="308" t="s">
        <v>246</v>
      </c>
      <c r="K640" s="308" t="s">
        <v>2055</v>
      </c>
      <c r="L640" s="567" t="s">
        <v>56</v>
      </c>
      <c r="M640" s="568">
        <v>45458</v>
      </c>
      <c r="N640" s="567"/>
      <c r="O640" s="566">
        <v>1</v>
      </c>
      <c r="P640" s="308" t="s">
        <v>1746</v>
      </c>
      <c r="Q640" s="308" t="s">
        <v>2046</v>
      </c>
      <c r="R640" s="308" t="s">
        <v>2047</v>
      </c>
      <c r="S640" s="567" t="s">
        <v>55</v>
      </c>
      <c r="T640" s="567"/>
    </row>
    <row r="641" spans="2:20">
      <c r="B641" s="308" t="s">
        <v>2641</v>
      </c>
      <c r="C641" s="308" t="s">
        <v>523</v>
      </c>
      <c r="D641" s="566">
        <v>255</v>
      </c>
      <c r="E641" s="566">
        <v>260</v>
      </c>
      <c r="F641" s="566">
        <v>0</v>
      </c>
      <c r="G641" s="566">
        <v>0</v>
      </c>
      <c r="H641" s="308" t="s">
        <v>2115</v>
      </c>
      <c r="I641" s="308" t="s">
        <v>36</v>
      </c>
      <c r="J641" s="308" t="s">
        <v>368</v>
      </c>
      <c r="K641" s="308" t="s">
        <v>2062</v>
      </c>
      <c r="L641" s="567" t="s">
        <v>56</v>
      </c>
      <c r="M641" s="568">
        <v>45458</v>
      </c>
      <c r="N641" s="567"/>
      <c r="O641" s="566">
        <v>2</v>
      </c>
      <c r="P641" s="308" t="s">
        <v>1746</v>
      </c>
      <c r="Q641" s="308" t="s">
        <v>2046</v>
      </c>
      <c r="R641" s="308" t="s">
        <v>2072</v>
      </c>
      <c r="S641" s="567" t="s">
        <v>55</v>
      </c>
      <c r="T641" s="308" t="s">
        <v>2516</v>
      </c>
    </row>
    <row r="642" spans="2:20">
      <c r="B642" s="308" t="s">
        <v>2642</v>
      </c>
      <c r="C642" s="308" t="s">
        <v>54</v>
      </c>
      <c r="D642" s="566">
        <v>47</v>
      </c>
      <c r="E642" s="566">
        <v>52</v>
      </c>
      <c r="F642" s="566">
        <v>0</v>
      </c>
      <c r="G642" s="566">
        <v>0</v>
      </c>
      <c r="H642" s="308" t="s">
        <v>2094</v>
      </c>
      <c r="I642" s="308" t="s">
        <v>2095</v>
      </c>
      <c r="J642" s="308" t="s">
        <v>2096</v>
      </c>
      <c r="K642" s="308" t="s">
        <v>2643</v>
      </c>
      <c r="L642" s="567" t="s">
        <v>56</v>
      </c>
      <c r="M642" s="568">
        <v>44986</v>
      </c>
      <c r="N642" s="567"/>
      <c r="O642" s="566">
        <v>1</v>
      </c>
      <c r="P642" s="308" t="s">
        <v>1746</v>
      </c>
      <c r="Q642" s="308" t="s">
        <v>2046</v>
      </c>
      <c r="R642" s="308" t="s">
        <v>2047</v>
      </c>
      <c r="S642" s="567" t="s">
        <v>55</v>
      </c>
      <c r="T642" s="308" t="s">
        <v>3033</v>
      </c>
    </row>
    <row r="643" spans="2:20">
      <c r="B643" s="308" t="s">
        <v>2644</v>
      </c>
      <c r="C643" s="308" t="s">
        <v>599</v>
      </c>
      <c r="D643" s="566">
        <v>-50</v>
      </c>
      <c r="E643" s="566">
        <v>-45</v>
      </c>
      <c r="F643" s="566">
        <v>70</v>
      </c>
      <c r="G643" s="566">
        <v>0</v>
      </c>
      <c r="H643" s="308" t="s">
        <v>3006</v>
      </c>
      <c r="I643" s="308" t="s">
        <v>2057</v>
      </c>
      <c r="J643" s="308" t="s">
        <v>3007</v>
      </c>
      <c r="K643" s="308" t="s">
        <v>2080</v>
      </c>
      <c r="L643" s="567" t="s">
        <v>56</v>
      </c>
      <c r="M643" s="568">
        <v>45458</v>
      </c>
      <c r="N643" s="567"/>
      <c r="O643" s="566">
        <v>1</v>
      </c>
      <c r="P643" s="308" t="s">
        <v>1746</v>
      </c>
      <c r="Q643" s="308" t="s">
        <v>2046</v>
      </c>
      <c r="R643" s="308" t="s">
        <v>2047</v>
      </c>
      <c r="S643" s="567" t="s">
        <v>158</v>
      </c>
      <c r="T643" s="308" t="s">
        <v>2932</v>
      </c>
    </row>
    <row r="644" spans="2:20">
      <c r="B644" s="308" t="s">
        <v>2644</v>
      </c>
      <c r="C644" s="308" t="s">
        <v>600</v>
      </c>
      <c r="D644" s="566">
        <v>-40</v>
      </c>
      <c r="E644" s="566">
        <v>-35</v>
      </c>
      <c r="F644" s="566">
        <v>70</v>
      </c>
      <c r="G644" s="566">
        <v>0</v>
      </c>
      <c r="H644" s="308" t="s">
        <v>36</v>
      </c>
      <c r="I644" s="308" t="s">
        <v>44</v>
      </c>
      <c r="J644" s="308" t="s">
        <v>2059</v>
      </c>
      <c r="K644" s="308" t="s">
        <v>609</v>
      </c>
      <c r="L644" s="567" t="s">
        <v>56</v>
      </c>
      <c r="M644" s="568">
        <v>45458</v>
      </c>
      <c r="N644" s="567"/>
      <c r="O644" s="566">
        <v>1</v>
      </c>
      <c r="P644" s="308" t="s">
        <v>1746</v>
      </c>
      <c r="Q644" s="308" t="s">
        <v>2046</v>
      </c>
      <c r="R644" s="308" t="s">
        <v>2047</v>
      </c>
      <c r="S644" s="567" t="s">
        <v>158</v>
      </c>
      <c r="T644" s="308" t="s">
        <v>2932</v>
      </c>
    </row>
    <row r="645" spans="2:20">
      <c r="B645" s="308" t="s">
        <v>2645</v>
      </c>
      <c r="C645" s="308" t="s">
        <v>599</v>
      </c>
      <c r="D645" s="566">
        <v>-50</v>
      </c>
      <c r="E645" s="566">
        <v>-45</v>
      </c>
      <c r="F645" s="566">
        <v>70</v>
      </c>
      <c r="G645" s="566">
        <v>0</v>
      </c>
      <c r="H645" s="308" t="s">
        <v>3006</v>
      </c>
      <c r="I645" s="308" t="s">
        <v>2057</v>
      </c>
      <c r="J645" s="308" t="s">
        <v>3007</v>
      </c>
      <c r="K645" s="308" t="s">
        <v>2080</v>
      </c>
      <c r="L645" s="567" t="s">
        <v>56</v>
      </c>
      <c r="M645" s="568">
        <v>45458</v>
      </c>
      <c r="N645" s="567"/>
      <c r="O645" s="566">
        <v>1</v>
      </c>
      <c r="P645" s="308" t="s">
        <v>1746</v>
      </c>
      <c r="Q645" s="308" t="s">
        <v>2046</v>
      </c>
      <c r="R645" s="308" t="s">
        <v>2047</v>
      </c>
      <c r="S645" s="567" t="s">
        <v>158</v>
      </c>
      <c r="T645" s="308" t="s">
        <v>2932</v>
      </c>
    </row>
    <row r="646" spans="2:20">
      <c r="B646" s="308" t="s">
        <v>2645</v>
      </c>
      <c r="C646" s="308" t="s">
        <v>600</v>
      </c>
      <c r="D646" s="566">
        <v>-40</v>
      </c>
      <c r="E646" s="566">
        <v>-35</v>
      </c>
      <c r="F646" s="566">
        <v>70</v>
      </c>
      <c r="G646" s="566">
        <v>0</v>
      </c>
      <c r="H646" s="308" t="s">
        <v>36</v>
      </c>
      <c r="I646" s="308" t="s">
        <v>44</v>
      </c>
      <c r="J646" s="308" t="s">
        <v>2059</v>
      </c>
      <c r="K646" s="308" t="s">
        <v>609</v>
      </c>
      <c r="L646" s="567" t="s">
        <v>56</v>
      </c>
      <c r="M646" s="568">
        <v>45458</v>
      </c>
      <c r="N646" s="567"/>
      <c r="O646" s="566">
        <v>1</v>
      </c>
      <c r="P646" s="308" t="s">
        <v>1746</v>
      </c>
      <c r="Q646" s="308" t="s">
        <v>2046</v>
      </c>
      <c r="R646" s="308" t="s">
        <v>2047</v>
      </c>
      <c r="S646" s="567" t="s">
        <v>158</v>
      </c>
      <c r="T646" s="308" t="s">
        <v>2932</v>
      </c>
    </row>
    <row r="647" spans="2:20">
      <c r="B647" s="308" t="s">
        <v>2646</v>
      </c>
      <c r="C647" s="308" t="s">
        <v>624</v>
      </c>
      <c r="D647" s="566">
        <v>415</v>
      </c>
      <c r="E647" s="566">
        <v>425</v>
      </c>
      <c r="F647" s="566">
        <v>0</v>
      </c>
      <c r="G647" s="566">
        <v>0</v>
      </c>
      <c r="H647" s="308" t="s">
        <v>3006</v>
      </c>
      <c r="I647" s="308" t="s">
        <v>3272</v>
      </c>
      <c r="J647" s="308" t="s">
        <v>3273</v>
      </c>
      <c r="K647" s="308" t="s">
        <v>2086</v>
      </c>
      <c r="L647" s="567" t="s">
        <v>56</v>
      </c>
      <c r="M647" s="568">
        <v>45458</v>
      </c>
      <c r="N647" s="567"/>
      <c r="O647" s="566">
        <v>1</v>
      </c>
      <c r="P647" s="308" t="s">
        <v>1746</v>
      </c>
      <c r="Q647" s="308" t="s">
        <v>2063</v>
      </c>
      <c r="R647" s="567"/>
      <c r="S647" s="567" t="s">
        <v>55</v>
      </c>
      <c r="T647" s="308" t="s">
        <v>2079</v>
      </c>
    </row>
    <row r="648" spans="2:20">
      <c r="B648" s="308" t="s">
        <v>2647</v>
      </c>
      <c r="C648" s="308" t="s">
        <v>137</v>
      </c>
      <c r="D648" s="566">
        <v>289</v>
      </c>
      <c r="E648" s="566">
        <v>294</v>
      </c>
      <c r="F648" s="566">
        <v>0</v>
      </c>
      <c r="G648" s="566">
        <v>0</v>
      </c>
      <c r="H648" s="308" t="s">
        <v>2066</v>
      </c>
      <c r="I648" s="308" t="s">
        <v>2067</v>
      </c>
      <c r="J648" s="308" t="s">
        <v>121</v>
      </c>
      <c r="K648" s="308" t="s">
        <v>2086</v>
      </c>
      <c r="L648" s="567" t="s">
        <v>56</v>
      </c>
      <c r="M648" s="568">
        <v>45458</v>
      </c>
      <c r="N648" s="567"/>
      <c r="O648" s="566">
        <v>1</v>
      </c>
      <c r="P648" s="308" t="s">
        <v>1746</v>
      </c>
      <c r="Q648" s="308" t="s">
        <v>2063</v>
      </c>
      <c r="R648" s="567"/>
      <c r="S648" s="567" t="s">
        <v>55</v>
      </c>
      <c r="T648" s="567"/>
    </row>
    <row r="649" spans="2:20">
      <c r="B649" s="308" t="s">
        <v>2648</v>
      </c>
      <c r="C649" s="308" t="s">
        <v>459</v>
      </c>
      <c r="D649" s="566">
        <v>-21</v>
      </c>
      <c r="E649" s="566">
        <v>-11</v>
      </c>
      <c r="F649" s="566">
        <v>0</v>
      </c>
      <c r="G649" s="566">
        <v>0</v>
      </c>
      <c r="H649" s="308" t="s">
        <v>3148</v>
      </c>
      <c r="I649" s="308" t="s">
        <v>2128</v>
      </c>
      <c r="J649" s="308" t="s">
        <v>2111</v>
      </c>
      <c r="K649" s="308" t="s">
        <v>2055</v>
      </c>
      <c r="L649" s="567" t="s">
        <v>56</v>
      </c>
      <c r="M649" s="568">
        <v>45444</v>
      </c>
      <c r="N649" s="567"/>
      <c r="O649" s="566">
        <v>1</v>
      </c>
      <c r="P649" s="308" t="s">
        <v>1746</v>
      </c>
      <c r="Q649" s="308" t="s">
        <v>2046</v>
      </c>
      <c r="R649" s="308" t="s">
        <v>2047</v>
      </c>
      <c r="S649" s="567" t="s">
        <v>55</v>
      </c>
      <c r="T649" s="567"/>
    </row>
    <row r="650" spans="2:20">
      <c r="B650" s="308" t="s">
        <v>2649</v>
      </c>
      <c r="C650" s="308" t="s">
        <v>814</v>
      </c>
      <c r="D650" s="566">
        <v>169</v>
      </c>
      <c r="E650" s="566">
        <v>179</v>
      </c>
      <c r="F650" s="566">
        <v>0</v>
      </c>
      <c r="G650" s="566">
        <v>0</v>
      </c>
      <c r="H650" s="308" t="s">
        <v>2053</v>
      </c>
      <c r="I650" s="308" t="s">
        <v>44</v>
      </c>
      <c r="J650" s="308" t="s">
        <v>2334</v>
      </c>
      <c r="K650" s="308" t="s">
        <v>2062</v>
      </c>
      <c r="L650" s="567" t="s">
        <v>56</v>
      </c>
      <c r="M650" s="568">
        <v>45360</v>
      </c>
      <c r="N650" s="567"/>
      <c r="O650" s="566">
        <v>1</v>
      </c>
      <c r="P650" s="308" t="s">
        <v>1746</v>
      </c>
      <c r="Q650" s="308" t="s">
        <v>2046</v>
      </c>
      <c r="R650" s="308" t="s">
        <v>2047</v>
      </c>
      <c r="S650" s="567" t="s">
        <v>55</v>
      </c>
      <c r="T650" s="308" t="s">
        <v>3167</v>
      </c>
    </row>
    <row r="651" spans="2:20">
      <c r="B651" s="308" t="s">
        <v>2650</v>
      </c>
      <c r="C651" s="308" t="s">
        <v>814</v>
      </c>
      <c r="D651" s="566">
        <v>174</v>
      </c>
      <c r="E651" s="566">
        <v>184</v>
      </c>
      <c r="F651" s="566">
        <v>0</v>
      </c>
      <c r="G651" s="566">
        <v>0</v>
      </c>
      <c r="H651" s="308" t="s">
        <v>2053</v>
      </c>
      <c r="I651" s="308" t="s">
        <v>44</v>
      </c>
      <c r="J651" s="308" t="s">
        <v>2334</v>
      </c>
      <c r="K651" s="308" t="s">
        <v>2062</v>
      </c>
      <c r="L651" s="567" t="s">
        <v>56</v>
      </c>
      <c r="M651" s="568">
        <v>45360</v>
      </c>
      <c r="N651" s="567"/>
      <c r="O651" s="566">
        <v>1</v>
      </c>
      <c r="P651" s="308" t="s">
        <v>1746</v>
      </c>
      <c r="Q651" s="308" t="s">
        <v>2046</v>
      </c>
      <c r="R651" s="308" t="s">
        <v>2047</v>
      </c>
      <c r="S651" s="567" t="s">
        <v>55</v>
      </c>
      <c r="T651" s="308" t="s">
        <v>3167</v>
      </c>
    </row>
    <row r="652" spans="2:20">
      <c r="B652" s="308" t="s">
        <v>2651</v>
      </c>
      <c r="C652" s="308" t="s">
        <v>137</v>
      </c>
      <c r="D652" s="566">
        <v>380</v>
      </c>
      <c r="E652" s="566">
        <v>385</v>
      </c>
      <c r="F652" s="566">
        <v>0</v>
      </c>
      <c r="G652" s="566">
        <v>0</v>
      </c>
      <c r="H652" s="308" t="s">
        <v>2066</v>
      </c>
      <c r="I652" s="308" t="s">
        <v>2067</v>
      </c>
      <c r="J652" s="308" t="s">
        <v>121</v>
      </c>
      <c r="K652" s="308" t="s">
        <v>2086</v>
      </c>
      <c r="L652" s="567" t="s">
        <v>56</v>
      </c>
      <c r="M652" s="568">
        <v>45458</v>
      </c>
      <c r="N652" s="567"/>
      <c r="O652" s="566">
        <v>1</v>
      </c>
      <c r="P652" s="308" t="s">
        <v>1746</v>
      </c>
      <c r="Q652" s="308" t="s">
        <v>2063</v>
      </c>
      <c r="R652" s="567"/>
      <c r="S652" s="567" t="s">
        <v>55</v>
      </c>
      <c r="T652" s="567"/>
    </row>
    <row r="653" spans="2:20">
      <c r="B653" s="308" t="s">
        <v>2652</v>
      </c>
      <c r="C653" s="308" t="s">
        <v>536</v>
      </c>
      <c r="D653" s="566">
        <v>82</v>
      </c>
      <c r="E653" s="566">
        <v>87</v>
      </c>
      <c r="F653" s="566">
        <v>90</v>
      </c>
      <c r="G653" s="566">
        <v>0</v>
      </c>
      <c r="H653" s="308" t="s">
        <v>2042</v>
      </c>
      <c r="I653" s="308" t="s">
        <v>2043</v>
      </c>
      <c r="J653" s="308" t="s">
        <v>2044</v>
      </c>
      <c r="K653" s="308" t="s">
        <v>2050</v>
      </c>
      <c r="L653" s="567" t="s">
        <v>56</v>
      </c>
      <c r="M653" s="568">
        <v>45458</v>
      </c>
      <c r="N653" s="567"/>
      <c r="O653" s="566">
        <v>1</v>
      </c>
      <c r="P653" s="308" t="s">
        <v>1746</v>
      </c>
      <c r="Q653" s="308" t="s">
        <v>2046</v>
      </c>
      <c r="R653" s="308" t="s">
        <v>2047</v>
      </c>
      <c r="S653" s="567" t="s">
        <v>55</v>
      </c>
      <c r="T653" s="308" t="s">
        <v>2931</v>
      </c>
    </row>
    <row r="654" spans="2:20">
      <c r="B654" s="308" t="s">
        <v>239</v>
      </c>
      <c r="C654" s="308" t="s">
        <v>239</v>
      </c>
      <c r="D654" s="566">
        <v>110</v>
      </c>
      <c r="E654" s="566">
        <v>120</v>
      </c>
      <c r="F654" s="566">
        <v>0</v>
      </c>
      <c r="G654" s="566">
        <v>0</v>
      </c>
      <c r="H654" s="308" t="s">
        <v>44</v>
      </c>
      <c r="I654" s="308" t="s">
        <v>2066</v>
      </c>
      <c r="J654" s="308" t="s">
        <v>2049</v>
      </c>
      <c r="K654" s="308" t="s">
        <v>2431</v>
      </c>
      <c r="L654" s="567" t="s">
        <v>89</v>
      </c>
      <c r="M654" s="568">
        <v>45460</v>
      </c>
      <c r="N654" s="567"/>
      <c r="O654" s="566">
        <v>1</v>
      </c>
      <c r="P654" s="308" t="s">
        <v>1746</v>
      </c>
      <c r="Q654" s="308" t="s">
        <v>2046</v>
      </c>
      <c r="R654" s="308" t="s">
        <v>2047</v>
      </c>
      <c r="S654" s="567" t="s">
        <v>55</v>
      </c>
      <c r="T654" s="308" t="s">
        <v>2190</v>
      </c>
    </row>
    <row r="655" spans="2:20">
      <c r="B655" s="308" t="s">
        <v>239</v>
      </c>
      <c r="C655" s="308" t="s">
        <v>239</v>
      </c>
      <c r="D655" s="566">
        <v>100</v>
      </c>
      <c r="E655" s="566">
        <v>110</v>
      </c>
      <c r="F655" s="566">
        <v>0</v>
      </c>
      <c r="G655" s="566">
        <v>0</v>
      </c>
      <c r="H655" s="308" t="s">
        <v>44</v>
      </c>
      <c r="I655" s="308" t="s">
        <v>2066</v>
      </c>
      <c r="J655" s="308" t="s">
        <v>2049</v>
      </c>
      <c r="K655" s="308" t="s">
        <v>2431</v>
      </c>
      <c r="L655" s="567" t="s">
        <v>83</v>
      </c>
      <c r="M655" s="568">
        <v>45460</v>
      </c>
      <c r="N655" s="567"/>
      <c r="O655" s="566">
        <v>1</v>
      </c>
      <c r="P655" s="308" t="s">
        <v>1746</v>
      </c>
      <c r="Q655" s="308" t="s">
        <v>2046</v>
      </c>
      <c r="R655" s="308" t="s">
        <v>2047</v>
      </c>
      <c r="S655" s="567" t="s">
        <v>55</v>
      </c>
      <c r="T655" s="308" t="s">
        <v>2190</v>
      </c>
    </row>
    <row r="656" spans="2:20">
      <c r="B656" s="308" t="s">
        <v>589</v>
      </c>
      <c r="C656" s="308" t="s">
        <v>561</v>
      </c>
      <c r="D656" s="566">
        <v>85</v>
      </c>
      <c r="E656" s="566">
        <v>95</v>
      </c>
      <c r="F656" s="566">
        <v>0</v>
      </c>
      <c r="G656" s="566">
        <v>0</v>
      </c>
      <c r="H656" s="308" t="s">
        <v>3113</v>
      </c>
      <c r="I656" s="308" t="s">
        <v>2127</v>
      </c>
      <c r="J656" s="308" t="s">
        <v>3114</v>
      </c>
      <c r="K656" s="308" t="s">
        <v>2062</v>
      </c>
      <c r="L656" s="567" t="s">
        <v>56</v>
      </c>
      <c r="M656" s="568">
        <v>45458</v>
      </c>
      <c r="N656" s="567"/>
      <c r="O656" s="566">
        <v>1</v>
      </c>
      <c r="P656" s="308" t="s">
        <v>1746</v>
      </c>
      <c r="Q656" s="308" t="s">
        <v>2046</v>
      </c>
      <c r="R656" s="308" t="s">
        <v>2047</v>
      </c>
      <c r="S656" s="567" t="s">
        <v>55</v>
      </c>
      <c r="T656" s="308" t="s">
        <v>3003</v>
      </c>
    </row>
    <row r="657" spans="2:20">
      <c r="B657" s="308" t="s">
        <v>589</v>
      </c>
      <c r="C657" s="308" t="s">
        <v>592</v>
      </c>
      <c r="D657" s="566">
        <v>65</v>
      </c>
      <c r="E657" s="566">
        <v>75</v>
      </c>
      <c r="F657" s="566">
        <v>0</v>
      </c>
      <c r="G657" s="566">
        <v>0</v>
      </c>
      <c r="H657" s="308" t="s">
        <v>2115</v>
      </c>
      <c r="I657" s="308" t="s">
        <v>2053</v>
      </c>
      <c r="J657" s="308" t="s">
        <v>2938</v>
      </c>
      <c r="K657" s="308" t="s">
        <v>2045</v>
      </c>
      <c r="L657" s="567" t="s">
        <v>56</v>
      </c>
      <c r="M657" s="568">
        <v>45458</v>
      </c>
      <c r="N657" s="567"/>
      <c r="O657" s="566">
        <v>1</v>
      </c>
      <c r="P657" s="308" t="s">
        <v>1746</v>
      </c>
      <c r="Q657" s="308" t="s">
        <v>2046</v>
      </c>
      <c r="R657" s="308" t="s">
        <v>2047</v>
      </c>
      <c r="S657" s="567" t="s">
        <v>55</v>
      </c>
      <c r="T657" s="308" t="s">
        <v>2963</v>
      </c>
    </row>
    <row r="658" spans="2:20">
      <c r="B658" s="308" t="s">
        <v>2653</v>
      </c>
      <c r="C658" s="308" t="s">
        <v>599</v>
      </c>
      <c r="D658" s="566">
        <v>-50</v>
      </c>
      <c r="E658" s="566">
        <v>-45</v>
      </c>
      <c r="F658" s="566">
        <v>70</v>
      </c>
      <c r="G658" s="566">
        <v>0</v>
      </c>
      <c r="H658" s="308" t="s">
        <v>3006</v>
      </c>
      <c r="I658" s="308" t="s">
        <v>2057</v>
      </c>
      <c r="J658" s="308" t="s">
        <v>3007</v>
      </c>
      <c r="K658" s="308" t="s">
        <v>2080</v>
      </c>
      <c r="L658" s="567" t="s">
        <v>56</v>
      </c>
      <c r="M658" s="568">
        <v>45458</v>
      </c>
      <c r="N658" s="567"/>
      <c r="O658" s="566">
        <v>1</v>
      </c>
      <c r="P658" s="308" t="s">
        <v>1746</v>
      </c>
      <c r="Q658" s="308" t="s">
        <v>2046</v>
      </c>
      <c r="R658" s="308" t="s">
        <v>2047</v>
      </c>
      <c r="S658" s="567" t="s">
        <v>158</v>
      </c>
      <c r="T658" s="308" t="s">
        <v>2932</v>
      </c>
    </row>
    <row r="659" spans="2:20">
      <c r="B659" s="308" t="s">
        <v>2653</v>
      </c>
      <c r="C659" s="308" t="s">
        <v>600</v>
      </c>
      <c r="D659" s="566">
        <v>-40</v>
      </c>
      <c r="E659" s="566">
        <v>-35</v>
      </c>
      <c r="F659" s="566">
        <v>70</v>
      </c>
      <c r="G659" s="566">
        <v>0</v>
      </c>
      <c r="H659" s="308" t="s">
        <v>36</v>
      </c>
      <c r="I659" s="308" t="s">
        <v>44</v>
      </c>
      <c r="J659" s="308" t="s">
        <v>2059</v>
      </c>
      <c r="K659" s="308" t="s">
        <v>609</v>
      </c>
      <c r="L659" s="567" t="s">
        <v>56</v>
      </c>
      <c r="M659" s="568">
        <v>45458</v>
      </c>
      <c r="N659" s="567"/>
      <c r="O659" s="566">
        <v>1</v>
      </c>
      <c r="P659" s="308" t="s">
        <v>1746</v>
      </c>
      <c r="Q659" s="308" t="s">
        <v>2046</v>
      </c>
      <c r="R659" s="308" t="s">
        <v>2047</v>
      </c>
      <c r="S659" s="567" t="s">
        <v>158</v>
      </c>
      <c r="T659" s="308" t="s">
        <v>2932</v>
      </c>
    </row>
    <row r="660" spans="2:20">
      <c r="B660" s="308" t="s">
        <v>2654</v>
      </c>
      <c r="C660" s="308" t="s">
        <v>814</v>
      </c>
      <c r="D660" s="566">
        <v>174</v>
      </c>
      <c r="E660" s="566">
        <v>184</v>
      </c>
      <c r="F660" s="566">
        <v>0</v>
      </c>
      <c r="G660" s="566">
        <v>0</v>
      </c>
      <c r="H660" s="308" t="s">
        <v>2053</v>
      </c>
      <c r="I660" s="308" t="s">
        <v>44</v>
      </c>
      <c r="J660" s="308" t="s">
        <v>2334</v>
      </c>
      <c r="K660" s="308" t="s">
        <v>2062</v>
      </c>
      <c r="L660" s="567" t="s">
        <v>56</v>
      </c>
      <c r="M660" s="568">
        <v>45360</v>
      </c>
      <c r="N660" s="567"/>
      <c r="O660" s="566">
        <v>1</v>
      </c>
      <c r="P660" s="308" t="s">
        <v>1746</v>
      </c>
      <c r="Q660" s="308" t="s">
        <v>2046</v>
      </c>
      <c r="R660" s="308" t="s">
        <v>2047</v>
      </c>
      <c r="S660" s="567" t="s">
        <v>55</v>
      </c>
      <c r="T660" s="308" t="s">
        <v>2335</v>
      </c>
    </row>
    <row r="661" spans="2:20">
      <c r="B661" s="308" t="s">
        <v>2655</v>
      </c>
      <c r="C661" s="308" t="s">
        <v>536</v>
      </c>
      <c r="D661" s="566">
        <v>535</v>
      </c>
      <c r="E661" s="566">
        <v>540</v>
      </c>
      <c r="F661" s="566">
        <v>0</v>
      </c>
      <c r="G661" s="566">
        <v>0</v>
      </c>
      <c r="H661" s="308" t="s">
        <v>2042</v>
      </c>
      <c r="I661" s="308" t="s">
        <v>2043</v>
      </c>
      <c r="J661" s="308" t="s">
        <v>2044</v>
      </c>
      <c r="K661" s="308" t="s">
        <v>2639</v>
      </c>
      <c r="L661" s="567" t="s">
        <v>56</v>
      </c>
      <c r="M661" s="568">
        <v>45458</v>
      </c>
      <c r="N661" s="567"/>
      <c r="O661" s="566">
        <v>1</v>
      </c>
      <c r="P661" s="308" t="s">
        <v>1746</v>
      </c>
      <c r="Q661" s="308" t="s">
        <v>2063</v>
      </c>
      <c r="R661" s="567"/>
      <c r="S661" s="567" t="s">
        <v>55</v>
      </c>
      <c r="T661" s="308" t="s">
        <v>3004</v>
      </c>
    </row>
    <row r="662" spans="2:20">
      <c r="B662" s="308" t="s">
        <v>2657</v>
      </c>
      <c r="C662" s="308" t="s">
        <v>641</v>
      </c>
      <c r="D662" s="566">
        <v>10</v>
      </c>
      <c r="E662" s="566">
        <v>20</v>
      </c>
      <c r="F662" s="566">
        <v>0</v>
      </c>
      <c r="G662" s="566">
        <v>0</v>
      </c>
      <c r="H662" s="308" t="s">
        <v>2052</v>
      </c>
      <c r="I662" s="308" t="s">
        <v>2067</v>
      </c>
      <c r="J662" s="308" t="s">
        <v>2532</v>
      </c>
      <c r="K662" s="308" t="s">
        <v>2045</v>
      </c>
      <c r="L662" s="567" t="s">
        <v>56</v>
      </c>
      <c r="M662" s="568">
        <v>45458</v>
      </c>
      <c r="N662" s="567"/>
      <c r="O662" s="566">
        <v>1</v>
      </c>
      <c r="P662" s="308" t="s">
        <v>1746</v>
      </c>
      <c r="Q662" s="308" t="s">
        <v>2046</v>
      </c>
      <c r="R662" s="308" t="s">
        <v>2047</v>
      </c>
      <c r="S662" s="567" t="s">
        <v>55</v>
      </c>
      <c r="T662" s="567"/>
    </row>
    <row r="663" spans="2:20">
      <c r="B663" s="308" t="s">
        <v>2657</v>
      </c>
      <c r="C663" s="308" t="s">
        <v>642</v>
      </c>
      <c r="D663" s="566">
        <v>10</v>
      </c>
      <c r="E663" s="566">
        <v>20</v>
      </c>
      <c r="F663" s="566">
        <v>0</v>
      </c>
      <c r="G663" s="566">
        <v>0</v>
      </c>
      <c r="H663" s="308" t="s">
        <v>2052</v>
      </c>
      <c r="I663" s="308" t="s">
        <v>2067</v>
      </c>
      <c r="J663" s="308" t="s">
        <v>2532</v>
      </c>
      <c r="K663" s="308" t="s">
        <v>2045</v>
      </c>
      <c r="L663" s="567" t="s">
        <v>56</v>
      </c>
      <c r="M663" s="568">
        <v>45458</v>
      </c>
      <c r="N663" s="567"/>
      <c r="O663" s="566">
        <v>1</v>
      </c>
      <c r="P663" s="308" t="s">
        <v>1746</v>
      </c>
      <c r="Q663" s="308" t="s">
        <v>2046</v>
      </c>
      <c r="R663" s="308" t="s">
        <v>2047</v>
      </c>
      <c r="S663" s="567" t="s">
        <v>55</v>
      </c>
      <c r="T663" s="567"/>
    </row>
    <row r="664" spans="2:20">
      <c r="B664" s="308" t="s">
        <v>2658</v>
      </c>
      <c r="C664" s="308" t="s">
        <v>451</v>
      </c>
      <c r="D664" s="566">
        <v>348</v>
      </c>
      <c r="E664" s="566">
        <v>358</v>
      </c>
      <c r="F664" s="566">
        <v>0</v>
      </c>
      <c r="G664" s="566">
        <v>0</v>
      </c>
      <c r="H664" s="308" t="s">
        <v>2053</v>
      </c>
      <c r="I664" s="308" t="s">
        <v>44</v>
      </c>
      <c r="J664" s="308" t="s">
        <v>2914</v>
      </c>
      <c r="K664" s="308" t="s">
        <v>2062</v>
      </c>
      <c r="L664" s="567" t="s">
        <v>56</v>
      </c>
      <c r="M664" s="568">
        <v>45458</v>
      </c>
      <c r="N664" s="567"/>
      <c r="O664" s="566">
        <v>2</v>
      </c>
      <c r="P664" s="308" t="s">
        <v>1746</v>
      </c>
      <c r="Q664" s="308" t="s">
        <v>2063</v>
      </c>
      <c r="R664" s="567"/>
      <c r="S664" s="567" t="s">
        <v>55</v>
      </c>
      <c r="T664" s="308" t="s">
        <v>2119</v>
      </c>
    </row>
    <row r="665" spans="2:20">
      <c r="B665" s="308" t="s">
        <v>754</v>
      </c>
      <c r="C665" s="308" t="s">
        <v>731</v>
      </c>
      <c r="D665" s="566">
        <v>189</v>
      </c>
      <c r="E665" s="566">
        <v>209</v>
      </c>
      <c r="F665" s="566">
        <v>40</v>
      </c>
      <c r="G665" s="566">
        <v>0</v>
      </c>
      <c r="H665" s="308" t="s">
        <v>2115</v>
      </c>
      <c r="I665" s="308" t="s">
        <v>2053</v>
      </c>
      <c r="J665" s="308" t="s">
        <v>2148</v>
      </c>
      <c r="K665" s="308" t="s">
        <v>2555</v>
      </c>
      <c r="L665" s="567" t="s">
        <v>56</v>
      </c>
      <c r="M665" s="568">
        <v>45467</v>
      </c>
      <c r="N665" s="567"/>
      <c r="O665" s="566">
        <v>0</v>
      </c>
      <c r="P665" s="308" t="s">
        <v>1746</v>
      </c>
      <c r="Q665" s="308" t="s">
        <v>2046</v>
      </c>
      <c r="R665" s="308" t="s">
        <v>2072</v>
      </c>
      <c r="S665" s="567" t="s">
        <v>55</v>
      </c>
      <c r="T665" s="567"/>
    </row>
    <row r="666" spans="2:20">
      <c r="B666" s="308" t="s">
        <v>754</v>
      </c>
      <c r="C666" s="308" t="s">
        <v>731</v>
      </c>
      <c r="D666" s="566">
        <v>179</v>
      </c>
      <c r="E666" s="566">
        <v>199</v>
      </c>
      <c r="F666" s="566">
        <v>40</v>
      </c>
      <c r="G666" s="566">
        <v>0</v>
      </c>
      <c r="H666" s="308" t="s">
        <v>2115</v>
      </c>
      <c r="I666" s="308" t="s">
        <v>2053</v>
      </c>
      <c r="J666" s="308" t="s">
        <v>2148</v>
      </c>
      <c r="K666" s="308" t="s">
        <v>2555</v>
      </c>
      <c r="L666" s="567" t="s">
        <v>56</v>
      </c>
      <c r="M666" s="568">
        <v>45460</v>
      </c>
      <c r="N666" s="568">
        <v>45466</v>
      </c>
      <c r="O666" s="566">
        <v>0</v>
      </c>
      <c r="P666" s="308" t="s">
        <v>1746</v>
      </c>
      <c r="Q666" s="308" t="s">
        <v>2046</v>
      </c>
      <c r="R666" s="308" t="s">
        <v>2072</v>
      </c>
      <c r="S666" s="567" t="s">
        <v>55</v>
      </c>
      <c r="T666" s="567"/>
    </row>
    <row r="667" spans="2:20">
      <c r="B667" s="308" t="s">
        <v>2659</v>
      </c>
      <c r="C667" s="308" t="s">
        <v>440</v>
      </c>
      <c r="D667" s="566">
        <v>53</v>
      </c>
      <c r="E667" s="566">
        <v>58</v>
      </c>
      <c r="F667" s="566">
        <v>0</v>
      </c>
      <c r="G667" s="566">
        <v>0</v>
      </c>
      <c r="H667" s="308" t="s">
        <v>2067</v>
      </c>
      <c r="I667" s="308" t="s">
        <v>2053</v>
      </c>
      <c r="J667" s="308" t="s">
        <v>2099</v>
      </c>
      <c r="K667" s="308" t="s">
        <v>2050</v>
      </c>
      <c r="L667" s="567" t="s">
        <v>56</v>
      </c>
      <c r="M667" s="568">
        <v>45444</v>
      </c>
      <c r="N667" s="567"/>
      <c r="O667" s="566">
        <v>1</v>
      </c>
      <c r="P667" s="308" t="s">
        <v>1746</v>
      </c>
      <c r="Q667" s="308" t="s">
        <v>2046</v>
      </c>
      <c r="R667" s="308" t="s">
        <v>2047</v>
      </c>
      <c r="S667" s="567" t="s">
        <v>55</v>
      </c>
      <c r="T667" s="567"/>
    </row>
    <row r="668" spans="2:20">
      <c r="B668" s="308" t="s">
        <v>2660</v>
      </c>
      <c r="C668" s="308" t="s">
        <v>637</v>
      </c>
      <c r="D668" s="566">
        <v>103</v>
      </c>
      <c r="E668" s="566">
        <v>93</v>
      </c>
      <c r="F668" s="566">
        <v>0</v>
      </c>
      <c r="G668" s="566">
        <v>0</v>
      </c>
      <c r="H668" s="308" t="s">
        <v>2066</v>
      </c>
      <c r="I668" s="308" t="s">
        <v>2067</v>
      </c>
      <c r="J668" s="308" t="s">
        <v>246</v>
      </c>
      <c r="K668" s="308" t="s">
        <v>2055</v>
      </c>
      <c r="L668" s="567" t="s">
        <v>56</v>
      </c>
      <c r="M668" s="568">
        <v>45458</v>
      </c>
      <c r="N668" s="567"/>
      <c r="O668" s="566">
        <v>1</v>
      </c>
      <c r="P668" s="308" t="s">
        <v>1746</v>
      </c>
      <c r="Q668" s="308" t="s">
        <v>2046</v>
      </c>
      <c r="R668" s="308" t="s">
        <v>2047</v>
      </c>
      <c r="S668" s="567" t="s">
        <v>55</v>
      </c>
      <c r="T668" s="567"/>
    </row>
    <row r="669" spans="2:20">
      <c r="B669" s="308" t="s">
        <v>2661</v>
      </c>
      <c r="C669" s="308" t="s">
        <v>2661</v>
      </c>
      <c r="D669" s="566">
        <v>0</v>
      </c>
      <c r="E669" s="566">
        <v>0</v>
      </c>
      <c r="F669" s="566">
        <v>0</v>
      </c>
      <c r="G669" s="566">
        <v>0</v>
      </c>
      <c r="H669" s="308" t="s">
        <v>2110</v>
      </c>
      <c r="I669" s="308" t="s">
        <v>2455</v>
      </c>
      <c r="J669" s="308" t="s">
        <v>2662</v>
      </c>
      <c r="K669" s="308" t="s">
        <v>2053</v>
      </c>
      <c r="L669" s="567" t="s">
        <v>56</v>
      </c>
      <c r="M669" s="568">
        <v>43090</v>
      </c>
      <c r="N669" s="568">
        <v>72975</v>
      </c>
      <c r="O669" s="566">
        <v>1</v>
      </c>
      <c r="P669" s="308" t="s">
        <v>1746</v>
      </c>
      <c r="Q669" s="308" t="s">
        <v>2046</v>
      </c>
      <c r="R669" s="308" t="s">
        <v>2047</v>
      </c>
      <c r="S669" s="567" t="s">
        <v>55</v>
      </c>
      <c r="T669" s="308" t="s">
        <v>2663</v>
      </c>
    </row>
    <row r="670" spans="2:20">
      <c r="B670" s="308" t="s">
        <v>2661</v>
      </c>
      <c r="C670" s="308" t="s">
        <v>2661</v>
      </c>
      <c r="D670" s="566">
        <v>-23</v>
      </c>
      <c r="E670" s="566">
        <v>-23</v>
      </c>
      <c r="F670" s="566">
        <v>0</v>
      </c>
      <c r="G670" s="566">
        <v>0</v>
      </c>
      <c r="H670" s="308" t="s">
        <v>2664</v>
      </c>
      <c r="I670" s="308" t="s">
        <v>2281</v>
      </c>
      <c r="J670" s="308" t="s">
        <v>2665</v>
      </c>
      <c r="K670" s="308" t="s">
        <v>2666</v>
      </c>
      <c r="L670" s="567" t="s">
        <v>89</v>
      </c>
      <c r="M670" s="568">
        <v>45128</v>
      </c>
      <c r="N670" s="567"/>
      <c r="O670" s="566">
        <v>1</v>
      </c>
      <c r="P670" s="308" t="s">
        <v>1746</v>
      </c>
      <c r="Q670" s="308" t="s">
        <v>2046</v>
      </c>
      <c r="R670" s="308" t="s">
        <v>2047</v>
      </c>
      <c r="S670" s="567" t="s">
        <v>55</v>
      </c>
      <c r="T670" s="308" t="s">
        <v>2667</v>
      </c>
    </row>
    <row r="671" spans="2:20">
      <c r="B671" s="308" t="s">
        <v>2661</v>
      </c>
      <c r="C671" s="308" t="s">
        <v>2661</v>
      </c>
      <c r="D671" s="566">
        <v>-51</v>
      </c>
      <c r="E671" s="566">
        <v>-51</v>
      </c>
      <c r="F671" s="566">
        <v>0</v>
      </c>
      <c r="G671" s="566">
        <v>0</v>
      </c>
      <c r="H671" s="308" t="s">
        <v>2664</v>
      </c>
      <c r="I671" s="308" t="s">
        <v>2281</v>
      </c>
      <c r="J671" s="308" t="s">
        <v>2665</v>
      </c>
      <c r="K671" s="308" t="s">
        <v>2666</v>
      </c>
      <c r="L671" s="567" t="s">
        <v>83</v>
      </c>
      <c r="M671" s="568">
        <v>45128</v>
      </c>
      <c r="N671" s="567"/>
      <c r="O671" s="566">
        <v>1</v>
      </c>
      <c r="P671" s="308" t="s">
        <v>1746</v>
      </c>
      <c r="Q671" s="308" t="s">
        <v>2046</v>
      </c>
      <c r="R671" s="308" t="s">
        <v>2047</v>
      </c>
      <c r="S671" s="567" t="s">
        <v>55</v>
      </c>
      <c r="T671" s="308" t="s">
        <v>2667</v>
      </c>
    </row>
    <row r="672" spans="2:20">
      <c r="B672" s="308" t="s">
        <v>2661</v>
      </c>
      <c r="C672" s="308" t="s">
        <v>2661</v>
      </c>
      <c r="D672" s="566">
        <v>-10</v>
      </c>
      <c r="E672" s="566">
        <v>-10</v>
      </c>
      <c r="F672" s="566">
        <v>0</v>
      </c>
      <c r="G672" s="566">
        <v>0</v>
      </c>
      <c r="H672" s="308" t="s">
        <v>2066</v>
      </c>
      <c r="I672" s="308" t="s">
        <v>2067</v>
      </c>
      <c r="J672" s="308" t="s">
        <v>43</v>
      </c>
      <c r="K672" s="308" t="s">
        <v>36</v>
      </c>
      <c r="L672" s="567" t="s">
        <v>89</v>
      </c>
      <c r="M672" s="568">
        <v>45128</v>
      </c>
      <c r="N672" s="567"/>
      <c r="O672" s="566">
        <v>1</v>
      </c>
      <c r="P672" s="308" t="s">
        <v>1746</v>
      </c>
      <c r="Q672" s="308" t="s">
        <v>2046</v>
      </c>
      <c r="R672" s="308" t="s">
        <v>2047</v>
      </c>
      <c r="S672" s="567" t="s">
        <v>55</v>
      </c>
      <c r="T672" s="308" t="s">
        <v>2667</v>
      </c>
    </row>
    <row r="673" spans="2:20">
      <c r="B673" s="308" t="s">
        <v>2661</v>
      </c>
      <c r="C673" s="308" t="s">
        <v>2661</v>
      </c>
      <c r="D673" s="566">
        <v>-35</v>
      </c>
      <c r="E673" s="566">
        <v>-35</v>
      </c>
      <c r="F673" s="566">
        <v>0</v>
      </c>
      <c r="G673" s="566">
        <v>0</v>
      </c>
      <c r="H673" s="308" t="s">
        <v>2066</v>
      </c>
      <c r="I673" s="308" t="s">
        <v>2067</v>
      </c>
      <c r="J673" s="308" t="s">
        <v>43</v>
      </c>
      <c r="K673" s="308" t="s">
        <v>36</v>
      </c>
      <c r="L673" s="567" t="s">
        <v>83</v>
      </c>
      <c r="M673" s="568">
        <v>45128</v>
      </c>
      <c r="N673" s="567"/>
      <c r="O673" s="566">
        <v>1</v>
      </c>
      <c r="P673" s="308" t="s">
        <v>1746</v>
      </c>
      <c r="Q673" s="308" t="s">
        <v>2046</v>
      </c>
      <c r="R673" s="308" t="s">
        <v>2047</v>
      </c>
      <c r="S673" s="567" t="s">
        <v>55</v>
      </c>
      <c r="T673" s="308" t="s">
        <v>2667</v>
      </c>
    </row>
    <row r="674" spans="2:20">
      <c r="B674" s="308" t="s">
        <v>661</v>
      </c>
      <c r="C674" s="308" t="s">
        <v>661</v>
      </c>
      <c r="D674" s="566">
        <v>78</v>
      </c>
      <c r="E674" s="566">
        <v>83</v>
      </c>
      <c r="F674" s="566">
        <v>0</v>
      </c>
      <c r="G674" s="566">
        <v>0</v>
      </c>
      <c r="H674" s="308" t="s">
        <v>36</v>
      </c>
      <c r="I674" s="308" t="s">
        <v>44</v>
      </c>
      <c r="J674" s="308" t="s">
        <v>2049</v>
      </c>
      <c r="K674" s="308" t="s">
        <v>2045</v>
      </c>
      <c r="L674" s="567" t="s">
        <v>56</v>
      </c>
      <c r="M674" s="568">
        <v>45458</v>
      </c>
      <c r="N674" s="567"/>
      <c r="O674" s="566">
        <v>1</v>
      </c>
      <c r="P674" s="308" t="s">
        <v>1746</v>
      </c>
      <c r="Q674" s="308" t="s">
        <v>2046</v>
      </c>
      <c r="R674" s="308" t="s">
        <v>2047</v>
      </c>
      <c r="S674" s="567" t="s">
        <v>55</v>
      </c>
      <c r="T674" s="567"/>
    </row>
    <row r="675" spans="2:20">
      <c r="B675" s="308" t="s">
        <v>2668</v>
      </c>
      <c r="C675" s="308" t="s">
        <v>536</v>
      </c>
      <c r="D675" s="566">
        <v>82</v>
      </c>
      <c r="E675" s="566">
        <v>87</v>
      </c>
      <c r="F675" s="566">
        <v>90</v>
      </c>
      <c r="G675" s="566">
        <v>0</v>
      </c>
      <c r="H675" s="308" t="s">
        <v>2042</v>
      </c>
      <c r="I675" s="308" t="s">
        <v>2043</v>
      </c>
      <c r="J675" s="308" t="s">
        <v>2044</v>
      </c>
      <c r="K675" s="308" t="s">
        <v>2050</v>
      </c>
      <c r="L675" s="567" t="s">
        <v>56</v>
      </c>
      <c r="M675" s="568">
        <v>45458</v>
      </c>
      <c r="N675" s="567"/>
      <c r="O675" s="566">
        <v>1</v>
      </c>
      <c r="P675" s="308" t="s">
        <v>1746</v>
      </c>
      <c r="Q675" s="308" t="s">
        <v>2046</v>
      </c>
      <c r="R675" s="308" t="s">
        <v>2047</v>
      </c>
      <c r="S675" s="567" t="s">
        <v>55</v>
      </c>
      <c r="T675" s="308" t="s">
        <v>2931</v>
      </c>
    </row>
    <row r="676" spans="2:20">
      <c r="B676" s="308" t="s">
        <v>2669</v>
      </c>
      <c r="C676" s="308" t="s">
        <v>556</v>
      </c>
      <c r="D676" s="566">
        <v>-70</v>
      </c>
      <c r="E676" s="566">
        <v>-65</v>
      </c>
      <c r="F676" s="566">
        <v>45</v>
      </c>
      <c r="G676" s="566">
        <v>0</v>
      </c>
      <c r="H676" s="308" t="s">
        <v>2164</v>
      </c>
      <c r="I676" s="308" t="s">
        <v>2057</v>
      </c>
      <c r="J676" s="308" t="s">
        <v>3166</v>
      </c>
      <c r="K676" s="308" t="s">
        <v>2060</v>
      </c>
      <c r="L676" s="567" t="s">
        <v>56</v>
      </c>
      <c r="M676" s="568">
        <v>45458</v>
      </c>
      <c r="N676" s="567"/>
      <c r="O676" s="566">
        <v>1</v>
      </c>
      <c r="P676" s="308" t="s">
        <v>1746</v>
      </c>
      <c r="Q676" s="308" t="s">
        <v>2046</v>
      </c>
      <c r="R676" s="308" t="s">
        <v>2047</v>
      </c>
      <c r="S676" s="567" t="s">
        <v>158</v>
      </c>
      <c r="T676" s="308" t="s">
        <v>2937</v>
      </c>
    </row>
    <row r="677" spans="2:20">
      <c r="B677" s="308" t="s">
        <v>2670</v>
      </c>
      <c r="C677" s="308" t="s">
        <v>624</v>
      </c>
      <c r="D677" s="566">
        <v>615</v>
      </c>
      <c r="E677" s="566">
        <v>625</v>
      </c>
      <c r="F677" s="566">
        <v>0</v>
      </c>
      <c r="G677" s="566">
        <v>0</v>
      </c>
      <c r="H677" s="308" t="s">
        <v>3006</v>
      </c>
      <c r="I677" s="308" t="s">
        <v>3272</v>
      </c>
      <c r="J677" s="308" t="s">
        <v>3273</v>
      </c>
      <c r="K677" s="308" t="s">
        <v>2062</v>
      </c>
      <c r="L677" s="567" t="s">
        <v>56</v>
      </c>
      <c r="M677" s="568">
        <v>45458</v>
      </c>
      <c r="N677" s="567"/>
      <c r="O677" s="566">
        <v>1</v>
      </c>
      <c r="P677" s="308" t="s">
        <v>1746</v>
      </c>
      <c r="Q677" s="308" t="s">
        <v>2063</v>
      </c>
      <c r="R677" s="567"/>
      <c r="S677" s="567" t="s">
        <v>55</v>
      </c>
      <c r="T677" s="308" t="s">
        <v>2162</v>
      </c>
    </row>
    <row r="678" spans="2:20">
      <c r="B678" s="308" t="s">
        <v>2671</v>
      </c>
      <c r="C678" s="308" t="s">
        <v>663</v>
      </c>
      <c r="D678" s="566">
        <v>146</v>
      </c>
      <c r="E678" s="566">
        <v>151</v>
      </c>
      <c r="F678" s="566">
        <v>0</v>
      </c>
      <c r="G678" s="566">
        <v>0</v>
      </c>
      <c r="H678" s="308" t="s">
        <v>36</v>
      </c>
      <c r="I678" s="308" t="s">
        <v>44</v>
      </c>
      <c r="J678" s="308" t="s">
        <v>2343</v>
      </c>
      <c r="K678" s="308" t="s">
        <v>2344</v>
      </c>
      <c r="L678" s="567" t="s">
        <v>56</v>
      </c>
      <c r="M678" s="568">
        <v>45458</v>
      </c>
      <c r="N678" s="567"/>
      <c r="O678" s="566">
        <v>1</v>
      </c>
      <c r="P678" s="308" t="s">
        <v>1746</v>
      </c>
      <c r="Q678" s="308" t="s">
        <v>2046</v>
      </c>
      <c r="R678" s="308" t="s">
        <v>2047</v>
      </c>
      <c r="S678" s="567" t="s">
        <v>55</v>
      </c>
      <c r="T678" s="567"/>
    </row>
    <row r="679" spans="2:20">
      <c r="B679" s="308" t="s">
        <v>2672</v>
      </c>
      <c r="C679" s="308" t="s">
        <v>440</v>
      </c>
      <c r="D679" s="566">
        <v>61</v>
      </c>
      <c r="E679" s="566">
        <v>66</v>
      </c>
      <c r="F679" s="566">
        <v>0</v>
      </c>
      <c r="G679" s="566">
        <v>0</v>
      </c>
      <c r="H679" s="308" t="s">
        <v>2067</v>
      </c>
      <c r="I679" s="308" t="s">
        <v>2053</v>
      </c>
      <c r="J679" s="308" t="s">
        <v>2099</v>
      </c>
      <c r="K679" s="308" t="s">
        <v>2050</v>
      </c>
      <c r="L679" s="567" t="s">
        <v>56</v>
      </c>
      <c r="M679" s="568">
        <v>45444</v>
      </c>
      <c r="N679" s="567"/>
      <c r="O679" s="566">
        <v>1</v>
      </c>
      <c r="P679" s="308" t="s">
        <v>1746</v>
      </c>
      <c r="Q679" s="308" t="s">
        <v>2046</v>
      </c>
      <c r="R679" s="308" t="s">
        <v>2047</v>
      </c>
      <c r="S679" s="567" t="s">
        <v>55</v>
      </c>
      <c r="T679" s="567"/>
    </row>
    <row r="680" spans="2:20">
      <c r="B680" s="308" t="s">
        <v>2673</v>
      </c>
      <c r="C680" s="308" t="s">
        <v>459</v>
      </c>
      <c r="D680" s="566">
        <v>0</v>
      </c>
      <c r="E680" s="566">
        <v>10</v>
      </c>
      <c r="F680" s="566">
        <v>0</v>
      </c>
      <c r="G680" s="566">
        <v>0</v>
      </c>
      <c r="H680" s="308" t="s">
        <v>3148</v>
      </c>
      <c r="I680" s="308" t="s">
        <v>2128</v>
      </c>
      <c r="J680" s="308" t="s">
        <v>2111</v>
      </c>
      <c r="K680" s="308" t="s">
        <v>2081</v>
      </c>
      <c r="L680" s="567" t="s">
        <v>56</v>
      </c>
      <c r="M680" s="568">
        <v>45444</v>
      </c>
      <c r="N680" s="567"/>
      <c r="O680" s="566">
        <v>1</v>
      </c>
      <c r="P680" s="308" t="s">
        <v>1746</v>
      </c>
      <c r="Q680" s="308" t="s">
        <v>2046</v>
      </c>
      <c r="R680" s="308" t="s">
        <v>2047</v>
      </c>
      <c r="S680" s="567" t="s">
        <v>55</v>
      </c>
      <c r="T680" s="567"/>
    </row>
    <row r="681" spans="2:20">
      <c r="B681" s="308" t="s">
        <v>2674</v>
      </c>
      <c r="C681" s="308" t="s">
        <v>137</v>
      </c>
      <c r="D681" s="566">
        <v>372</v>
      </c>
      <c r="E681" s="566">
        <v>377</v>
      </c>
      <c r="F681" s="566">
        <v>0</v>
      </c>
      <c r="G681" s="566">
        <v>0</v>
      </c>
      <c r="H681" s="308" t="s">
        <v>2066</v>
      </c>
      <c r="I681" s="308" t="s">
        <v>2067</v>
      </c>
      <c r="J681" s="308" t="s">
        <v>121</v>
      </c>
      <c r="K681" s="308" t="s">
        <v>2086</v>
      </c>
      <c r="L681" s="567" t="s">
        <v>56</v>
      </c>
      <c r="M681" s="568">
        <v>45458</v>
      </c>
      <c r="N681" s="567"/>
      <c r="O681" s="566">
        <v>1</v>
      </c>
      <c r="P681" s="308" t="s">
        <v>1746</v>
      </c>
      <c r="Q681" s="308" t="s">
        <v>2063</v>
      </c>
      <c r="R681" s="567"/>
      <c r="S681" s="567" t="s">
        <v>55</v>
      </c>
      <c r="T681" s="567"/>
    </row>
    <row r="682" spans="2:20">
      <c r="B682" s="308" t="s">
        <v>2675</v>
      </c>
      <c r="C682" s="308" t="s">
        <v>440</v>
      </c>
      <c r="D682" s="566">
        <v>58</v>
      </c>
      <c r="E682" s="566">
        <v>63</v>
      </c>
      <c r="F682" s="566">
        <v>0</v>
      </c>
      <c r="G682" s="566">
        <v>0</v>
      </c>
      <c r="H682" s="308" t="s">
        <v>2067</v>
      </c>
      <c r="I682" s="308" t="s">
        <v>2053</v>
      </c>
      <c r="J682" s="308" t="s">
        <v>2099</v>
      </c>
      <c r="K682" s="308" t="s">
        <v>2050</v>
      </c>
      <c r="L682" s="567" t="s">
        <v>56</v>
      </c>
      <c r="M682" s="568">
        <v>45444</v>
      </c>
      <c r="N682" s="567"/>
      <c r="O682" s="566">
        <v>1</v>
      </c>
      <c r="P682" s="308" t="s">
        <v>1746</v>
      </c>
      <c r="Q682" s="308" t="s">
        <v>2046</v>
      </c>
      <c r="R682" s="308" t="s">
        <v>2047</v>
      </c>
      <c r="S682" s="567" t="s">
        <v>55</v>
      </c>
      <c r="T682" s="567"/>
    </row>
    <row r="683" spans="2:20">
      <c r="B683" s="308" t="s">
        <v>2676</v>
      </c>
      <c r="C683" s="308" t="s">
        <v>459</v>
      </c>
      <c r="D683" s="566">
        <v>-15</v>
      </c>
      <c r="E683" s="566">
        <v>-5</v>
      </c>
      <c r="F683" s="566">
        <v>0</v>
      </c>
      <c r="G683" s="566">
        <v>0</v>
      </c>
      <c r="H683" s="308" t="s">
        <v>3148</v>
      </c>
      <c r="I683" s="308" t="s">
        <v>2128</v>
      </c>
      <c r="J683" s="308" t="s">
        <v>2111</v>
      </c>
      <c r="K683" s="308" t="s">
        <v>2081</v>
      </c>
      <c r="L683" s="567" t="s">
        <v>56</v>
      </c>
      <c r="M683" s="568">
        <v>45444</v>
      </c>
      <c r="N683" s="567"/>
      <c r="O683" s="566">
        <v>1</v>
      </c>
      <c r="P683" s="308" t="s">
        <v>1746</v>
      </c>
      <c r="Q683" s="308" t="s">
        <v>2046</v>
      </c>
      <c r="R683" s="308" t="s">
        <v>2047</v>
      </c>
      <c r="S683" s="567" t="s">
        <v>55</v>
      </c>
      <c r="T683" s="567"/>
    </row>
    <row r="684" spans="2:20">
      <c r="B684" s="308" t="s">
        <v>2677</v>
      </c>
      <c r="C684" s="308" t="s">
        <v>440</v>
      </c>
      <c r="D684" s="566">
        <v>49</v>
      </c>
      <c r="E684" s="566">
        <v>54</v>
      </c>
      <c r="F684" s="566">
        <v>0</v>
      </c>
      <c r="G684" s="566">
        <v>0</v>
      </c>
      <c r="H684" s="308" t="s">
        <v>2067</v>
      </c>
      <c r="I684" s="308" t="s">
        <v>2053</v>
      </c>
      <c r="J684" s="308" t="s">
        <v>2099</v>
      </c>
      <c r="K684" s="308" t="s">
        <v>2086</v>
      </c>
      <c r="L684" s="567" t="s">
        <v>56</v>
      </c>
      <c r="M684" s="568">
        <v>45444</v>
      </c>
      <c r="N684" s="567"/>
      <c r="O684" s="566">
        <v>1</v>
      </c>
      <c r="P684" s="308" t="s">
        <v>1746</v>
      </c>
      <c r="Q684" s="308" t="s">
        <v>2046</v>
      </c>
      <c r="R684" s="308" t="s">
        <v>2047</v>
      </c>
      <c r="S684" s="567" t="s">
        <v>55</v>
      </c>
      <c r="T684" s="567"/>
    </row>
    <row r="685" spans="2:20">
      <c r="B685" s="308" t="s">
        <v>2678</v>
      </c>
      <c r="C685" s="308" t="s">
        <v>137</v>
      </c>
      <c r="D685" s="566">
        <v>222</v>
      </c>
      <c r="E685" s="566">
        <v>742</v>
      </c>
      <c r="F685" s="566">
        <v>0</v>
      </c>
      <c r="G685" s="566">
        <v>0</v>
      </c>
      <c r="H685" s="308" t="s">
        <v>2066</v>
      </c>
      <c r="I685" s="308" t="s">
        <v>2067</v>
      </c>
      <c r="J685" s="308" t="s">
        <v>121</v>
      </c>
      <c r="K685" s="308" t="s">
        <v>2330</v>
      </c>
      <c r="L685" s="567" t="s">
        <v>56</v>
      </c>
      <c r="M685" s="568">
        <v>45458</v>
      </c>
      <c r="N685" s="567"/>
      <c r="O685" s="566">
        <v>1</v>
      </c>
      <c r="P685" s="308" t="s">
        <v>1746</v>
      </c>
      <c r="Q685" s="308" t="s">
        <v>2063</v>
      </c>
      <c r="R685" s="567"/>
      <c r="S685" s="567" t="s">
        <v>55</v>
      </c>
      <c r="T685" s="567"/>
    </row>
    <row r="686" spans="2:20">
      <c r="B686" s="308" t="s">
        <v>2679</v>
      </c>
      <c r="C686" s="308" t="s">
        <v>440</v>
      </c>
      <c r="D686" s="566">
        <v>45</v>
      </c>
      <c r="E686" s="566">
        <v>50</v>
      </c>
      <c r="F686" s="566">
        <v>0</v>
      </c>
      <c r="G686" s="566">
        <v>0</v>
      </c>
      <c r="H686" s="308" t="s">
        <v>2067</v>
      </c>
      <c r="I686" s="308" t="s">
        <v>2053</v>
      </c>
      <c r="J686" s="308" t="s">
        <v>2099</v>
      </c>
      <c r="K686" s="308" t="s">
        <v>2050</v>
      </c>
      <c r="L686" s="567" t="s">
        <v>56</v>
      </c>
      <c r="M686" s="568">
        <v>45444</v>
      </c>
      <c r="N686" s="567"/>
      <c r="O686" s="566">
        <v>1</v>
      </c>
      <c r="P686" s="308" t="s">
        <v>1746</v>
      </c>
      <c r="Q686" s="308" t="s">
        <v>2046</v>
      </c>
      <c r="R686" s="308" t="s">
        <v>2047</v>
      </c>
      <c r="S686" s="567" t="s">
        <v>55</v>
      </c>
      <c r="T686" s="567"/>
    </row>
    <row r="687" spans="2:20">
      <c r="B687" s="308" t="s">
        <v>755</v>
      </c>
      <c r="C687" s="308" t="s">
        <v>731</v>
      </c>
      <c r="D687" s="566">
        <v>90</v>
      </c>
      <c r="E687" s="566">
        <v>110</v>
      </c>
      <c r="F687" s="566">
        <v>40</v>
      </c>
      <c r="G687" s="566">
        <v>0</v>
      </c>
      <c r="H687" s="308" t="s">
        <v>2115</v>
      </c>
      <c r="I687" s="308" t="s">
        <v>2053</v>
      </c>
      <c r="J687" s="308" t="s">
        <v>2148</v>
      </c>
      <c r="K687" s="308" t="s">
        <v>2086</v>
      </c>
      <c r="L687" s="567" t="s">
        <v>56</v>
      </c>
      <c r="M687" s="568">
        <v>45467</v>
      </c>
      <c r="N687" s="567"/>
      <c r="O687" s="566">
        <v>1</v>
      </c>
      <c r="P687" s="308" t="s">
        <v>1746</v>
      </c>
      <c r="Q687" s="308" t="s">
        <v>2046</v>
      </c>
      <c r="R687" s="308" t="s">
        <v>2072</v>
      </c>
      <c r="S687" s="567" t="s">
        <v>55</v>
      </c>
      <c r="T687" s="308" t="s">
        <v>2168</v>
      </c>
    </row>
    <row r="688" spans="2:20">
      <c r="B688" s="308" t="s">
        <v>755</v>
      </c>
      <c r="C688" s="308" t="s">
        <v>731</v>
      </c>
      <c r="D688" s="566">
        <v>80</v>
      </c>
      <c r="E688" s="566">
        <v>100</v>
      </c>
      <c r="F688" s="566">
        <v>40</v>
      </c>
      <c r="G688" s="566">
        <v>0</v>
      </c>
      <c r="H688" s="308" t="s">
        <v>2115</v>
      </c>
      <c r="I688" s="308" t="s">
        <v>2053</v>
      </c>
      <c r="J688" s="308" t="s">
        <v>2148</v>
      </c>
      <c r="K688" s="308" t="s">
        <v>2086</v>
      </c>
      <c r="L688" s="567" t="s">
        <v>56</v>
      </c>
      <c r="M688" s="568">
        <v>45460</v>
      </c>
      <c r="N688" s="568">
        <v>45466</v>
      </c>
      <c r="O688" s="566">
        <v>1</v>
      </c>
      <c r="P688" s="308" t="s">
        <v>1746</v>
      </c>
      <c r="Q688" s="308" t="s">
        <v>2046</v>
      </c>
      <c r="R688" s="308" t="s">
        <v>2072</v>
      </c>
      <c r="S688" s="567" t="s">
        <v>55</v>
      </c>
      <c r="T688" s="308" t="s">
        <v>2168</v>
      </c>
    </row>
    <row r="689" spans="2:20">
      <c r="B689" s="308" t="s">
        <v>819</v>
      </c>
      <c r="C689" s="308" t="s">
        <v>137</v>
      </c>
      <c r="D689" s="566">
        <v>292</v>
      </c>
      <c r="E689" s="566">
        <v>297</v>
      </c>
      <c r="F689" s="566">
        <v>0</v>
      </c>
      <c r="G689" s="566">
        <v>0</v>
      </c>
      <c r="H689" s="308" t="s">
        <v>2066</v>
      </c>
      <c r="I689" s="308" t="s">
        <v>2067</v>
      </c>
      <c r="J689" s="308" t="s">
        <v>121</v>
      </c>
      <c r="K689" s="308" t="s">
        <v>2086</v>
      </c>
      <c r="L689" s="567" t="s">
        <v>56</v>
      </c>
      <c r="M689" s="568">
        <v>45458</v>
      </c>
      <c r="N689" s="567"/>
      <c r="O689" s="566">
        <v>1</v>
      </c>
      <c r="P689" s="308" t="s">
        <v>1746</v>
      </c>
      <c r="Q689" s="308" t="s">
        <v>2063</v>
      </c>
      <c r="R689" s="567"/>
      <c r="S689" s="567" t="s">
        <v>55</v>
      </c>
      <c r="T689" s="567"/>
    </row>
    <row r="690" spans="2:20">
      <c r="B690" s="308" t="s">
        <v>2680</v>
      </c>
      <c r="C690" s="308" t="s">
        <v>523</v>
      </c>
      <c r="D690" s="566">
        <v>255</v>
      </c>
      <c r="E690" s="566">
        <v>260</v>
      </c>
      <c r="F690" s="566">
        <v>0</v>
      </c>
      <c r="G690" s="566">
        <v>0</v>
      </c>
      <c r="H690" s="308" t="s">
        <v>2115</v>
      </c>
      <c r="I690" s="308" t="s">
        <v>36</v>
      </c>
      <c r="J690" s="308" t="s">
        <v>368</v>
      </c>
      <c r="K690" s="308" t="s">
        <v>2062</v>
      </c>
      <c r="L690" s="567" t="s">
        <v>56</v>
      </c>
      <c r="M690" s="568">
        <v>45458</v>
      </c>
      <c r="N690" s="567"/>
      <c r="O690" s="566">
        <v>2</v>
      </c>
      <c r="P690" s="308" t="s">
        <v>1746</v>
      </c>
      <c r="Q690" s="308" t="s">
        <v>2046</v>
      </c>
      <c r="R690" s="308" t="s">
        <v>2072</v>
      </c>
      <c r="S690" s="567" t="s">
        <v>55</v>
      </c>
      <c r="T690" s="308" t="s">
        <v>2516</v>
      </c>
    </row>
    <row r="691" spans="2:20">
      <c r="B691" s="308" t="s">
        <v>756</v>
      </c>
      <c r="C691" s="308" t="s">
        <v>731</v>
      </c>
      <c r="D691" s="566">
        <v>195</v>
      </c>
      <c r="E691" s="566">
        <v>215</v>
      </c>
      <c r="F691" s="566">
        <v>40</v>
      </c>
      <c r="G691" s="566">
        <v>0</v>
      </c>
      <c r="H691" s="308" t="s">
        <v>2115</v>
      </c>
      <c r="I691" s="308" t="s">
        <v>2053</v>
      </c>
      <c r="J691" s="308" t="s">
        <v>2148</v>
      </c>
      <c r="K691" s="308" t="s">
        <v>2062</v>
      </c>
      <c r="L691" s="567" t="s">
        <v>56</v>
      </c>
      <c r="M691" s="568">
        <v>45467</v>
      </c>
      <c r="N691" s="567"/>
      <c r="O691" s="566">
        <v>1</v>
      </c>
      <c r="P691" s="308" t="s">
        <v>1746</v>
      </c>
      <c r="Q691" s="308" t="s">
        <v>2046</v>
      </c>
      <c r="R691" s="308" t="s">
        <v>2072</v>
      </c>
      <c r="S691" s="567" t="s">
        <v>55</v>
      </c>
      <c r="T691" s="308" t="s">
        <v>2130</v>
      </c>
    </row>
    <row r="692" spans="2:20">
      <c r="B692" s="308" t="s">
        <v>756</v>
      </c>
      <c r="C692" s="308" t="s">
        <v>731</v>
      </c>
      <c r="D692" s="566">
        <v>185</v>
      </c>
      <c r="E692" s="566">
        <v>205</v>
      </c>
      <c r="F692" s="566">
        <v>40</v>
      </c>
      <c r="G692" s="566">
        <v>0</v>
      </c>
      <c r="H692" s="308" t="s">
        <v>2115</v>
      </c>
      <c r="I692" s="308" t="s">
        <v>2053</v>
      </c>
      <c r="J692" s="308" t="s">
        <v>2148</v>
      </c>
      <c r="K692" s="308" t="s">
        <v>2062</v>
      </c>
      <c r="L692" s="567" t="s">
        <v>56</v>
      </c>
      <c r="M692" s="568">
        <v>45460</v>
      </c>
      <c r="N692" s="568">
        <v>45466</v>
      </c>
      <c r="O692" s="566">
        <v>1</v>
      </c>
      <c r="P692" s="308" t="s">
        <v>1746</v>
      </c>
      <c r="Q692" s="308" t="s">
        <v>2046</v>
      </c>
      <c r="R692" s="308" t="s">
        <v>2072</v>
      </c>
      <c r="S692" s="567" t="s">
        <v>55</v>
      </c>
      <c r="T692" s="308" t="s">
        <v>2130</v>
      </c>
    </row>
    <row r="693" spans="2:20">
      <c r="B693" s="308" t="s">
        <v>2681</v>
      </c>
      <c r="C693" s="308" t="s">
        <v>2681</v>
      </c>
      <c r="D693" s="566">
        <v>90</v>
      </c>
      <c r="E693" s="566">
        <v>90</v>
      </c>
      <c r="F693" s="566">
        <v>30</v>
      </c>
      <c r="G693" s="566">
        <v>0</v>
      </c>
      <c r="H693" s="308" t="s">
        <v>2066</v>
      </c>
      <c r="I693" s="308" t="s">
        <v>2067</v>
      </c>
      <c r="J693" s="308" t="s">
        <v>246</v>
      </c>
      <c r="K693" s="308" t="s">
        <v>2055</v>
      </c>
      <c r="L693" s="567" t="s">
        <v>56</v>
      </c>
      <c r="M693" s="568">
        <v>45453</v>
      </c>
      <c r="N693" s="567"/>
      <c r="O693" s="566">
        <v>1</v>
      </c>
      <c r="P693" s="308" t="s">
        <v>1746</v>
      </c>
      <c r="Q693" s="308" t="s">
        <v>2063</v>
      </c>
      <c r="R693" s="567"/>
      <c r="S693" s="567" t="s">
        <v>55</v>
      </c>
      <c r="T693" s="308" t="s">
        <v>2682</v>
      </c>
    </row>
    <row r="694" spans="2:20">
      <c r="B694" s="308" t="s">
        <v>639</v>
      </c>
      <c r="C694" s="308" t="s">
        <v>637</v>
      </c>
      <c r="D694" s="566">
        <v>75</v>
      </c>
      <c r="E694" s="566">
        <v>85</v>
      </c>
      <c r="F694" s="566">
        <v>0</v>
      </c>
      <c r="G694" s="566">
        <v>0</v>
      </c>
      <c r="H694" s="308" t="s">
        <v>2066</v>
      </c>
      <c r="I694" s="308" t="s">
        <v>2067</v>
      </c>
      <c r="J694" s="308" t="s">
        <v>246</v>
      </c>
      <c r="K694" s="308" t="s">
        <v>2055</v>
      </c>
      <c r="L694" s="567" t="s">
        <v>56</v>
      </c>
      <c r="M694" s="568">
        <v>45458</v>
      </c>
      <c r="N694" s="567"/>
      <c r="O694" s="566">
        <v>1</v>
      </c>
      <c r="P694" s="308" t="s">
        <v>1746</v>
      </c>
      <c r="Q694" s="308" t="s">
        <v>2046</v>
      </c>
      <c r="R694" s="308" t="s">
        <v>2047</v>
      </c>
      <c r="S694" s="567" t="s">
        <v>55</v>
      </c>
      <c r="T694" s="567"/>
    </row>
    <row r="695" spans="2:20">
      <c r="B695" s="308" t="s">
        <v>2683</v>
      </c>
      <c r="C695" s="308" t="s">
        <v>459</v>
      </c>
      <c r="D695" s="566">
        <v>-15</v>
      </c>
      <c r="E695" s="566">
        <v>-5</v>
      </c>
      <c r="F695" s="566">
        <v>0</v>
      </c>
      <c r="G695" s="566">
        <v>0</v>
      </c>
      <c r="H695" s="308" t="s">
        <v>3148</v>
      </c>
      <c r="I695" s="308" t="s">
        <v>2128</v>
      </c>
      <c r="J695" s="308" t="s">
        <v>2111</v>
      </c>
      <c r="K695" s="308" t="s">
        <v>2055</v>
      </c>
      <c r="L695" s="567" t="s">
        <v>56</v>
      </c>
      <c r="M695" s="568">
        <v>45444</v>
      </c>
      <c r="N695" s="567"/>
      <c r="O695" s="566">
        <v>1</v>
      </c>
      <c r="P695" s="308" t="s">
        <v>1746</v>
      </c>
      <c r="Q695" s="308" t="s">
        <v>2046</v>
      </c>
      <c r="R695" s="308" t="s">
        <v>2047</v>
      </c>
      <c r="S695" s="567" t="s">
        <v>55</v>
      </c>
      <c r="T695" s="567"/>
    </row>
    <row r="696" spans="2:20">
      <c r="B696" s="308" t="s">
        <v>342</v>
      </c>
      <c r="C696" s="308" t="s">
        <v>342</v>
      </c>
      <c r="D696" s="566">
        <v>33</v>
      </c>
      <c r="E696" s="566">
        <v>43</v>
      </c>
      <c r="F696" s="566">
        <v>0</v>
      </c>
      <c r="G696" s="566">
        <v>0</v>
      </c>
      <c r="H696" s="308" t="s">
        <v>2052</v>
      </c>
      <c r="I696" s="308" t="s">
        <v>2053</v>
      </c>
      <c r="J696" s="308" t="s">
        <v>346</v>
      </c>
      <c r="K696" s="308" t="s">
        <v>2302</v>
      </c>
      <c r="L696" s="567" t="s">
        <v>56</v>
      </c>
      <c r="M696" s="568">
        <v>45444</v>
      </c>
      <c r="N696" s="567"/>
      <c r="O696" s="566">
        <v>1</v>
      </c>
      <c r="P696" s="308" t="s">
        <v>1746</v>
      </c>
      <c r="Q696" s="308" t="s">
        <v>2063</v>
      </c>
      <c r="R696" s="567"/>
      <c r="S696" s="567" t="s">
        <v>55</v>
      </c>
      <c r="T696" s="308" t="s">
        <v>3019</v>
      </c>
    </row>
    <row r="697" spans="2:20">
      <c r="B697" s="308" t="s">
        <v>2684</v>
      </c>
      <c r="C697" s="308" t="s">
        <v>459</v>
      </c>
      <c r="D697" s="566">
        <v>-20</v>
      </c>
      <c r="E697" s="566">
        <v>-10</v>
      </c>
      <c r="F697" s="566">
        <v>0</v>
      </c>
      <c r="G697" s="566">
        <v>0</v>
      </c>
      <c r="H697" s="308" t="s">
        <v>3148</v>
      </c>
      <c r="I697" s="308" t="s">
        <v>2128</v>
      </c>
      <c r="J697" s="308" t="s">
        <v>2111</v>
      </c>
      <c r="K697" s="308" t="s">
        <v>2055</v>
      </c>
      <c r="L697" s="567" t="s">
        <v>56</v>
      </c>
      <c r="M697" s="568">
        <v>45444</v>
      </c>
      <c r="N697" s="567"/>
      <c r="O697" s="566">
        <v>1</v>
      </c>
      <c r="P697" s="308" t="s">
        <v>1746</v>
      </c>
      <c r="Q697" s="308" t="s">
        <v>2046</v>
      </c>
      <c r="R697" s="308" t="s">
        <v>2047</v>
      </c>
      <c r="S697" s="567" t="s">
        <v>55</v>
      </c>
      <c r="T697" s="567"/>
    </row>
    <row r="698" spans="2:20">
      <c r="B698" s="308" t="s">
        <v>341</v>
      </c>
      <c r="C698" s="308" t="s">
        <v>341</v>
      </c>
      <c r="D698" s="566">
        <v>36</v>
      </c>
      <c r="E698" s="566">
        <v>46</v>
      </c>
      <c r="F698" s="566">
        <v>0</v>
      </c>
      <c r="G698" s="566">
        <v>0</v>
      </c>
      <c r="H698" s="308" t="s">
        <v>2052</v>
      </c>
      <c r="I698" s="308" t="s">
        <v>2053</v>
      </c>
      <c r="J698" s="308" t="s">
        <v>346</v>
      </c>
      <c r="K698" s="308" t="s">
        <v>2302</v>
      </c>
      <c r="L698" s="567" t="s">
        <v>56</v>
      </c>
      <c r="M698" s="568">
        <v>45453</v>
      </c>
      <c r="N698" s="567"/>
      <c r="O698" s="566">
        <v>1</v>
      </c>
      <c r="P698" s="308" t="s">
        <v>1746</v>
      </c>
      <c r="Q698" s="308" t="s">
        <v>2046</v>
      </c>
      <c r="R698" s="308" t="s">
        <v>2047</v>
      </c>
      <c r="S698" s="567" t="s">
        <v>55</v>
      </c>
      <c r="T698" s="308" t="s">
        <v>2685</v>
      </c>
    </row>
    <row r="699" spans="2:20">
      <c r="B699" s="308" t="s">
        <v>2686</v>
      </c>
      <c r="C699" s="308" t="s">
        <v>814</v>
      </c>
      <c r="D699" s="566">
        <v>169</v>
      </c>
      <c r="E699" s="566">
        <v>179</v>
      </c>
      <c r="F699" s="566">
        <v>0</v>
      </c>
      <c r="G699" s="566">
        <v>0</v>
      </c>
      <c r="H699" s="308" t="s">
        <v>2053</v>
      </c>
      <c r="I699" s="308" t="s">
        <v>44</v>
      </c>
      <c r="J699" s="308" t="s">
        <v>2334</v>
      </c>
      <c r="K699" s="308" t="s">
        <v>2062</v>
      </c>
      <c r="L699" s="567" t="s">
        <v>56</v>
      </c>
      <c r="M699" s="568">
        <v>45360</v>
      </c>
      <c r="N699" s="567"/>
      <c r="O699" s="566">
        <v>1</v>
      </c>
      <c r="P699" s="308" t="s">
        <v>1746</v>
      </c>
      <c r="Q699" s="308" t="s">
        <v>2046</v>
      </c>
      <c r="R699" s="308" t="s">
        <v>2047</v>
      </c>
      <c r="S699" s="567" t="s">
        <v>55</v>
      </c>
      <c r="T699" s="308" t="s">
        <v>2335</v>
      </c>
    </row>
    <row r="700" spans="2:20">
      <c r="B700" s="308" t="s">
        <v>2687</v>
      </c>
      <c r="C700" s="308" t="s">
        <v>637</v>
      </c>
      <c r="D700" s="566">
        <v>90</v>
      </c>
      <c r="E700" s="566">
        <v>80</v>
      </c>
      <c r="F700" s="566">
        <v>0</v>
      </c>
      <c r="G700" s="566">
        <v>0</v>
      </c>
      <c r="H700" s="308" t="s">
        <v>2066</v>
      </c>
      <c r="I700" s="308" t="s">
        <v>2067</v>
      </c>
      <c r="J700" s="308" t="s">
        <v>246</v>
      </c>
      <c r="K700" s="308" t="s">
        <v>2055</v>
      </c>
      <c r="L700" s="567" t="s">
        <v>56</v>
      </c>
      <c r="M700" s="568">
        <v>45458</v>
      </c>
      <c r="N700" s="567"/>
      <c r="O700" s="566">
        <v>1</v>
      </c>
      <c r="P700" s="308" t="s">
        <v>1746</v>
      </c>
      <c r="Q700" s="308" t="s">
        <v>2046</v>
      </c>
      <c r="R700" s="308" t="s">
        <v>2047</v>
      </c>
      <c r="S700" s="567" t="s">
        <v>55</v>
      </c>
      <c r="T700" s="567"/>
    </row>
    <row r="701" spans="2:20">
      <c r="B701" s="308" t="s">
        <v>130</v>
      </c>
      <c r="C701" s="308" t="s">
        <v>127</v>
      </c>
      <c r="D701" s="566">
        <v>-4</v>
      </c>
      <c r="E701" s="566">
        <v>21</v>
      </c>
      <c r="F701" s="566">
        <v>0</v>
      </c>
      <c r="G701" s="566">
        <v>0</v>
      </c>
      <c r="H701" s="308" t="s">
        <v>2066</v>
      </c>
      <c r="I701" s="308" t="s">
        <v>2067</v>
      </c>
      <c r="J701" s="308" t="s">
        <v>2354</v>
      </c>
      <c r="K701" s="308" t="s">
        <v>2068</v>
      </c>
      <c r="L701" s="567" t="s">
        <v>83</v>
      </c>
      <c r="M701" s="568">
        <v>45444</v>
      </c>
      <c r="N701" s="567"/>
      <c r="O701" s="566">
        <v>1</v>
      </c>
      <c r="P701" s="308" t="s">
        <v>1746</v>
      </c>
      <c r="Q701" s="308" t="s">
        <v>2046</v>
      </c>
      <c r="R701" s="308" t="s">
        <v>2047</v>
      </c>
      <c r="S701" s="567" t="s">
        <v>55</v>
      </c>
      <c r="T701" s="308" t="s">
        <v>0</v>
      </c>
    </row>
    <row r="702" spans="2:20">
      <c r="B702" s="308" t="s">
        <v>130</v>
      </c>
      <c r="C702" s="308" t="s">
        <v>127</v>
      </c>
      <c r="D702" s="566">
        <v>26</v>
      </c>
      <c r="E702" s="566">
        <v>51</v>
      </c>
      <c r="F702" s="566">
        <v>0</v>
      </c>
      <c r="G702" s="566">
        <v>0</v>
      </c>
      <c r="H702" s="308" t="s">
        <v>2066</v>
      </c>
      <c r="I702" s="308" t="s">
        <v>2067</v>
      </c>
      <c r="J702" s="308" t="s">
        <v>2354</v>
      </c>
      <c r="K702" s="308" t="s">
        <v>2068</v>
      </c>
      <c r="L702" s="567" t="s">
        <v>89</v>
      </c>
      <c r="M702" s="568">
        <v>45444</v>
      </c>
      <c r="N702" s="567"/>
      <c r="O702" s="566">
        <v>1</v>
      </c>
      <c r="P702" s="308" t="s">
        <v>1746</v>
      </c>
      <c r="Q702" s="308" t="s">
        <v>2046</v>
      </c>
      <c r="R702" s="308" t="s">
        <v>2047</v>
      </c>
      <c r="S702" s="567" t="s">
        <v>55</v>
      </c>
      <c r="T702" s="308" t="s">
        <v>0</v>
      </c>
    </row>
    <row r="703" spans="2:20">
      <c r="B703" s="308" t="s">
        <v>2688</v>
      </c>
      <c r="C703" s="308" t="s">
        <v>459</v>
      </c>
      <c r="D703" s="566">
        <v>0</v>
      </c>
      <c r="E703" s="566">
        <v>10</v>
      </c>
      <c r="F703" s="566">
        <v>0</v>
      </c>
      <c r="G703" s="566">
        <v>0</v>
      </c>
      <c r="H703" s="308" t="s">
        <v>3148</v>
      </c>
      <c r="I703" s="308" t="s">
        <v>2128</v>
      </c>
      <c r="J703" s="308" t="s">
        <v>2111</v>
      </c>
      <c r="K703" s="308" t="s">
        <v>2055</v>
      </c>
      <c r="L703" s="567" t="s">
        <v>56</v>
      </c>
      <c r="M703" s="568">
        <v>45444</v>
      </c>
      <c r="N703" s="567"/>
      <c r="O703" s="566">
        <v>1</v>
      </c>
      <c r="P703" s="308" t="s">
        <v>1746</v>
      </c>
      <c r="Q703" s="308" t="s">
        <v>2046</v>
      </c>
      <c r="R703" s="308" t="s">
        <v>2047</v>
      </c>
      <c r="S703" s="567" t="s">
        <v>55</v>
      </c>
      <c r="T703" s="567"/>
    </row>
    <row r="704" spans="2:20">
      <c r="B704" s="308" t="s">
        <v>2689</v>
      </c>
      <c r="C704" s="308" t="s">
        <v>459</v>
      </c>
      <c r="D704" s="566">
        <v>5</v>
      </c>
      <c r="E704" s="566">
        <v>15</v>
      </c>
      <c r="F704" s="566">
        <v>0</v>
      </c>
      <c r="G704" s="566">
        <v>0</v>
      </c>
      <c r="H704" s="308" t="s">
        <v>3148</v>
      </c>
      <c r="I704" s="308" t="s">
        <v>2128</v>
      </c>
      <c r="J704" s="308" t="s">
        <v>2111</v>
      </c>
      <c r="K704" s="308" t="s">
        <v>2055</v>
      </c>
      <c r="L704" s="567" t="s">
        <v>56</v>
      </c>
      <c r="M704" s="568">
        <v>45444</v>
      </c>
      <c r="N704" s="567"/>
      <c r="O704" s="566">
        <v>1</v>
      </c>
      <c r="P704" s="308" t="s">
        <v>1746</v>
      </c>
      <c r="Q704" s="308" t="s">
        <v>2046</v>
      </c>
      <c r="R704" s="308" t="s">
        <v>2047</v>
      </c>
      <c r="S704" s="567" t="s">
        <v>55</v>
      </c>
      <c r="T704" s="567"/>
    </row>
    <row r="705" spans="2:20">
      <c r="B705" s="308" t="s">
        <v>2690</v>
      </c>
      <c r="C705" s="308" t="s">
        <v>459</v>
      </c>
      <c r="D705" s="566">
        <v>5</v>
      </c>
      <c r="E705" s="566">
        <v>15</v>
      </c>
      <c r="F705" s="566">
        <v>0</v>
      </c>
      <c r="G705" s="566">
        <v>0</v>
      </c>
      <c r="H705" s="308" t="s">
        <v>3148</v>
      </c>
      <c r="I705" s="308" t="s">
        <v>2128</v>
      </c>
      <c r="J705" s="308" t="s">
        <v>2111</v>
      </c>
      <c r="K705" s="308" t="s">
        <v>2081</v>
      </c>
      <c r="L705" s="567" t="s">
        <v>56</v>
      </c>
      <c r="M705" s="568">
        <v>45444</v>
      </c>
      <c r="N705" s="567"/>
      <c r="O705" s="566">
        <v>1</v>
      </c>
      <c r="P705" s="308" t="s">
        <v>1746</v>
      </c>
      <c r="Q705" s="308" t="s">
        <v>2046</v>
      </c>
      <c r="R705" s="308" t="s">
        <v>2047</v>
      </c>
      <c r="S705" s="567" t="s">
        <v>55</v>
      </c>
      <c r="T705" s="567"/>
    </row>
    <row r="706" spans="2:20">
      <c r="B706" s="308" t="s">
        <v>272</v>
      </c>
      <c r="C706" s="308" t="s">
        <v>263</v>
      </c>
      <c r="D706" s="566">
        <v>411</v>
      </c>
      <c r="E706" s="566">
        <v>421</v>
      </c>
      <c r="F706" s="566">
        <v>0</v>
      </c>
      <c r="G706" s="566">
        <v>0</v>
      </c>
      <c r="H706" s="308" t="s">
        <v>2115</v>
      </c>
      <c r="I706" s="308" t="s">
        <v>2053</v>
      </c>
      <c r="J706" s="308" t="s">
        <v>121</v>
      </c>
      <c r="K706" s="308" t="s">
        <v>2273</v>
      </c>
      <c r="L706" s="567" t="s">
        <v>56</v>
      </c>
      <c r="M706" s="568">
        <v>45459</v>
      </c>
      <c r="N706" s="567"/>
      <c r="O706" s="566">
        <v>2</v>
      </c>
      <c r="P706" s="308" t="s">
        <v>1746</v>
      </c>
      <c r="Q706" s="308" t="s">
        <v>2063</v>
      </c>
      <c r="R706" s="567"/>
      <c r="S706" s="567" t="s">
        <v>55</v>
      </c>
      <c r="T706" s="308" t="s">
        <v>2190</v>
      </c>
    </row>
    <row r="707" spans="2:20">
      <c r="B707" s="308" t="s">
        <v>299</v>
      </c>
      <c r="C707" s="308" t="s">
        <v>298</v>
      </c>
      <c r="D707" s="566">
        <v>63</v>
      </c>
      <c r="E707" s="566">
        <v>68</v>
      </c>
      <c r="F707" s="566">
        <v>0</v>
      </c>
      <c r="G707" s="566">
        <v>0</v>
      </c>
      <c r="H707" s="308" t="s">
        <v>2128</v>
      </c>
      <c r="I707" s="308" t="s">
        <v>2085</v>
      </c>
      <c r="J707" s="308" t="s">
        <v>2793</v>
      </c>
      <c r="K707" s="308" t="s">
        <v>2097</v>
      </c>
      <c r="L707" s="567" t="s">
        <v>56</v>
      </c>
      <c r="M707" s="568">
        <v>45425</v>
      </c>
      <c r="N707" s="567"/>
      <c r="O707" s="566">
        <v>1</v>
      </c>
      <c r="P707" s="308" t="s">
        <v>1746</v>
      </c>
      <c r="Q707" s="308" t="s">
        <v>2046</v>
      </c>
      <c r="R707" s="308" t="s">
        <v>2047</v>
      </c>
      <c r="S707" s="567" t="s">
        <v>55</v>
      </c>
      <c r="T707" s="308" t="s">
        <v>2691</v>
      </c>
    </row>
    <row r="708" spans="2:20">
      <c r="B708" s="308" t="s">
        <v>2692</v>
      </c>
      <c r="C708" s="308" t="s">
        <v>459</v>
      </c>
      <c r="D708" s="566">
        <v>-20</v>
      </c>
      <c r="E708" s="566">
        <v>-10</v>
      </c>
      <c r="F708" s="566">
        <v>0</v>
      </c>
      <c r="G708" s="566">
        <v>0</v>
      </c>
      <c r="H708" s="308" t="s">
        <v>3148</v>
      </c>
      <c r="I708" s="308" t="s">
        <v>2128</v>
      </c>
      <c r="J708" s="308" t="s">
        <v>2111</v>
      </c>
      <c r="K708" s="308" t="s">
        <v>2055</v>
      </c>
      <c r="L708" s="567" t="s">
        <v>56</v>
      </c>
      <c r="M708" s="568">
        <v>45444</v>
      </c>
      <c r="N708" s="567"/>
      <c r="O708" s="566">
        <v>1</v>
      </c>
      <c r="P708" s="308" t="s">
        <v>1746</v>
      </c>
      <c r="Q708" s="308" t="s">
        <v>2046</v>
      </c>
      <c r="R708" s="308" t="s">
        <v>2047</v>
      </c>
      <c r="S708" s="567" t="s">
        <v>55</v>
      </c>
      <c r="T708" s="567"/>
    </row>
    <row r="709" spans="2:20">
      <c r="B709" s="308" t="s">
        <v>499</v>
      </c>
      <c r="C709" s="308" t="s">
        <v>499</v>
      </c>
      <c r="D709" s="566">
        <v>10</v>
      </c>
      <c r="E709" s="566">
        <v>15</v>
      </c>
      <c r="F709" s="566">
        <v>0</v>
      </c>
      <c r="G709" s="566">
        <v>0</v>
      </c>
      <c r="H709" s="308" t="s">
        <v>36</v>
      </c>
      <c r="I709" s="308" t="s">
        <v>44</v>
      </c>
      <c r="J709" s="308" t="s">
        <v>3149</v>
      </c>
      <c r="K709" s="308" t="s">
        <v>2045</v>
      </c>
      <c r="L709" s="567" t="s">
        <v>56</v>
      </c>
      <c r="M709" s="568">
        <v>45458</v>
      </c>
      <c r="N709" s="567"/>
      <c r="O709" s="566">
        <v>1</v>
      </c>
      <c r="P709" s="308" t="s">
        <v>1746</v>
      </c>
      <c r="Q709" s="308" t="s">
        <v>2046</v>
      </c>
      <c r="R709" s="308" t="s">
        <v>2047</v>
      </c>
      <c r="S709" s="567" t="s">
        <v>55</v>
      </c>
      <c r="T709" s="567"/>
    </row>
    <row r="710" spans="2:20">
      <c r="B710" s="308" t="s">
        <v>2693</v>
      </c>
      <c r="C710" s="308" t="s">
        <v>459</v>
      </c>
      <c r="D710" s="566">
        <v>-20</v>
      </c>
      <c r="E710" s="566">
        <v>-10</v>
      </c>
      <c r="F710" s="566">
        <v>0</v>
      </c>
      <c r="G710" s="566">
        <v>0</v>
      </c>
      <c r="H710" s="308" t="s">
        <v>3148</v>
      </c>
      <c r="I710" s="308" t="s">
        <v>2128</v>
      </c>
      <c r="J710" s="308" t="s">
        <v>2111</v>
      </c>
      <c r="K710" s="308" t="s">
        <v>2055</v>
      </c>
      <c r="L710" s="567" t="s">
        <v>56</v>
      </c>
      <c r="M710" s="568">
        <v>45444</v>
      </c>
      <c r="N710" s="567"/>
      <c r="O710" s="566">
        <v>1</v>
      </c>
      <c r="P710" s="308" t="s">
        <v>1746</v>
      </c>
      <c r="Q710" s="308" t="s">
        <v>2046</v>
      </c>
      <c r="R710" s="308" t="s">
        <v>2047</v>
      </c>
      <c r="S710" s="567" t="s">
        <v>55</v>
      </c>
      <c r="T710" s="567"/>
    </row>
    <row r="711" spans="2:20">
      <c r="B711" s="308" t="s">
        <v>2694</v>
      </c>
      <c r="C711" s="308" t="s">
        <v>459</v>
      </c>
      <c r="D711" s="566">
        <v>-20</v>
      </c>
      <c r="E711" s="566">
        <v>-10</v>
      </c>
      <c r="F711" s="566">
        <v>0</v>
      </c>
      <c r="G711" s="566">
        <v>0</v>
      </c>
      <c r="H711" s="308" t="s">
        <v>3148</v>
      </c>
      <c r="I711" s="308" t="s">
        <v>2128</v>
      </c>
      <c r="J711" s="308" t="s">
        <v>2111</v>
      </c>
      <c r="K711" s="308" t="s">
        <v>2055</v>
      </c>
      <c r="L711" s="567" t="s">
        <v>56</v>
      </c>
      <c r="M711" s="568">
        <v>45444</v>
      </c>
      <c r="N711" s="567"/>
      <c r="O711" s="566">
        <v>1</v>
      </c>
      <c r="P711" s="308" t="s">
        <v>1746</v>
      </c>
      <c r="Q711" s="308" t="s">
        <v>2046</v>
      </c>
      <c r="R711" s="308" t="s">
        <v>2047</v>
      </c>
      <c r="S711" s="567" t="s">
        <v>55</v>
      </c>
      <c r="T711" s="567"/>
    </row>
    <row r="712" spans="2:20">
      <c r="B712" s="308" t="s">
        <v>2695</v>
      </c>
      <c r="C712" s="308" t="s">
        <v>565</v>
      </c>
      <c r="D712" s="566">
        <v>120</v>
      </c>
      <c r="E712" s="566">
        <v>125</v>
      </c>
      <c r="F712" s="566">
        <v>0</v>
      </c>
      <c r="G712" s="566">
        <v>0</v>
      </c>
      <c r="H712" s="308" t="s">
        <v>2115</v>
      </c>
      <c r="I712" s="308" t="s">
        <v>2053</v>
      </c>
      <c r="J712" s="308" t="s">
        <v>2227</v>
      </c>
      <c r="K712" s="308" t="s">
        <v>2086</v>
      </c>
      <c r="L712" s="567" t="s">
        <v>56</v>
      </c>
      <c r="M712" s="568">
        <v>45444</v>
      </c>
      <c r="N712" s="567"/>
      <c r="O712" s="566">
        <v>1</v>
      </c>
      <c r="P712" s="308" t="s">
        <v>1746</v>
      </c>
      <c r="Q712" s="308" t="s">
        <v>2046</v>
      </c>
      <c r="R712" s="308" t="s">
        <v>2047</v>
      </c>
      <c r="S712" s="567" t="s">
        <v>55</v>
      </c>
      <c r="T712" s="567"/>
    </row>
    <row r="713" spans="2:20">
      <c r="B713" s="308" t="s">
        <v>2696</v>
      </c>
      <c r="C713" s="308" t="s">
        <v>599</v>
      </c>
      <c r="D713" s="566">
        <v>-45</v>
      </c>
      <c r="E713" s="566">
        <v>-40</v>
      </c>
      <c r="F713" s="566">
        <v>70</v>
      </c>
      <c r="G713" s="566">
        <v>0</v>
      </c>
      <c r="H713" s="308" t="s">
        <v>3006</v>
      </c>
      <c r="I713" s="308" t="s">
        <v>2057</v>
      </c>
      <c r="J713" s="308" t="s">
        <v>3007</v>
      </c>
      <c r="K713" s="308" t="s">
        <v>2080</v>
      </c>
      <c r="L713" s="567" t="s">
        <v>56</v>
      </c>
      <c r="M713" s="568">
        <v>45458</v>
      </c>
      <c r="N713" s="567"/>
      <c r="O713" s="566">
        <v>1</v>
      </c>
      <c r="P713" s="308" t="s">
        <v>1746</v>
      </c>
      <c r="Q713" s="308" t="s">
        <v>2046</v>
      </c>
      <c r="R713" s="308" t="s">
        <v>2047</v>
      </c>
      <c r="S713" s="567" t="s">
        <v>158</v>
      </c>
      <c r="T713" s="308" t="s">
        <v>2932</v>
      </c>
    </row>
    <row r="714" spans="2:20">
      <c r="B714" s="308" t="s">
        <v>2696</v>
      </c>
      <c r="C714" s="308" t="s">
        <v>600</v>
      </c>
      <c r="D714" s="566">
        <v>-35</v>
      </c>
      <c r="E714" s="566">
        <v>-30</v>
      </c>
      <c r="F714" s="566">
        <v>70</v>
      </c>
      <c r="G714" s="566">
        <v>0</v>
      </c>
      <c r="H714" s="308" t="s">
        <v>36</v>
      </c>
      <c r="I714" s="308" t="s">
        <v>44</v>
      </c>
      <c r="J714" s="308" t="s">
        <v>2059</v>
      </c>
      <c r="K714" s="308" t="s">
        <v>609</v>
      </c>
      <c r="L714" s="567" t="s">
        <v>56</v>
      </c>
      <c r="M714" s="568">
        <v>45458</v>
      </c>
      <c r="N714" s="567"/>
      <c r="O714" s="566">
        <v>1</v>
      </c>
      <c r="P714" s="308" t="s">
        <v>1746</v>
      </c>
      <c r="Q714" s="308" t="s">
        <v>2046</v>
      </c>
      <c r="R714" s="308" t="s">
        <v>2047</v>
      </c>
      <c r="S714" s="567" t="s">
        <v>158</v>
      </c>
      <c r="T714" s="308" t="s">
        <v>2932</v>
      </c>
    </row>
    <row r="715" spans="2:20">
      <c r="B715" s="308" t="s">
        <v>2697</v>
      </c>
      <c r="C715" s="308" t="s">
        <v>556</v>
      </c>
      <c r="D715" s="566">
        <v>60</v>
      </c>
      <c r="E715" s="566">
        <v>65</v>
      </c>
      <c r="F715" s="566">
        <v>0</v>
      </c>
      <c r="G715" s="566">
        <v>0</v>
      </c>
      <c r="H715" s="308" t="s">
        <v>2164</v>
      </c>
      <c r="I715" s="308" t="s">
        <v>2057</v>
      </c>
      <c r="J715" s="308" t="s">
        <v>3166</v>
      </c>
      <c r="K715" s="308" t="s">
        <v>2103</v>
      </c>
      <c r="L715" s="567" t="s">
        <v>56</v>
      </c>
      <c r="M715" s="568">
        <v>45458</v>
      </c>
      <c r="N715" s="567"/>
      <c r="O715" s="566">
        <v>1</v>
      </c>
      <c r="P715" s="308" t="s">
        <v>1746</v>
      </c>
      <c r="Q715" s="308" t="s">
        <v>2046</v>
      </c>
      <c r="R715" s="308" t="s">
        <v>2047</v>
      </c>
      <c r="S715" s="567" t="s">
        <v>55</v>
      </c>
      <c r="T715" s="308" t="s">
        <v>2941</v>
      </c>
    </row>
    <row r="716" spans="2:20">
      <c r="B716" s="308" t="s">
        <v>757</v>
      </c>
      <c r="C716" s="308" t="s">
        <v>731</v>
      </c>
      <c r="D716" s="566">
        <v>174</v>
      </c>
      <c r="E716" s="566">
        <v>194</v>
      </c>
      <c r="F716" s="566">
        <v>40</v>
      </c>
      <c r="G716" s="566">
        <v>0</v>
      </c>
      <c r="H716" s="308" t="s">
        <v>2115</v>
      </c>
      <c r="I716" s="308" t="s">
        <v>2053</v>
      </c>
      <c r="J716" s="308" t="s">
        <v>2148</v>
      </c>
      <c r="K716" s="308" t="s">
        <v>2062</v>
      </c>
      <c r="L716" s="567" t="s">
        <v>56</v>
      </c>
      <c r="M716" s="568">
        <v>45467</v>
      </c>
      <c r="N716" s="567"/>
      <c r="O716" s="566">
        <v>1</v>
      </c>
      <c r="P716" s="308" t="s">
        <v>1746</v>
      </c>
      <c r="Q716" s="308" t="s">
        <v>2046</v>
      </c>
      <c r="R716" s="308" t="s">
        <v>2072</v>
      </c>
      <c r="S716" s="567" t="s">
        <v>55</v>
      </c>
      <c r="T716" s="308" t="s">
        <v>2698</v>
      </c>
    </row>
    <row r="717" spans="2:20">
      <c r="B717" s="308" t="s">
        <v>757</v>
      </c>
      <c r="C717" s="308" t="s">
        <v>731</v>
      </c>
      <c r="D717" s="566">
        <v>164</v>
      </c>
      <c r="E717" s="566">
        <v>184</v>
      </c>
      <c r="F717" s="566">
        <v>40</v>
      </c>
      <c r="G717" s="566">
        <v>0</v>
      </c>
      <c r="H717" s="308" t="s">
        <v>2115</v>
      </c>
      <c r="I717" s="308" t="s">
        <v>2053</v>
      </c>
      <c r="J717" s="308" t="s">
        <v>2148</v>
      </c>
      <c r="K717" s="308" t="s">
        <v>2062</v>
      </c>
      <c r="L717" s="567" t="s">
        <v>56</v>
      </c>
      <c r="M717" s="568">
        <v>45460</v>
      </c>
      <c r="N717" s="568">
        <v>45466</v>
      </c>
      <c r="O717" s="566">
        <v>1</v>
      </c>
      <c r="P717" s="308" t="s">
        <v>1746</v>
      </c>
      <c r="Q717" s="308" t="s">
        <v>2046</v>
      </c>
      <c r="R717" s="308" t="s">
        <v>2072</v>
      </c>
      <c r="S717" s="567" t="s">
        <v>55</v>
      </c>
      <c r="T717" s="308" t="s">
        <v>2698</v>
      </c>
    </row>
    <row r="718" spans="2:20">
      <c r="B718" s="308" t="s">
        <v>2699</v>
      </c>
      <c r="C718" s="308" t="s">
        <v>182</v>
      </c>
      <c r="D718" s="566">
        <v>267</v>
      </c>
      <c r="E718" s="566">
        <v>272</v>
      </c>
      <c r="F718" s="566">
        <v>0</v>
      </c>
      <c r="G718" s="566">
        <v>0</v>
      </c>
      <c r="H718" s="308" t="s">
        <v>2066</v>
      </c>
      <c r="I718" s="308" t="s">
        <v>2066</v>
      </c>
      <c r="J718" s="308" t="s">
        <v>2124</v>
      </c>
      <c r="K718" s="308" t="s">
        <v>2086</v>
      </c>
      <c r="L718" s="567" t="s">
        <v>56</v>
      </c>
      <c r="M718" s="568">
        <v>45464</v>
      </c>
      <c r="N718" s="567"/>
      <c r="O718" s="566">
        <v>1</v>
      </c>
      <c r="P718" s="308" t="s">
        <v>1746</v>
      </c>
      <c r="Q718" s="308" t="s">
        <v>2063</v>
      </c>
      <c r="R718" s="567"/>
      <c r="S718" s="567" t="s">
        <v>55</v>
      </c>
      <c r="T718" s="567"/>
    </row>
    <row r="719" spans="2:20">
      <c r="B719" s="308" t="s">
        <v>2700</v>
      </c>
      <c r="C719" s="308" t="s">
        <v>624</v>
      </c>
      <c r="D719" s="566">
        <v>445</v>
      </c>
      <c r="E719" s="566">
        <v>455</v>
      </c>
      <c r="F719" s="566">
        <v>0</v>
      </c>
      <c r="G719" s="566">
        <v>0</v>
      </c>
      <c r="H719" s="308" t="s">
        <v>3006</v>
      </c>
      <c r="I719" s="308" t="s">
        <v>3272</v>
      </c>
      <c r="J719" s="308" t="s">
        <v>3273</v>
      </c>
      <c r="K719" s="308" t="s">
        <v>2656</v>
      </c>
      <c r="L719" s="567" t="s">
        <v>56</v>
      </c>
      <c r="M719" s="568">
        <v>45458</v>
      </c>
      <c r="N719" s="567"/>
      <c r="O719" s="566">
        <v>1</v>
      </c>
      <c r="P719" s="308" t="s">
        <v>1746</v>
      </c>
      <c r="Q719" s="308" t="s">
        <v>2063</v>
      </c>
      <c r="R719" s="567"/>
      <c r="S719" s="567" t="s">
        <v>55</v>
      </c>
      <c r="T719" s="308" t="s">
        <v>2162</v>
      </c>
    </row>
    <row r="720" spans="2:20">
      <c r="B720" s="308" t="s">
        <v>2701</v>
      </c>
      <c r="C720" s="308" t="s">
        <v>263</v>
      </c>
      <c r="D720" s="566">
        <v>450</v>
      </c>
      <c r="E720" s="566">
        <v>470</v>
      </c>
      <c r="F720" s="566">
        <v>0</v>
      </c>
      <c r="G720" s="566">
        <v>0</v>
      </c>
      <c r="H720" s="308" t="s">
        <v>2115</v>
      </c>
      <c r="I720" s="308" t="s">
        <v>2053</v>
      </c>
      <c r="J720" s="308" t="s">
        <v>121</v>
      </c>
      <c r="K720" s="308" t="s">
        <v>2273</v>
      </c>
      <c r="L720" s="567" t="s">
        <v>56</v>
      </c>
      <c r="M720" s="568">
        <v>45459</v>
      </c>
      <c r="N720" s="567"/>
      <c r="O720" s="566">
        <v>1</v>
      </c>
      <c r="P720" s="308" t="s">
        <v>1746</v>
      </c>
      <c r="Q720" s="308" t="s">
        <v>2063</v>
      </c>
      <c r="R720" s="567"/>
      <c r="S720" s="567" t="s">
        <v>55</v>
      </c>
      <c r="T720" s="308" t="s">
        <v>3276</v>
      </c>
    </row>
    <row r="721" spans="2:20">
      <c r="B721" s="308" t="s">
        <v>2702</v>
      </c>
      <c r="C721" s="308" t="s">
        <v>637</v>
      </c>
      <c r="D721" s="566">
        <v>88</v>
      </c>
      <c r="E721" s="566">
        <v>78</v>
      </c>
      <c r="F721" s="566">
        <v>0</v>
      </c>
      <c r="G721" s="566">
        <v>0</v>
      </c>
      <c r="H721" s="308" t="s">
        <v>2066</v>
      </c>
      <c r="I721" s="308" t="s">
        <v>2067</v>
      </c>
      <c r="J721" s="308" t="s">
        <v>246</v>
      </c>
      <c r="K721" s="308" t="s">
        <v>2055</v>
      </c>
      <c r="L721" s="567" t="s">
        <v>56</v>
      </c>
      <c r="M721" s="568">
        <v>45458</v>
      </c>
      <c r="N721" s="567"/>
      <c r="O721" s="566">
        <v>1</v>
      </c>
      <c r="P721" s="308" t="s">
        <v>1746</v>
      </c>
      <c r="Q721" s="308" t="s">
        <v>2046</v>
      </c>
      <c r="R721" s="308" t="s">
        <v>2047</v>
      </c>
      <c r="S721" s="567" t="s">
        <v>55</v>
      </c>
      <c r="T721" s="567"/>
    </row>
    <row r="722" spans="2:20">
      <c r="B722" s="308" t="s">
        <v>2703</v>
      </c>
      <c r="C722" s="308" t="s">
        <v>440</v>
      </c>
      <c r="D722" s="566">
        <v>53</v>
      </c>
      <c r="E722" s="566">
        <v>58</v>
      </c>
      <c r="F722" s="566">
        <v>0</v>
      </c>
      <c r="G722" s="566">
        <v>0</v>
      </c>
      <c r="H722" s="308" t="s">
        <v>2067</v>
      </c>
      <c r="I722" s="308" t="s">
        <v>2053</v>
      </c>
      <c r="J722" s="308" t="s">
        <v>2099</v>
      </c>
      <c r="K722" s="308" t="s">
        <v>2050</v>
      </c>
      <c r="L722" s="567" t="s">
        <v>56</v>
      </c>
      <c r="M722" s="568">
        <v>45444</v>
      </c>
      <c r="N722" s="567"/>
      <c r="O722" s="566">
        <v>1</v>
      </c>
      <c r="P722" s="308" t="s">
        <v>1746</v>
      </c>
      <c r="Q722" s="308" t="s">
        <v>2046</v>
      </c>
      <c r="R722" s="308" t="s">
        <v>2047</v>
      </c>
      <c r="S722" s="567" t="s">
        <v>55</v>
      </c>
      <c r="T722" s="567"/>
    </row>
    <row r="723" spans="2:20">
      <c r="B723" s="308" t="s">
        <v>2704</v>
      </c>
      <c r="C723" s="308" t="s">
        <v>459</v>
      </c>
      <c r="D723" s="566">
        <v>-15</v>
      </c>
      <c r="E723" s="566">
        <v>-5</v>
      </c>
      <c r="F723" s="566">
        <v>0</v>
      </c>
      <c r="G723" s="566">
        <v>0</v>
      </c>
      <c r="H723" s="308" t="s">
        <v>3148</v>
      </c>
      <c r="I723" s="308" t="s">
        <v>2128</v>
      </c>
      <c r="J723" s="308" t="s">
        <v>2111</v>
      </c>
      <c r="K723" s="308" t="s">
        <v>2055</v>
      </c>
      <c r="L723" s="567" t="s">
        <v>56</v>
      </c>
      <c r="M723" s="568">
        <v>45444</v>
      </c>
      <c r="N723" s="567"/>
      <c r="O723" s="566">
        <v>1</v>
      </c>
      <c r="P723" s="308" t="s">
        <v>1746</v>
      </c>
      <c r="Q723" s="308" t="s">
        <v>2046</v>
      </c>
      <c r="R723" s="308" t="s">
        <v>2047</v>
      </c>
      <c r="S723" s="567" t="s">
        <v>55</v>
      </c>
      <c r="T723" s="567"/>
    </row>
    <row r="724" spans="2:20">
      <c r="B724" s="308" t="s">
        <v>2705</v>
      </c>
      <c r="C724" s="308" t="s">
        <v>663</v>
      </c>
      <c r="D724" s="566">
        <v>146</v>
      </c>
      <c r="E724" s="566">
        <v>151</v>
      </c>
      <c r="F724" s="566">
        <v>0</v>
      </c>
      <c r="G724" s="566">
        <v>0</v>
      </c>
      <c r="H724" s="308" t="s">
        <v>36</v>
      </c>
      <c r="I724" s="308" t="s">
        <v>44</v>
      </c>
      <c r="J724" s="308" t="s">
        <v>2343</v>
      </c>
      <c r="K724" s="308" t="s">
        <v>2344</v>
      </c>
      <c r="L724" s="567" t="s">
        <v>56</v>
      </c>
      <c r="M724" s="568">
        <v>45458</v>
      </c>
      <c r="N724" s="567"/>
      <c r="O724" s="566">
        <v>1</v>
      </c>
      <c r="P724" s="308" t="s">
        <v>1746</v>
      </c>
      <c r="Q724" s="308" t="s">
        <v>2046</v>
      </c>
      <c r="R724" s="308" t="s">
        <v>2047</v>
      </c>
      <c r="S724" s="567" t="s">
        <v>55</v>
      </c>
      <c r="T724" s="567"/>
    </row>
    <row r="725" spans="2:20">
      <c r="B725" s="308" t="s">
        <v>3224</v>
      </c>
      <c r="C725" s="308" t="s">
        <v>731</v>
      </c>
      <c r="D725" s="566">
        <v>330</v>
      </c>
      <c r="E725" s="566">
        <v>340</v>
      </c>
      <c r="F725" s="566">
        <v>40</v>
      </c>
      <c r="G725" s="566">
        <v>0</v>
      </c>
      <c r="H725" s="308" t="s">
        <v>2115</v>
      </c>
      <c r="I725" s="308" t="s">
        <v>2053</v>
      </c>
      <c r="J725" s="308" t="s">
        <v>2148</v>
      </c>
      <c r="K725" s="308" t="s">
        <v>2179</v>
      </c>
      <c r="L725" s="567" t="s">
        <v>56</v>
      </c>
      <c r="M725" s="568">
        <v>45467</v>
      </c>
      <c r="N725" s="567"/>
      <c r="O725" s="566">
        <v>2</v>
      </c>
      <c r="P725" s="308" t="s">
        <v>1746</v>
      </c>
      <c r="Q725" s="308" t="s">
        <v>2063</v>
      </c>
      <c r="R725" s="567"/>
      <c r="S725" s="567" t="s">
        <v>55</v>
      </c>
      <c r="T725" s="308" t="s">
        <v>3225</v>
      </c>
    </row>
    <row r="726" spans="2:20">
      <c r="B726" s="308" t="s">
        <v>3224</v>
      </c>
      <c r="C726" s="308" t="s">
        <v>731</v>
      </c>
      <c r="D726" s="566">
        <v>320</v>
      </c>
      <c r="E726" s="566">
        <v>330</v>
      </c>
      <c r="F726" s="566">
        <v>40</v>
      </c>
      <c r="G726" s="566">
        <v>0</v>
      </c>
      <c r="H726" s="308" t="s">
        <v>2115</v>
      </c>
      <c r="I726" s="308" t="s">
        <v>2053</v>
      </c>
      <c r="J726" s="308" t="s">
        <v>2148</v>
      </c>
      <c r="K726" s="308" t="s">
        <v>2179</v>
      </c>
      <c r="L726" s="567" t="s">
        <v>56</v>
      </c>
      <c r="M726" s="568">
        <v>45460</v>
      </c>
      <c r="N726" s="568">
        <v>45466</v>
      </c>
      <c r="O726" s="566">
        <v>2</v>
      </c>
      <c r="P726" s="308" t="s">
        <v>1746</v>
      </c>
      <c r="Q726" s="308" t="s">
        <v>2063</v>
      </c>
      <c r="R726" s="567"/>
      <c r="S726" s="567" t="s">
        <v>55</v>
      </c>
      <c r="T726" s="308" t="s">
        <v>3225</v>
      </c>
    </row>
    <row r="727" spans="2:20">
      <c r="B727" s="308" t="s">
        <v>2706</v>
      </c>
      <c r="C727" s="308" t="s">
        <v>155</v>
      </c>
      <c r="D727" s="566">
        <v>90</v>
      </c>
      <c r="E727" s="566">
        <v>105</v>
      </c>
      <c r="F727" s="566">
        <v>45</v>
      </c>
      <c r="G727" s="566">
        <v>0</v>
      </c>
      <c r="H727" s="308" t="s">
        <v>44</v>
      </c>
      <c r="I727" s="308" t="s">
        <v>2066</v>
      </c>
      <c r="J727" s="308" t="s">
        <v>2178</v>
      </c>
      <c r="K727" s="308" t="s">
        <v>2156</v>
      </c>
      <c r="L727" s="567" t="s">
        <v>56</v>
      </c>
      <c r="M727" s="568">
        <v>45453</v>
      </c>
      <c r="N727" s="567"/>
      <c r="O727" s="566">
        <v>1</v>
      </c>
      <c r="P727" s="308" t="s">
        <v>1746</v>
      </c>
      <c r="Q727" s="308" t="s">
        <v>2046</v>
      </c>
      <c r="R727" s="308" t="s">
        <v>2047</v>
      </c>
      <c r="S727" s="567" t="s">
        <v>158</v>
      </c>
      <c r="T727" s="567"/>
    </row>
    <row r="728" spans="2:20">
      <c r="B728" s="308" t="s">
        <v>2706</v>
      </c>
      <c r="C728" s="308" t="s">
        <v>155</v>
      </c>
      <c r="D728" s="566">
        <v>135</v>
      </c>
      <c r="E728" s="566">
        <v>150</v>
      </c>
      <c r="F728" s="566">
        <v>0</v>
      </c>
      <c r="G728" s="566">
        <v>0</v>
      </c>
      <c r="H728" s="308" t="s">
        <v>44</v>
      </c>
      <c r="I728" s="308" t="s">
        <v>2066</v>
      </c>
      <c r="J728" s="308" t="s">
        <v>2178</v>
      </c>
      <c r="K728" s="308" t="s">
        <v>2156</v>
      </c>
      <c r="L728" s="567" t="s">
        <v>56</v>
      </c>
      <c r="M728" s="568">
        <v>45453</v>
      </c>
      <c r="N728" s="567"/>
      <c r="O728" s="566">
        <v>1</v>
      </c>
      <c r="P728" s="308" t="s">
        <v>1746</v>
      </c>
      <c r="Q728" s="308" t="s">
        <v>2046</v>
      </c>
      <c r="R728" s="308" t="s">
        <v>2047</v>
      </c>
      <c r="S728" s="567" t="s">
        <v>55</v>
      </c>
      <c r="T728" s="567"/>
    </row>
    <row r="729" spans="2:20">
      <c r="B729" s="308" t="s">
        <v>2707</v>
      </c>
      <c r="C729" s="308" t="s">
        <v>624</v>
      </c>
      <c r="D729" s="566">
        <v>555</v>
      </c>
      <c r="E729" s="566">
        <v>565</v>
      </c>
      <c r="F729" s="566">
        <v>0</v>
      </c>
      <c r="G729" s="566">
        <v>0</v>
      </c>
      <c r="H729" s="308" t="s">
        <v>3006</v>
      </c>
      <c r="I729" s="308" t="s">
        <v>3272</v>
      </c>
      <c r="J729" s="308" t="s">
        <v>3273</v>
      </c>
      <c r="K729" s="308" t="s">
        <v>2172</v>
      </c>
      <c r="L729" s="567" t="s">
        <v>56</v>
      </c>
      <c r="M729" s="568">
        <v>45458</v>
      </c>
      <c r="N729" s="567"/>
      <c r="O729" s="566">
        <v>1</v>
      </c>
      <c r="P729" s="308" t="s">
        <v>1746</v>
      </c>
      <c r="Q729" s="308" t="s">
        <v>2063</v>
      </c>
      <c r="R729" s="567"/>
      <c r="S729" s="567" t="s">
        <v>55</v>
      </c>
      <c r="T729" s="308" t="s">
        <v>2162</v>
      </c>
    </row>
    <row r="730" spans="2:20">
      <c r="B730" s="308" t="s">
        <v>2708</v>
      </c>
      <c r="C730" s="308" t="s">
        <v>536</v>
      </c>
      <c r="D730" s="566">
        <v>535</v>
      </c>
      <c r="E730" s="566">
        <v>540</v>
      </c>
      <c r="F730" s="566">
        <v>0</v>
      </c>
      <c r="G730" s="566">
        <v>0</v>
      </c>
      <c r="H730" s="308" t="s">
        <v>2042</v>
      </c>
      <c r="I730" s="308" t="s">
        <v>2043</v>
      </c>
      <c r="J730" s="308" t="s">
        <v>2044</v>
      </c>
      <c r="K730" s="308" t="s">
        <v>2555</v>
      </c>
      <c r="L730" s="567" t="s">
        <v>56</v>
      </c>
      <c r="M730" s="568">
        <v>45458</v>
      </c>
      <c r="N730" s="567"/>
      <c r="O730" s="566">
        <v>1</v>
      </c>
      <c r="P730" s="308" t="s">
        <v>1746</v>
      </c>
      <c r="Q730" s="308" t="s">
        <v>2063</v>
      </c>
      <c r="R730" s="567"/>
      <c r="S730" s="567" t="s">
        <v>55</v>
      </c>
      <c r="T730" s="308" t="s">
        <v>2944</v>
      </c>
    </row>
    <row r="731" spans="2:20">
      <c r="B731" s="308" t="s">
        <v>340</v>
      </c>
      <c r="C731" s="308" t="s">
        <v>340</v>
      </c>
      <c r="D731" s="566">
        <v>35</v>
      </c>
      <c r="E731" s="566">
        <v>45</v>
      </c>
      <c r="F731" s="566">
        <v>0</v>
      </c>
      <c r="G731" s="566">
        <v>0</v>
      </c>
      <c r="H731" s="308" t="s">
        <v>2042</v>
      </c>
      <c r="I731" s="308" t="s">
        <v>2043</v>
      </c>
      <c r="J731" s="308" t="s">
        <v>2709</v>
      </c>
      <c r="K731" s="308" t="s">
        <v>2710</v>
      </c>
      <c r="L731" s="567" t="s">
        <v>56</v>
      </c>
      <c r="M731" s="568">
        <v>45444</v>
      </c>
      <c r="N731" s="567"/>
      <c r="O731" s="566">
        <v>1</v>
      </c>
      <c r="P731" s="308" t="s">
        <v>1746</v>
      </c>
      <c r="Q731" s="308" t="s">
        <v>2063</v>
      </c>
      <c r="R731" s="567"/>
      <c r="S731" s="567" t="s">
        <v>55</v>
      </c>
      <c r="T731" s="308" t="s">
        <v>2949</v>
      </c>
    </row>
    <row r="732" spans="2:20">
      <c r="B732" s="308" t="s">
        <v>182</v>
      </c>
      <c r="C732" s="308" t="s">
        <v>276</v>
      </c>
      <c r="D732" s="566">
        <v>378</v>
      </c>
      <c r="E732" s="566">
        <v>408</v>
      </c>
      <c r="F732" s="566">
        <v>0</v>
      </c>
      <c r="G732" s="566">
        <v>0</v>
      </c>
      <c r="H732" s="308" t="s">
        <v>2042</v>
      </c>
      <c r="I732" s="308" t="s">
        <v>2043</v>
      </c>
      <c r="J732" s="308" t="s">
        <v>2174</v>
      </c>
      <c r="K732" s="308" t="s">
        <v>484</v>
      </c>
      <c r="L732" s="567" t="s">
        <v>56</v>
      </c>
      <c r="M732" s="568">
        <v>45236</v>
      </c>
      <c r="N732" s="567"/>
      <c r="O732" s="566">
        <v>1</v>
      </c>
      <c r="P732" s="308" t="s">
        <v>1746</v>
      </c>
      <c r="Q732" s="308" t="s">
        <v>2063</v>
      </c>
      <c r="R732" s="567"/>
      <c r="S732" s="567" t="s">
        <v>55</v>
      </c>
      <c r="T732" s="308" t="s">
        <v>2711</v>
      </c>
    </row>
    <row r="733" spans="2:20">
      <c r="B733" s="308" t="s">
        <v>182</v>
      </c>
      <c r="C733" s="308" t="s">
        <v>182</v>
      </c>
      <c r="D733" s="566">
        <v>170</v>
      </c>
      <c r="E733" s="566">
        <v>175</v>
      </c>
      <c r="F733" s="566">
        <v>0</v>
      </c>
      <c r="G733" s="566">
        <v>0</v>
      </c>
      <c r="H733" s="308" t="s">
        <v>2066</v>
      </c>
      <c r="I733" s="308" t="s">
        <v>2066</v>
      </c>
      <c r="J733" s="308" t="s">
        <v>2124</v>
      </c>
      <c r="K733" s="308" t="s">
        <v>181</v>
      </c>
      <c r="L733" s="567" t="s">
        <v>56</v>
      </c>
      <c r="M733" s="568">
        <v>45464</v>
      </c>
      <c r="N733" s="567"/>
      <c r="O733" s="566">
        <v>1</v>
      </c>
      <c r="P733" s="308" t="s">
        <v>1746</v>
      </c>
      <c r="Q733" s="308" t="s">
        <v>2046</v>
      </c>
      <c r="R733" s="308" t="s">
        <v>2047</v>
      </c>
      <c r="S733" s="567" t="s">
        <v>55</v>
      </c>
      <c r="T733" s="308" t="s">
        <v>2712</v>
      </c>
    </row>
    <row r="734" spans="2:20">
      <c r="B734" s="308" t="s">
        <v>2713</v>
      </c>
      <c r="C734" s="308" t="s">
        <v>137</v>
      </c>
      <c r="D734" s="566">
        <v>397</v>
      </c>
      <c r="E734" s="566">
        <v>402</v>
      </c>
      <c r="F734" s="566">
        <v>0</v>
      </c>
      <c r="G734" s="566">
        <v>0</v>
      </c>
      <c r="H734" s="308" t="s">
        <v>2066</v>
      </c>
      <c r="I734" s="308" t="s">
        <v>2067</v>
      </c>
      <c r="J734" s="308" t="s">
        <v>121</v>
      </c>
      <c r="K734" s="308" t="s">
        <v>2086</v>
      </c>
      <c r="L734" s="567" t="s">
        <v>56</v>
      </c>
      <c r="M734" s="568">
        <v>45458</v>
      </c>
      <c r="N734" s="567"/>
      <c r="O734" s="566">
        <v>1</v>
      </c>
      <c r="P734" s="308" t="s">
        <v>1746</v>
      </c>
      <c r="Q734" s="308" t="s">
        <v>2063</v>
      </c>
      <c r="R734" s="567"/>
      <c r="S734" s="567" t="s">
        <v>55</v>
      </c>
      <c r="T734" s="567"/>
    </row>
    <row r="735" spans="2:20">
      <c r="B735" s="308" t="s">
        <v>759</v>
      </c>
      <c r="C735" s="308" t="s">
        <v>731</v>
      </c>
      <c r="D735" s="566">
        <v>154</v>
      </c>
      <c r="E735" s="566">
        <v>174</v>
      </c>
      <c r="F735" s="566">
        <v>40</v>
      </c>
      <c r="G735" s="566">
        <v>0</v>
      </c>
      <c r="H735" s="308" t="s">
        <v>2115</v>
      </c>
      <c r="I735" s="308" t="s">
        <v>2053</v>
      </c>
      <c r="J735" s="308" t="s">
        <v>2148</v>
      </c>
      <c r="K735" s="308" t="s">
        <v>2062</v>
      </c>
      <c r="L735" s="567" t="s">
        <v>56</v>
      </c>
      <c r="M735" s="568">
        <v>45467</v>
      </c>
      <c r="N735" s="567"/>
      <c r="O735" s="566">
        <v>1</v>
      </c>
      <c r="P735" s="308" t="s">
        <v>1746</v>
      </c>
      <c r="Q735" s="308" t="s">
        <v>2046</v>
      </c>
      <c r="R735" s="308" t="s">
        <v>2072</v>
      </c>
      <c r="S735" s="567" t="s">
        <v>55</v>
      </c>
      <c r="T735" s="308" t="s">
        <v>2225</v>
      </c>
    </row>
    <row r="736" spans="2:20">
      <c r="B736" s="308" t="s">
        <v>759</v>
      </c>
      <c r="C736" s="308" t="s">
        <v>731</v>
      </c>
      <c r="D736" s="566">
        <v>144</v>
      </c>
      <c r="E736" s="566">
        <v>164</v>
      </c>
      <c r="F736" s="566">
        <v>40</v>
      </c>
      <c r="G736" s="566">
        <v>0</v>
      </c>
      <c r="H736" s="308" t="s">
        <v>2115</v>
      </c>
      <c r="I736" s="308" t="s">
        <v>2053</v>
      </c>
      <c r="J736" s="308" t="s">
        <v>2148</v>
      </c>
      <c r="K736" s="308" t="s">
        <v>2062</v>
      </c>
      <c r="L736" s="567" t="s">
        <v>56</v>
      </c>
      <c r="M736" s="568">
        <v>45460</v>
      </c>
      <c r="N736" s="568">
        <v>45466</v>
      </c>
      <c r="O736" s="566">
        <v>1</v>
      </c>
      <c r="P736" s="308" t="s">
        <v>1746</v>
      </c>
      <c r="Q736" s="308" t="s">
        <v>2046</v>
      </c>
      <c r="R736" s="308" t="s">
        <v>2072</v>
      </c>
      <c r="S736" s="567" t="s">
        <v>55</v>
      </c>
      <c r="T736" s="308" t="s">
        <v>2225</v>
      </c>
    </row>
    <row r="737" spans="2:20">
      <c r="B737" s="308" t="s">
        <v>497</v>
      </c>
      <c r="C737" s="308" t="s">
        <v>497</v>
      </c>
      <c r="D737" s="566">
        <v>75</v>
      </c>
      <c r="E737" s="566">
        <v>80</v>
      </c>
      <c r="F737" s="566">
        <v>0</v>
      </c>
      <c r="G737" s="566">
        <v>0</v>
      </c>
      <c r="H737" s="308" t="s">
        <v>2115</v>
      </c>
      <c r="I737" s="308" t="s">
        <v>2053</v>
      </c>
      <c r="J737" s="308" t="s">
        <v>3010</v>
      </c>
      <c r="K737" s="308" t="s">
        <v>2050</v>
      </c>
      <c r="L737" s="567" t="s">
        <v>56</v>
      </c>
      <c r="M737" s="568">
        <v>45427</v>
      </c>
      <c r="N737" s="567"/>
      <c r="O737" s="566">
        <v>1</v>
      </c>
      <c r="P737" s="308" t="s">
        <v>1746</v>
      </c>
      <c r="Q737" s="308" t="s">
        <v>2063</v>
      </c>
      <c r="R737" s="567"/>
      <c r="S737" s="567" t="s">
        <v>55</v>
      </c>
      <c r="T737" s="308" t="s">
        <v>2714</v>
      </c>
    </row>
    <row r="738" spans="2:20">
      <c r="B738" s="308" t="s">
        <v>2715</v>
      </c>
      <c r="C738" s="308" t="s">
        <v>349</v>
      </c>
      <c r="D738" s="566">
        <v>298</v>
      </c>
      <c r="E738" s="566">
        <v>318</v>
      </c>
      <c r="F738" s="566">
        <v>0</v>
      </c>
      <c r="G738" s="566">
        <v>0</v>
      </c>
      <c r="H738" s="308" t="s">
        <v>2064</v>
      </c>
      <c r="I738" s="308" t="s">
        <v>2065</v>
      </c>
      <c r="J738" s="308" t="s">
        <v>2323</v>
      </c>
      <c r="K738" s="308" t="s">
        <v>2273</v>
      </c>
      <c r="L738" s="567" t="s">
        <v>56</v>
      </c>
      <c r="M738" s="568">
        <v>45444</v>
      </c>
      <c r="N738" s="567"/>
      <c r="O738" s="566">
        <v>1</v>
      </c>
      <c r="P738" s="308" t="s">
        <v>1746</v>
      </c>
      <c r="Q738" s="308" t="s">
        <v>2063</v>
      </c>
      <c r="R738" s="567"/>
      <c r="S738" s="567" t="s">
        <v>55</v>
      </c>
      <c r="T738" s="308" t="s">
        <v>2716</v>
      </c>
    </row>
    <row r="739" spans="2:20">
      <c r="B739" s="308" t="s">
        <v>2717</v>
      </c>
      <c r="C739" s="308" t="s">
        <v>137</v>
      </c>
      <c r="D739" s="566">
        <v>464</v>
      </c>
      <c r="E739" s="566">
        <v>469</v>
      </c>
      <c r="F739" s="566">
        <v>0</v>
      </c>
      <c r="G739" s="566">
        <v>0</v>
      </c>
      <c r="H739" s="308" t="s">
        <v>2066</v>
      </c>
      <c r="I739" s="308" t="s">
        <v>2067</v>
      </c>
      <c r="J739" s="308" t="s">
        <v>121</v>
      </c>
      <c r="K739" s="308" t="s">
        <v>2086</v>
      </c>
      <c r="L739" s="567" t="s">
        <v>56</v>
      </c>
      <c r="M739" s="568">
        <v>45458</v>
      </c>
      <c r="N739" s="567"/>
      <c r="O739" s="566">
        <v>1</v>
      </c>
      <c r="P739" s="308" t="s">
        <v>1746</v>
      </c>
      <c r="Q739" s="308" t="s">
        <v>2063</v>
      </c>
      <c r="R739" s="567"/>
      <c r="S739" s="567" t="s">
        <v>55</v>
      </c>
      <c r="T739" s="567"/>
    </row>
    <row r="740" spans="2:20">
      <c r="B740" s="308" t="s">
        <v>259</v>
      </c>
      <c r="C740" s="308" t="s">
        <v>256</v>
      </c>
      <c r="D740" s="566">
        <v>140</v>
      </c>
      <c r="E740" s="566">
        <v>150</v>
      </c>
      <c r="F740" s="566">
        <v>0</v>
      </c>
      <c r="G740" s="566">
        <v>0</v>
      </c>
      <c r="H740" s="308" t="s">
        <v>2115</v>
      </c>
      <c r="I740" s="308" t="s">
        <v>2053</v>
      </c>
      <c r="J740" s="308" t="s">
        <v>2343</v>
      </c>
      <c r="K740" s="308" t="s">
        <v>443</v>
      </c>
      <c r="L740" s="567" t="s">
        <v>89</v>
      </c>
      <c r="M740" s="568">
        <v>45459</v>
      </c>
      <c r="N740" s="567"/>
      <c r="O740" s="566">
        <v>1</v>
      </c>
      <c r="P740" s="308" t="s">
        <v>1746</v>
      </c>
      <c r="Q740" s="308" t="s">
        <v>2046</v>
      </c>
      <c r="R740" s="308" t="s">
        <v>2047</v>
      </c>
      <c r="S740" s="567" t="s">
        <v>55</v>
      </c>
      <c r="T740" s="567"/>
    </row>
    <row r="741" spans="2:20">
      <c r="B741" s="308" t="s">
        <v>259</v>
      </c>
      <c r="C741" s="308" t="s">
        <v>256</v>
      </c>
      <c r="D741" s="566">
        <v>130</v>
      </c>
      <c r="E741" s="566">
        <v>140</v>
      </c>
      <c r="F741" s="566">
        <v>0</v>
      </c>
      <c r="G741" s="566">
        <v>0</v>
      </c>
      <c r="H741" s="308" t="s">
        <v>2115</v>
      </c>
      <c r="I741" s="308" t="s">
        <v>2053</v>
      </c>
      <c r="J741" s="308" t="s">
        <v>2343</v>
      </c>
      <c r="K741" s="308" t="s">
        <v>443</v>
      </c>
      <c r="L741" s="567" t="s">
        <v>83</v>
      </c>
      <c r="M741" s="568">
        <v>45459</v>
      </c>
      <c r="N741" s="567"/>
      <c r="O741" s="566">
        <v>1</v>
      </c>
      <c r="P741" s="308" t="s">
        <v>1746</v>
      </c>
      <c r="Q741" s="308" t="s">
        <v>2046</v>
      </c>
      <c r="R741" s="308" t="s">
        <v>2047</v>
      </c>
      <c r="S741" s="567" t="s">
        <v>55</v>
      </c>
      <c r="T741" s="567"/>
    </row>
    <row r="742" spans="2:20">
      <c r="B742" s="308" t="s">
        <v>259</v>
      </c>
      <c r="C742" s="308" t="s">
        <v>252</v>
      </c>
      <c r="D742" s="566">
        <v>140</v>
      </c>
      <c r="E742" s="566">
        <v>150</v>
      </c>
      <c r="F742" s="566">
        <v>0</v>
      </c>
      <c r="G742" s="566">
        <v>0</v>
      </c>
      <c r="H742" s="308" t="s">
        <v>2115</v>
      </c>
      <c r="I742" s="308" t="s">
        <v>2053</v>
      </c>
      <c r="J742" s="308" t="s">
        <v>2343</v>
      </c>
      <c r="K742" s="308" t="s">
        <v>443</v>
      </c>
      <c r="L742" s="567" t="s">
        <v>89</v>
      </c>
      <c r="M742" s="568">
        <v>45459</v>
      </c>
      <c r="N742" s="567"/>
      <c r="O742" s="566">
        <v>1</v>
      </c>
      <c r="P742" s="308" t="s">
        <v>1746</v>
      </c>
      <c r="Q742" s="308" t="s">
        <v>2046</v>
      </c>
      <c r="R742" s="308" t="s">
        <v>2047</v>
      </c>
      <c r="S742" s="567" t="s">
        <v>55</v>
      </c>
      <c r="T742" s="308" t="s">
        <v>2190</v>
      </c>
    </row>
    <row r="743" spans="2:20">
      <c r="B743" s="308" t="s">
        <v>259</v>
      </c>
      <c r="C743" s="308" t="s">
        <v>252</v>
      </c>
      <c r="D743" s="566">
        <v>130</v>
      </c>
      <c r="E743" s="566">
        <v>140</v>
      </c>
      <c r="F743" s="566">
        <v>0</v>
      </c>
      <c r="G743" s="566">
        <v>0</v>
      </c>
      <c r="H743" s="308" t="s">
        <v>2115</v>
      </c>
      <c r="I743" s="308" t="s">
        <v>2053</v>
      </c>
      <c r="J743" s="308" t="s">
        <v>2343</v>
      </c>
      <c r="K743" s="308" t="s">
        <v>443</v>
      </c>
      <c r="L743" s="567" t="s">
        <v>83</v>
      </c>
      <c r="M743" s="568">
        <v>45459</v>
      </c>
      <c r="N743" s="567"/>
      <c r="O743" s="566">
        <v>1</v>
      </c>
      <c r="P743" s="308" t="s">
        <v>1746</v>
      </c>
      <c r="Q743" s="308" t="s">
        <v>2046</v>
      </c>
      <c r="R743" s="308" t="s">
        <v>2047</v>
      </c>
      <c r="S743" s="567" t="s">
        <v>55</v>
      </c>
      <c r="T743" s="308" t="s">
        <v>2190</v>
      </c>
    </row>
    <row r="744" spans="2:20">
      <c r="B744" s="308" t="s">
        <v>2718</v>
      </c>
      <c r="C744" s="308" t="s">
        <v>641</v>
      </c>
      <c r="D744" s="566">
        <v>10</v>
      </c>
      <c r="E744" s="566">
        <v>20</v>
      </c>
      <c r="F744" s="566">
        <v>0</v>
      </c>
      <c r="G744" s="566">
        <v>0</v>
      </c>
      <c r="H744" s="308" t="s">
        <v>2052</v>
      </c>
      <c r="I744" s="308" t="s">
        <v>2067</v>
      </c>
      <c r="J744" s="308" t="s">
        <v>2532</v>
      </c>
      <c r="K744" s="308" t="s">
        <v>2045</v>
      </c>
      <c r="L744" s="567" t="s">
        <v>56</v>
      </c>
      <c r="M744" s="568">
        <v>45458</v>
      </c>
      <c r="N744" s="567"/>
      <c r="O744" s="566">
        <v>1</v>
      </c>
      <c r="P744" s="308" t="s">
        <v>1746</v>
      </c>
      <c r="Q744" s="308" t="s">
        <v>2046</v>
      </c>
      <c r="R744" s="308" t="s">
        <v>2047</v>
      </c>
      <c r="S744" s="567" t="s">
        <v>55</v>
      </c>
      <c r="T744" s="567"/>
    </row>
    <row r="745" spans="2:20">
      <c r="B745" s="308" t="s">
        <v>2718</v>
      </c>
      <c r="C745" s="308" t="s">
        <v>642</v>
      </c>
      <c r="D745" s="566">
        <v>10</v>
      </c>
      <c r="E745" s="566">
        <v>20</v>
      </c>
      <c r="F745" s="566">
        <v>0</v>
      </c>
      <c r="G745" s="566">
        <v>0</v>
      </c>
      <c r="H745" s="308" t="s">
        <v>2052</v>
      </c>
      <c r="I745" s="308" t="s">
        <v>2067</v>
      </c>
      <c r="J745" s="308" t="s">
        <v>2532</v>
      </c>
      <c r="K745" s="308" t="s">
        <v>2045</v>
      </c>
      <c r="L745" s="567" t="s">
        <v>56</v>
      </c>
      <c r="M745" s="568">
        <v>45458</v>
      </c>
      <c r="N745" s="567"/>
      <c r="O745" s="566">
        <v>1</v>
      </c>
      <c r="P745" s="308" t="s">
        <v>1746</v>
      </c>
      <c r="Q745" s="308" t="s">
        <v>2046</v>
      </c>
      <c r="R745" s="308" t="s">
        <v>2047</v>
      </c>
      <c r="S745" s="567" t="s">
        <v>55</v>
      </c>
      <c r="T745" s="567"/>
    </row>
    <row r="746" spans="2:20">
      <c r="B746" s="308" t="s">
        <v>2719</v>
      </c>
      <c r="C746" s="308" t="s">
        <v>459</v>
      </c>
      <c r="D746" s="566">
        <v>30</v>
      </c>
      <c r="E746" s="566">
        <v>40</v>
      </c>
      <c r="F746" s="566">
        <v>0</v>
      </c>
      <c r="G746" s="566">
        <v>0</v>
      </c>
      <c r="H746" s="308" t="s">
        <v>3148</v>
      </c>
      <c r="I746" s="308" t="s">
        <v>2128</v>
      </c>
      <c r="J746" s="308" t="s">
        <v>2111</v>
      </c>
      <c r="K746" s="308" t="s">
        <v>2081</v>
      </c>
      <c r="L746" s="567" t="s">
        <v>56</v>
      </c>
      <c r="M746" s="568">
        <v>45444</v>
      </c>
      <c r="N746" s="567"/>
      <c r="O746" s="566">
        <v>1</v>
      </c>
      <c r="P746" s="308" t="s">
        <v>1746</v>
      </c>
      <c r="Q746" s="308" t="s">
        <v>2046</v>
      </c>
      <c r="R746" s="308" t="s">
        <v>2047</v>
      </c>
      <c r="S746" s="567" t="s">
        <v>55</v>
      </c>
      <c r="T746" s="567"/>
    </row>
    <row r="747" spans="2:20">
      <c r="B747" s="308" t="s">
        <v>809</v>
      </c>
      <c r="C747" s="308" t="s">
        <v>809</v>
      </c>
      <c r="D747" s="566">
        <v>159</v>
      </c>
      <c r="E747" s="566">
        <v>164</v>
      </c>
      <c r="F747" s="566">
        <v>0</v>
      </c>
      <c r="G747" s="566">
        <v>0</v>
      </c>
      <c r="H747" s="308" t="s">
        <v>2052</v>
      </c>
      <c r="I747" s="308" t="s">
        <v>2067</v>
      </c>
      <c r="J747" s="308" t="s">
        <v>453</v>
      </c>
      <c r="K747" s="308" t="s">
        <v>2086</v>
      </c>
      <c r="L747" s="567" t="s">
        <v>56</v>
      </c>
      <c r="M747" s="568">
        <v>45444</v>
      </c>
      <c r="N747" s="567"/>
      <c r="O747" s="566">
        <v>1</v>
      </c>
      <c r="P747" s="308" t="s">
        <v>1746</v>
      </c>
      <c r="Q747" s="308" t="s">
        <v>2046</v>
      </c>
      <c r="R747" s="308" t="s">
        <v>2047</v>
      </c>
      <c r="S747" s="567" t="s">
        <v>55</v>
      </c>
      <c r="T747" s="308" t="s">
        <v>2720</v>
      </c>
    </row>
    <row r="748" spans="2:20">
      <c r="B748" s="308" t="s">
        <v>820</v>
      </c>
      <c r="C748" s="308" t="s">
        <v>561</v>
      </c>
      <c r="D748" s="566">
        <v>1</v>
      </c>
      <c r="E748" s="566">
        <v>6</v>
      </c>
      <c r="F748" s="566">
        <v>0</v>
      </c>
      <c r="G748" s="566">
        <v>0</v>
      </c>
      <c r="H748" s="308" t="s">
        <v>3113</v>
      </c>
      <c r="I748" s="308" t="s">
        <v>2127</v>
      </c>
      <c r="J748" s="308" t="s">
        <v>3114</v>
      </c>
      <c r="K748" s="308" t="s">
        <v>2315</v>
      </c>
      <c r="L748" s="567" t="s">
        <v>56</v>
      </c>
      <c r="M748" s="568">
        <v>45458</v>
      </c>
      <c r="N748" s="567"/>
      <c r="O748" s="566">
        <v>1</v>
      </c>
      <c r="P748" s="308" t="s">
        <v>1746</v>
      </c>
      <c r="Q748" s="308" t="s">
        <v>2046</v>
      </c>
      <c r="R748" s="308" t="s">
        <v>2047</v>
      </c>
      <c r="S748" s="567" t="s">
        <v>55</v>
      </c>
      <c r="T748" s="567"/>
    </row>
    <row r="749" spans="2:20">
      <c r="B749" s="308" t="s">
        <v>821</v>
      </c>
      <c r="C749" s="308" t="s">
        <v>821</v>
      </c>
      <c r="D749" s="566">
        <v>-35</v>
      </c>
      <c r="E749" s="566">
        <v>-30</v>
      </c>
      <c r="F749" s="566">
        <v>0</v>
      </c>
      <c r="G749" s="566">
        <v>0</v>
      </c>
      <c r="H749" s="308" t="s">
        <v>2053</v>
      </c>
      <c r="I749" s="308" t="s">
        <v>44</v>
      </c>
      <c r="J749" s="308" t="s">
        <v>2354</v>
      </c>
      <c r="K749" s="308" t="s">
        <v>2080</v>
      </c>
      <c r="L749" s="567" t="s">
        <v>56</v>
      </c>
      <c r="M749" s="568">
        <v>45458</v>
      </c>
      <c r="N749" s="567"/>
      <c r="O749" s="566">
        <v>1</v>
      </c>
      <c r="P749" s="308" t="s">
        <v>1746</v>
      </c>
      <c r="Q749" s="308" t="s">
        <v>2046</v>
      </c>
      <c r="R749" s="308" t="s">
        <v>2047</v>
      </c>
      <c r="S749" s="567" t="s">
        <v>55</v>
      </c>
      <c r="T749" s="308" t="s">
        <v>2223</v>
      </c>
    </row>
    <row r="750" spans="2:20">
      <c r="B750" s="308" t="s">
        <v>2721</v>
      </c>
      <c r="C750" s="308" t="s">
        <v>2721</v>
      </c>
      <c r="D750" s="566">
        <v>-35</v>
      </c>
      <c r="E750" s="566">
        <v>-30</v>
      </c>
      <c r="F750" s="566">
        <v>0</v>
      </c>
      <c r="G750" s="566">
        <v>0</v>
      </c>
      <c r="H750" s="308" t="s">
        <v>2053</v>
      </c>
      <c r="I750" s="308" t="s">
        <v>44</v>
      </c>
      <c r="J750" s="308" t="s">
        <v>2222</v>
      </c>
      <c r="K750" s="308" t="s">
        <v>2080</v>
      </c>
      <c r="L750" s="567" t="s">
        <v>56</v>
      </c>
      <c r="M750" s="568">
        <v>45458</v>
      </c>
      <c r="N750" s="567"/>
      <c r="O750" s="566">
        <v>1</v>
      </c>
      <c r="P750" s="308" t="s">
        <v>1746</v>
      </c>
      <c r="Q750" s="308" t="s">
        <v>2046</v>
      </c>
      <c r="R750" s="308" t="s">
        <v>2047</v>
      </c>
      <c r="S750" s="567" t="s">
        <v>55</v>
      </c>
      <c r="T750" s="308" t="s">
        <v>2223</v>
      </c>
    </row>
    <row r="751" spans="2:20">
      <c r="B751" s="308" t="s">
        <v>2722</v>
      </c>
      <c r="C751" s="308" t="s">
        <v>624</v>
      </c>
      <c r="D751" s="566">
        <v>635</v>
      </c>
      <c r="E751" s="566">
        <v>645</v>
      </c>
      <c r="F751" s="566">
        <v>0</v>
      </c>
      <c r="G751" s="566">
        <v>0</v>
      </c>
      <c r="H751" s="308" t="s">
        <v>3006</v>
      </c>
      <c r="I751" s="308" t="s">
        <v>3272</v>
      </c>
      <c r="J751" s="308" t="s">
        <v>3273</v>
      </c>
      <c r="K751" s="308" t="s">
        <v>2062</v>
      </c>
      <c r="L751" s="567" t="s">
        <v>56</v>
      </c>
      <c r="M751" s="568">
        <v>45458</v>
      </c>
      <c r="N751" s="567"/>
      <c r="O751" s="566">
        <v>1</v>
      </c>
      <c r="P751" s="308" t="s">
        <v>1746</v>
      </c>
      <c r="Q751" s="308" t="s">
        <v>2063</v>
      </c>
      <c r="R751" s="567"/>
      <c r="S751" s="567" t="s">
        <v>55</v>
      </c>
      <c r="T751" s="308" t="s">
        <v>2162</v>
      </c>
    </row>
    <row r="752" spans="2:20">
      <c r="B752" s="308" t="s">
        <v>2723</v>
      </c>
      <c r="C752" s="308" t="s">
        <v>459</v>
      </c>
      <c r="D752" s="566">
        <v>-20</v>
      </c>
      <c r="E752" s="566">
        <v>-10</v>
      </c>
      <c r="F752" s="566">
        <v>0</v>
      </c>
      <c r="G752" s="566">
        <v>0</v>
      </c>
      <c r="H752" s="308" t="s">
        <v>3148</v>
      </c>
      <c r="I752" s="308" t="s">
        <v>2128</v>
      </c>
      <c r="J752" s="308" t="s">
        <v>2111</v>
      </c>
      <c r="K752" s="308" t="s">
        <v>2055</v>
      </c>
      <c r="L752" s="567" t="s">
        <v>56</v>
      </c>
      <c r="M752" s="568">
        <v>45444</v>
      </c>
      <c r="N752" s="567"/>
      <c r="O752" s="566">
        <v>1</v>
      </c>
      <c r="P752" s="308" t="s">
        <v>1746</v>
      </c>
      <c r="Q752" s="308" t="s">
        <v>2046</v>
      </c>
      <c r="R752" s="308" t="s">
        <v>2047</v>
      </c>
      <c r="S752" s="567" t="s">
        <v>55</v>
      </c>
      <c r="T752" s="567"/>
    </row>
    <row r="753" spans="2:20">
      <c r="B753" s="308" t="s">
        <v>2724</v>
      </c>
      <c r="C753" s="308" t="s">
        <v>556</v>
      </c>
      <c r="D753" s="566">
        <v>90</v>
      </c>
      <c r="E753" s="566">
        <v>95</v>
      </c>
      <c r="F753" s="566">
        <v>0</v>
      </c>
      <c r="G753" s="566">
        <v>0</v>
      </c>
      <c r="H753" s="308" t="s">
        <v>2164</v>
      </c>
      <c r="I753" s="308" t="s">
        <v>2057</v>
      </c>
      <c r="J753" s="308" t="s">
        <v>3166</v>
      </c>
      <c r="K753" s="308" t="s">
        <v>2725</v>
      </c>
      <c r="L753" s="567" t="s">
        <v>56</v>
      </c>
      <c r="M753" s="568">
        <v>45458</v>
      </c>
      <c r="N753" s="567"/>
      <c r="O753" s="566">
        <v>1</v>
      </c>
      <c r="P753" s="308" t="s">
        <v>1746</v>
      </c>
      <c r="Q753" s="308" t="s">
        <v>2046</v>
      </c>
      <c r="R753" s="308" t="s">
        <v>2047</v>
      </c>
      <c r="S753" s="567" t="s">
        <v>55</v>
      </c>
      <c r="T753" s="308" t="s">
        <v>2941</v>
      </c>
    </row>
    <row r="754" spans="2:20">
      <c r="B754" s="308" t="s">
        <v>2726</v>
      </c>
      <c r="C754" s="308" t="s">
        <v>721</v>
      </c>
      <c r="D754" s="566">
        <v>167</v>
      </c>
      <c r="E754" s="566">
        <v>187</v>
      </c>
      <c r="F754" s="566">
        <v>20</v>
      </c>
      <c r="G754" s="566">
        <v>0</v>
      </c>
      <c r="H754" s="308" t="s">
        <v>2127</v>
      </c>
      <c r="I754" s="308" t="s">
        <v>2337</v>
      </c>
      <c r="J754" s="308" t="s">
        <v>3210</v>
      </c>
      <c r="K754" s="308" t="s">
        <v>2081</v>
      </c>
      <c r="L754" s="567" t="s">
        <v>56</v>
      </c>
      <c r="M754" s="568">
        <v>45467</v>
      </c>
      <c r="N754" s="567"/>
      <c r="O754" s="566">
        <v>2</v>
      </c>
      <c r="P754" s="308" t="s">
        <v>1746</v>
      </c>
      <c r="Q754" s="308" t="s">
        <v>2046</v>
      </c>
      <c r="R754" s="308" t="s">
        <v>2072</v>
      </c>
      <c r="S754" s="567" t="s">
        <v>55</v>
      </c>
      <c r="T754" s="308" t="s">
        <v>2087</v>
      </c>
    </row>
    <row r="755" spans="2:20">
      <c r="B755" s="308" t="s">
        <v>2726</v>
      </c>
      <c r="C755" s="308" t="s">
        <v>721</v>
      </c>
      <c r="D755" s="566">
        <v>157</v>
      </c>
      <c r="E755" s="566">
        <v>177</v>
      </c>
      <c r="F755" s="566">
        <v>20</v>
      </c>
      <c r="G755" s="566">
        <v>0</v>
      </c>
      <c r="H755" s="308" t="s">
        <v>2127</v>
      </c>
      <c r="I755" s="308" t="s">
        <v>2337</v>
      </c>
      <c r="J755" s="308" t="s">
        <v>3210</v>
      </c>
      <c r="K755" s="308" t="s">
        <v>2081</v>
      </c>
      <c r="L755" s="567" t="s">
        <v>56</v>
      </c>
      <c r="M755" s="568">
        <v>45460</v>
      </c>
      <c r="N755" s="568">
        <v>45466</v>
      </c>
      <c r="O755" s="566">
        <v>2</v>
      </c>
      <c r="P755" s="308" t="s">
        <v>1746</v>
      </c>
      <c r="Q755" s="308" t="s">
        <v>2046</v>
      </c>
      <c r="R755" s="308" t="s">
        <v>2072</v>
      </c>
      <c r="S755" s="567" t="s">
        <v>55</v>
      </c>
      <c r="T755" s="308" t="s">
        <v>2087</v>
      </c>
    </row>
    <row r="756" spans="2:20">
      <c r="B756" s="308" t="s">
        <v>761</v>
      </c>
      <c r="C756" s="308" t="s">
        <v>731</v>
      </c>
      <c r="D756" s="566">
        <v>254</v>
      </c>
      <c r="E756" s="566">
        <v>274</v>
      </c>
      <c r="F756" s="566">
        <v>0</v>
      </c>
      <c r="G756" s="566">
        <v>0</v>
      </c>
      <c r="H756" s="308" t="s">
        <v>2115</v>
      </c>
      <c r="I756" s="308" t="s">
        <v>2053</v>
      </c>
      <c r="J756" s="308" t="s">
        <v>2148</v>
      </c>
      <c r="K756" s="308" t="s">
        <v>2062</v>
      </c>
      <c r="L756" s="567" t="s">
        <v>56</v>
      </c>
      <c r="M756" s="568">
        <v>45467</v>
      </c>
      <c r="N756" s="567"/>
      <c r="O756" s="566">
        <v>1</v>
      </c>
      <c r="P756" s="308" t="s">
        <v>1746</v>
      </c>
      <c r="Q756" s="308" t="s">
        <v>2063</v>
      </c>
      <c r="R756" s="567"/>
      <c r="S756" s="567" t="s">
        <v>55</v>
      </c>
      <c r="T756" s="308" t="s">
        <v>2727</v>
      </c>
    </row>
    <row r="757" spans="2:20">
      <c r="B757" s="308" t="s">
        <v>761</v>
      </c>
      <c r="C757" s="308" t="s">
        <v>731</v>
      </c>
      <c r="D757" s="566">
        <v>244</v>
      </c>
      <c r="E757" s="566">
        <v>264</v>
      </c>
      <c r="F757" s="566">
        <v>0</v>
      </c>
      <c r="G757" s="566">
        <v>0</v>
      </c>
      <c r="H757" s="308" t="s">
        <v>2115</v>
      </c>
      <c r="I757" s="308" t="s">
        <v>2053</v>
      </c>
      <c r="J757" s="308" t="s">
        <v>2148</v>
      </c>
      <c r="K757" s="308" t="s">
        <v>2062</v>
      </c>
      <c r="L757" s="567" t="s">
        <v>56</v>
      </c>
      <c r="M757" s="568">
        <v>45460</v>
      </c>
      <c r="N757" s="568">
        <v>45466</v>
      </c>
      <c r="O757" s="566">
        <v>1</v>
      </c>
      <c r="P757" s="308" t="s">
        <v>1746</v>
      </c>
      <c r="Q757" s="308" t="s">
        <v>2063</v>
      </c>
      <c r="R757" s="567"/>
      <c r="S757" s="567" t="s">
        <v>55</v>
      </c>
      <c r="T757" s="308" t="s">
        <v>2727</v>
      </c>
    </row>
    <row r="758" spans="2:20">
      <c r="B758" s="308" t="s">
        <v>763</v>
      </c>
      <c r="C758" s="308" t="s">
        <v>779</v>
      </c>
      <c r="D758" s="566">
        <v>95</v>
      </c>
      <c r="E758" s="566">
        <v>105</v>
      </c>
      <c r="F758" s="566">
        <v>40</v>
      </c>
      <c r="G758" s="566">
        <v>0</v>
      </c>
      <c r="H758" s="308" t="s">
        <v>2067</v>
      </c>
      <c r="I758" s="308" t="s">
        <v>36</v>
      </c>
      <c r="J758" s="308" t="s">
        <v>2071</v>
      </c>
      <c r="K758" s="308" t="s">
        <v>2055</v>
      </c>
      <c r="L758" s="567" t="s">
        <v>56</v>
      </c>
      <c r="M758" s="568">
        <v>45467</v>
      </c>
      <c r="N758" s="567"/>
      <c r="O758" s="566">
        <v>1</v>
      </c>
      <c r="P758" s="308" t="s">
        <v>1746</v>
      </c>
      <c r="Q758" s="308" t="s">
        <v>2046</v>
      </c>
      <c r="R758" s="308" t="s">
        <v>2072</v>
      </c>
      <c r="S758" s="567" t="s">
        <v>55</v>
      </c>
      <c r="T758" s="308" t="s">
        <v>2728</v>
      </c>
    </row>
    <row r="759" spans="2:20">
      <c r="B759" s="308" t="s">
        <v>763</v>
      </c>
      <c r="C759" s="308" t="s">
        <v>779</v>
      </c>
      <c r="D759" s="566">
        <v>85</v>
      </c>
      <c r="E759" s="566">
        <v>95</v>
      </c>
      <c r="F759" s="566">
        <v>40</v>
      </c>
      <c r="G759" s="566">
        <v>0</v>
      </c>
      <c r="H759" s="308" t="s">
        <v>2067</v>
      </c>
      <c r="I759" s="308" t="s">
        <v>36</v>
      </c>
      <c r="J759" s="308" t="s">
        <v>2071</v>
      </c>
      <c r="K759" s="308" t="s">
        <v>2055</v>
      </c>
      <c r="L759" s="567" t="s">
        <v>56</v>
      </c>
      <c r="M759" s="568">
        <v>45460</v>
      </c>
      <c r="N759" s="568">
        <v>45466</v>
      </c>
      <c r="O759" s="566">
        <v>1</v>
      </c>
      <c r="P759" s="308" t="s">
        <v>1746</v>
      </c>
      <c r="Q759" s="308" t="s">
        <v>2046</v>
      </c>
      <c r="R759" s="308" t="s">
        <v>2072</v>
      </c>
      <c r="S759" s="567" t="s">
        <v>55</v>
      </c>
      <c r="T759" s="308" t="s">
        <v>2728</v>
      </c>
    </row>
    <row r="760" spans="2:20">
      <c r="B760" s="308" t="s">
        <v>765</v>
      </c>
      <c r="C760" s="308" t="s">
        <v>779</v>
      </c>
      <c r="D760" s="566">
        <v>155</v>
      </c>
      <c r="E760" s="566">
        <v>165</v>
      </c>
      <c r="F760" s="566">
        <v>40</v>
      </c>
      <c r="G760" s="566">
        <v>0</v>
      </c>
      <c r="H760" s="308" t="s">
        <v>2067</v>
      </c>
      <c r="I760" s="308" t="s">
        <v>36</v>
      </c>
      <c r="J760" s="308" t="s">
        <v>2071</v>
      </c>
      <c r="K760" s="308" t="s">
        <v>3083</v>
      </c>
      <c r="L760" s="567" t="s">
        <v>56</v>
      </c>
      <c r="M760" s="568">
        <v>45467</v>
      </c>
      <c r="N760" s="567"/>
      <c r="O760" s="566">
        <v>1</v>
      </c>
      <c r="P760" s="308" t="s">
        <v>1746</v>
      </c>
      <c r="Q760" s="308" t="s">
        <v>2046</v>
      </c>
      <c r="R760" s="308" t="s">
        <v>2072</v>
      </c>
      <c r="S760" s="567" t="s">
        <v>55</v>
      </c>
      <c r="T760" s="308" t="s">
        <v>3277</v>
      </c>
    </row>
    <row r="761" spans="2:20">
      <c r="B761" s="308" t="s">
        <v>765</v>
      </c>
      <c r="C761" s="308" t="s">
        <v>779</v>
      </c>
      <c r="D761" s="566">
        <v>145</v>
      </c>
      <c r="E761" s="566">
        <v>155</v>
      </c>
      <c r="F761" s="566">
        <v>40</v>
      </c>
      <c r="G761" s="566">
        <v>0</v>
      </c>
      <c r="H761" s="308" t="s">
        <v>2067</v>
      </c>
      <c r="I761" s="308" t="s">
        <v>36</v>
      </c>
      <c r="J761" s="308" t="s">
        <v>2071</v>
      </c>
      <c r="K761" s="308" t="s">
        <v>3083</v>
      </c>
      <c r="L761" s="567" t="s">
        <v>56</v>
      </c>
      <c r="M761" s="568">
        <v>45460</v>
      </c>
      <c r="N761" s="568">
        <v>45466</v>
      </c>
      <c r="O761" s="566">
        <v>1</v>
      </c>
      <c r="P761" s="308" t="s">
        <v>1746</v>
      </c>
      <c r="Q761" s="308" t="s">
        <v>2046</v>
      </c>
      <c r="R761" s="308" t="s">
        <v>2072</v>
      </c>
      <c r="S761" s="567" t="s">
        <v>55</v>
      </c>
      <c r="T761" s="308" t="s">
        <v>3277</v>
      </c>
    </row>
    <row r="762" spans="2:20">
      <c r="B762" s="308" t="s">
        <v>767</v>
      </c>
      <c r="C762" s="308" t="s">
        <v>779</v>
      </c>
      <c r="D762" s="566">
        <v>95</v>
      </c>
      <c r="E762" s="566">
        <v>105</v>
      </c>
      <c r="F762" s="566">
        <v>40</v>
      </c>
      <c r="G762" s="566">
        <v>0</v>
      </c>
      <c r="H762" s="308" t="s">
        <v>2067</v>
      </c>
      <c r="I762" s="308" t="s">
        <v>36</v>
      </c>
      <c r="J762" s="308" t="s">
        <v>2071</v>
      </c>
      <c r="K762" s="308" t="s">
        <v>2055</v>
      </c>
      <c r="L762" s="567" t="s">
        <v>56</v>
      </c>
      <c r="M762" s="568">
        <v>45467</v>
      </c>
      <c r="N762" s="567"/>
      <c r="O762" s="566">
        <v>1</v>
      </c>
      <c r="P762" s="308" t="s">
        <v>1746</v>
      </c>
      <c r="Q762" s="308" t="s">
        <v>2046</v>
      </c>
      <c r="R762" s="308" t="s">
        <v>2072</v>
      </c>
      <c r="S762" s="567" t="s">
        <v>55</v>
      </c>
      <c r="T762" s="308" t="s">
        <v>2729</v>
      </c>
    </row>
    <row r="763" spans="2:20">
      <c r="B763" s="308" t="s">
        <v>767</v>
      </c>
      <c r="C763" s="308" t="s">
        <v>779</v>
      </c>
      <c r="D763" s="566">
        <v>85</v>
      </c>
      <c r="E763" s="566">
        <v>95</v>
      </c>
      <c r="F763" s="566">
        <v>40</v>
      </c>
      <c r="G763" s="566">
        <v>0</v>
      </c>
      <c r="H763" s="308" t="s">
        <v>2067</v>
      </c>
      <c r="I763" s="308" t="s">
        <v>36</v>
      </c>
      <c r="J763" s="308" t="s">
        <v>2071</v>
      </c>
      <c r="K763" s="308" t="s">
        <v>2055</v>
      </c>
      <c r="L763" s="567" t="s">
        <v>56</v>
      </c>
      <c r="M763" s="568">
        <v>45460</v>
      </c>
      <c r="N763" s="568">
        <v>45466</v>
      </c>
      <c r="O763" s="566">
        <v>1</v>
      </c>
      <c r="P763" s="308" t="s">
        <v>1746</v>
      </c>
      <c r="Q763" s="308" t="s">
        <v>2046</v>
      </c>
      <c r="R763" s="308" t="s">
        <v>2072</v>
      </c>
      <c r="S763" s="567" t="s">
        <v>55</v>
      </c>
      <c r="T763" s="308" t="s">
        <v>2729</v>
      </c>
    </row>
    <row r="764" spans="2:20">
      <c r="B764" s="308" t="s">
        <v>768</v>
      </c>
      <c r="C764" s="308" t="s">
        <v>779</v>
      </c>
      <c r="D764" s="566">
        <v>155</v>
      </c>
      <c r="E764" s="566">
        <v>165</v>
      </c>
      <c r="F764" s="566">
        <v>40</v>
      </c>
      <c r="G764" s="566">
        <v>0</v>
      </c>
      <c r="H764" s="308" t="s">
        <v>2067</v>
      </c>
      <c r="I764" s="308" t="s">
        <v>36</v>
      </c>
      <c r="J764" s="308" t="s">
        <v>2071</v>
      </c>
      <c r="K764" s="308" t="s">
        <v>3083</v>
      </c>
      <c r="L764" s="567" t="s">
        <v>56</v>
      </c>
      <c r="M764" s="568">
        <v>45467</v>
      </c>
      <c r="N764" s="567"/>
      <c r="O764" s="566">
        <v>1</v>
      </c>
      <c r="P764" s="308" t="s">
        <v>1746</v>
      </c>
      <c r="Q764" s="308" t="s">
        <v>2046</v>
      </c>
      <c r="R764" s="308" t="s">
        <v>2072</v>
      </c>
      <c r="S764" s="567" t="s">
        <v>55</v>
      </c>
      <c r="T764" s="308" t="s">
        <v>3111</v>
      </c>
    </row>
    <row r="765" spans="2:20">
      <c r="B765" s="308" t="s">
        <v>768</v>
      </c>
      <c r="C765" s="308" t="s">
        <v>779</v>
      </c>
      <c r="D765" s="566">
        <v>145</v>
      </c>
      <c r="E765" s="566">
        <v>155</v>
      </c>
      <c r="F765" s="566">
        <v>40</v>
      </c>
      <c r="G765" s="566">
        <v>0</v>
      </c>
      <c r="H765" s="308" t="s">
        <v>2067</v>
      </c>
      <c r="I765" s="308" t="s">
        <v>36</v>
      </c>
      <c r="J765" s="308" t="s">
        <v>2071</v>
      </c>
      <c r="K765" s="308" t="s">
        <v>3083</v>
      </c>
      <c r="L765" s="567" t="s">
        <v>56</v>
      </c>
      <c r="M765" s="568">
        <v>45460</v>
      </c>
      <c r="N765" s="568">
        <v>45466</v>
      </c>
      <c r="O765" s="566">
        <v>1</v>
      </c>
      <c r="P765" s="308" t="s">
        <v>1746</v>
      </c>
      <c r="Q765" s="308" t="s">
        <v>2046</v>
      </c>
      <c r="R765" s="308" t="s">
        <v>2072</v>
      </c>
      <c r="S765" s="567" t="s">
        <v>55</v>
      </c>
      <c r="T765" s="308" t="s">
        <v>3111</v>
      </c>
    </row>
    <row r="766" spans="2:20">
      <c r="B766" s="308" t="s">
        <v>2730</v>
      </c>
      <c r="C766" s="308" t="s">
        <v>710</v>
      </c>
      <c r="D766" s="566">
        <v>311</v>
      </c>
      <c r="E766" s="566">
        <v>336</v>
      </c>
      <c r="F766" s="566">
        <v>30</v>
      </c>
      <c r="G766" s="566">
        <v>0</v>
      </c>
      <c r="H766" s="308" t="s">
        <v>2127</v>
      </c>
      <c r="I766" s="308" t="s">
        <v>2128</v>
      </c>
      <c r="J766" s="308" t="s">
        <v>2129</v>
      </c>
      <c r="K766" s="308" t="s">
        <v>2919</v>
      </c>
      <c r="L766" s="567" t="s">
        <v>56</v>
      </c>
      <c r="M766" s="568">
        <v>45467</v>
      </c>
      <c r="N766" s="567"/>
      <c r="O766" s="566">
        <v>2</v>
      </c>
      <c r="P766" s="308" t="s">
        <v>1746</v>
      </c>
      <c r="Q766" s="308" t="s">
        <v>2046</v>
      </c>
      <c r="R766" s="308" t="s">
        <v>2072</v>
      </c>
      <c r="S766" s="567" t="s">
        <v>55</v>
      </c>
      <c r="T766" s="308" t="s">
        <v>2149</v>
      </c>
    </row>
    <row r="767" spans="2:20">
      <c r="B767" s="308" t="s">
        <v>2730</v>
      </c>
      <c r="C767" s="308" t="s">
        <v>710</v>
      </c>
      <c r="D767" s="566">
        <v>301</v>
      </c>
      <c r="E767" s="566">
        <v>326</v>
      </c>
      <c r="F767" s="566">
        <v>30</v>
      </c>
      <c r="G767" s="566">
        <v>0</v>
      </c>
      <c r="H767" s="308" t="s">
        <v>2127</v>
      </c>
      <c r="I767" s="308" t="s">
        <v>2128</v>
      </c>
      <c r="J767" s="308" t="s">
        <v>2129</v>
      </c>
      <c r="K767" s="308" t="s">
        <v>2919</v>
      </c>
      <c r="L767" s="567" t="s">
        <v>56</v>
      </c>
      <c r="M767" s="568">
        <v>45460</v>
      </c>
      <c r="N767" s="568">
        <v>45466</v>
      </c>
      <c r="O767" s="566">
        <v>2</v>
      </c>
      <c r="P767" s="308" t="s">
        <v>1746</v>
      </c>
      <c r="Q767" s="308" t="s">
        <v>2046</v>
      </c>
      <c r="R767" s="308" t="s">
        <v>2072</v>
      </c>
      <c r="S767" s="567" t="s">
        <v>55</v>
      </c>
      <c r="T767" s="308" t="s">
        <v>2149</v>
      </c>
    </row>
    <row r="768" spans="2:20">
      <c r="B768" s="308" t="s">
        <v>2730</v>
      </c>
      <c r="C768" s="308" t="s">
        <v>707</v>
      </c>
      <c r="D768" s="566">
        <v>311</v>
      </c>
      <c r="E768" s="566">
        <v>336</v>
      </c>
      <c r="F768" s="566">
        <v>30</v>
      </c>
      <c r="G768" s="566">
        <v>0</v>
      </c>
      <c r="H768" s="308" t="s">
        <v>2127</v>
      </c>
      <c r="I768" s="308" t="s">
        <v>2128</v>
      </c>
      <c r="J768" s="308" t="s">
        <v>2129</v>
      </c>
      <c r="K768" s="308" t="s">
        <v>2062</v>
      </c>
      <c r="L768" s="567" t="s">
        <v>56</v>
      </c>
      <c r="M768" s="568">
        <v>45467</v>
      </c>
      <c r="N768" s="567"/>
      <c r="O768" s="566">
        <v>2</v>
      </c>
      <c r="P768" s="308" t="s">
        <v>1746</v>
      </c>
      <c r="Q768" s="308" t="s">
        <v>2046</v>
      </c>
      <c r="R768" s="308" t="s">
        <v>2072</v>
      </c>
      <c r="S768" s="567" t="s">
        <v>55</v>
      </c>
      <c r="T768" s="308" t="s">
        <v>2149</v>
      </c>
    </row>
    <row r="769" spans="2:20">
      <c r="B769" s="308" t="s">
        <v>2730</v>
      </c>
      <c r="C769" s="308" t="s">
        <v>707</v>
      </c>
      <c r="D769" s="566">
        <v>301</v>
      </c>
      <c r="E769" s="566">
        <v>326</v>
      </c>
      <c r="F769" s="566">
        <v>30</v>
      </c>
      <c r="G769" s="566">
        <v>0</v>
      </c>
      <c r="H769" s="308" t="s">
        <v>2127</v>
      </c>
      <c r="I769" s="308" t="s">
        <v>2128</v>
      </c>
      <c r="J769" s="308" t="s">
        <v>2129</v>
      </c>
      <c r="K769" s="308" t="s">
        <v>2062</v>
      </c>
      <c r="L769" s="567" t="s">
        <v>56</v>
      </c>
      <c r="M769" s="568">
        <v>45460</v>
      </c>
      <c r="N769" s="568">
        <v>45466</v>
      </c>
      <c r="O769" s="566">
        <v>2</v>
      </c>
      <c r="P769" s="308" t="s">
        <v>1746</v>
      </c>
      <c r="Q769" s="308" t="s">
        <v>2046</v>
      </c>
      <c r="R769" s="308" t="s">
        <v>2072</v>
      </c>
      <c r="S769" s="567" t="s">
        <v>55</v>
      </c>
      <c r="T769" s="308" t="s">
        <v>2149</v>
      </c>
    </row>
    <row r="770" spans="2:20">
      <c r="B770" s="308" t="s">
        <v>2731</v>
      </c>
      <c r="C770" s="308" t="s">
        <v>137</v>
      </c>
      <c r="D770" s="566">
        <v>347</v>
      </c>
      <c r="E770" s="566">
        <v>1117</v>
      </c>
      <c r="F770" s="566">
        <v>0</v>
      </c>
      <c r="G770" s="566">
        <v>0</v>
      </c>
      <c r="H770" s="308" t="s">
        <v>2066</v>
      </c>
      <c r="I770" s="308" t="s">
        <v>2067</v>
      </c>
      <c r="J770" s="308" t="s">
        <v>121</v>
      </c>
      <c r="K770" s="308" t="s">
        <v>2086</v>
      </c>
      <c r="L770" s="567" t="s">
        <v>56</v>
      </c>
      <c r="M770" s="568">
        <v>45458</v>
      </c>
      <c r="N770" s="567"/>
      <c r="O770" s="566">
        <v>1</v>
      </c>
      <c r="P770" s="308" t="s">
        <v>1746</v>
      </c>
      <c r="Q770" s="308" t="s">
        <v>2063</v>
      </c>
      <c r="R770" s="567"/>
      <c r="S770" s="567" t="s">
        <v>55</v>
      </c>
      <c r="T770" s="567"/>
    </row>
    <row r="771" spans="2:20">
      <c r="B771" s="308" t="s">
        <v>2732</v>
      </c>
      <c r="C771" s="308" t="s">
        <v>721</v>
      </c>
      <c r="D771" s="566">
        <v>149</v>
      </c>
      <c r="E771" s="566">
        <v>164</v>
      </c>
      <c r="F771" s="566">
        <v>20</v>
      </c>
      <c r="G771" s="566">
        <v>0</v>
      </c>
      <c r="H771" s="308" t="s">
        <v>2127</v>
      </c>
      <c r="I771" s="308" t="s">
        <v>2337</v>
      </c>
      <c r="J771" s="308" t="s">
        <v>3210</v>
      </c>
      <c r="K771" s="308" t="s">
        <v>2081</v>
      </c>
      <c r="L771" s="567" t="s">
        <v>56</v>
      </c>
      <c r="M771" s="568">
        <v>45467</v>
      </c>
      <c r="N771" s="567"/>
      <c r="O771" s="566">
        <v>2</v>
      </c>
      <c r="P771" s="308" t="s">
        <v>1746</v>
      </c>
      <c r="Q771" s="308" t="s">
        <v>2046</v>
      </c>
      <c r="R771" s="308" t="s">
        <v>2072</v>
      </c>
      <c r="S771" s="567" t="s">
        <v>55</v>
      </c>
      <c r="T771" s="308" t="s">
        <v>2297</v>
      </c>
    </row>
    <row r="772" spans="2:20">
      <c r="B772" s="308" t="s">
        <v>2732</v>
      </c>
      <c r="C772" s="308" t="s">
        <v>721</v>
      </c>
      <c r="D772" s="566">
        <v>139</v>
      </c>
      <c r="E772" s="566">
        <v>154</v>
      </c>
      <c r="F772" s="566">
        <v>20</v>
      </c>
      <c r="G772" s="566">
        <v>0</v>
      </c>
      <c r="H772" s="308" t="s">
        <v>2127</v>
      </c>
      <c r="I772" s="308" t="s">
        <v>2337</v>
      </c>
      <c r="J772" s="308" t="s">
        <v>3210</v>
      </c>
      <c r="K772" s="308" t="s">
        <v>2081</v>
      </c>
      <c r="L772" s="567" t="s">
        <v>56</v>
      </c>
      <c r="M772" s="568">
        <v>45460</v>
      </c>
      <c r="N772" s="568">
        <v>45466</v>
      </c>
      <c r="O772" s="566">
        <v>2</v>
      </c>
      <c r="P772" s="308" t="s">
        <v>1746</v>
      </c>
      <c r="Q772" s="308" t="s">
        <v>2046</v>
      </c>
      <c r="R772" s="308" t="s">
        <v>2072</v>
      </c>
      <c r="S772" s="567" t="s">
        <v>55</v>
      </c>
      <c r="T772" s="308" t="s">
        <v>2297</v>
      </c>
    </row>
    <row r="773" spans="2:20">
      <c r="B773" s="308" t="s">
        <v>2733</v>
      </c>
      <c r="C773" s="308" t="s">
        <v>695</v>
      </c>
      <c r="D773" s="566">
        <v>257</v>
      </c>
      <c r="E773" s="566">
        <v>267</v>
      </c>
      <c r="F773" s="566">
        <v>40</v>
      </c>
      <c r="G773" s="566">
        <v>0</v>
      </c>
      <c r="H773" s="308" t="s">
        <v>2052</v>
      </c>
      <c r="I773" s="308" t="s">
        <v>2067</v>
      </c>
      <c r="J773" s="308" t="s">
        <v>246</v>
      </c>
      <c r="K773" s="308" t="s">
        <v>2077</v>
      </c>
      <c r="L773" s="567" t="s">
        <v>56</v>
      </c>
      <c r="M773" s="568">
        <v>45467</v>
      </c>
      <c r="N773" s="567"/>
      <c r="O773" s="566">
        <v>2</v>
      </c>
      <c r="P773" s="308" t="s">
        <v>1746</v>
      </c>
      <c r="Q773" s="308" t="s">
        <v>2046</v>
      </c>
      <c r="R773" s="308" t="s">
        <v>2072</v>
      </c>
      <c r="S773" s="567" t="s">
        <v>55</v>
      </c>
      <c r="T773" s="308" t="s">
        <v>2734</v>
      </c>
    </row>
    <row r="774" spans="2:20">
      <c r="B774" s="308" t="s">
        <v>2733</v>
      </c>
      <c r="C774" s="308" t="s">
        <v>695</v>
      </c>
      <c r="D774" s="566">
        <v>247</v>
      </c>
      <c r="E774" s="566">
        <v>257</v>
      </c>
      <c r="F774" s="566">
        <v>40</v>
      </c>
      <c r="G774" s="566">
        <v>0</v>
      </c>
      <c r="H774" s="308" t="s">
        <v>2052</v>
      </c>
      <c r="I774" s="308" t="s">
        <v>2067</v>
      </c>
      <c r="J774" s="308" t="s">
        <v>246</v>
      </c>
      <c r="K774" s="308" t="s">
        <v>2077</v>
      </c>
      <c r="L774" s="567" t="s">
        <v>56</v>
      </c>
      <c r="M774" s="568">
        <v>45460</v>
      </c>
      <c r="N774" s="568">
        <v>45466</v>
      </c>
      <c r="O774" s="566">
        <v>2</v>
      </c>
      <c r="P774" s="308" t="s">
        <v>1746</v>
      </c>
      <c r="Q774" s="308" t="s">
        <v>2046</v>
      </c>
      <c r="R774" s="308" t="s">
        <v>2072</v>
      </c>
      <c r="S774" s="567" t="s">
        <v>55</v>
      </c>
      <c r="T774" s="308" t="s">
        <v>2734</v>
      </c>
    </row>
    <row r="775" spans="2:20">
      <c r="B775" s="308" t="s">
        <v>2735</v>
      </c>
      <c r="C775" s="308" t="s">
        <v>476</v>
      </c>
      <c r="D775" s="566">
        <v>200</v>
      </c>
      <c r="E775" s="566">
        <v>205</v>
      </c>
      <c r="F775" s="566">
        <v>0</v>
      </c>
      <c r="G775" s="566">
        <v>0</v>
      </c>
      <c r="H775" s="308" t="s">
        <v>2053</v>
      </c>
      <c r="I775" s="308" t="s">
        <v>44</v>
      </c>
      <c r="J775" s="308" t="s">
        <v>453</v>
      </c>
      <c r="K775" s="308" t="s">
        <v>2081</v>
      </c>
      <c r="L775" s="567" t="s">
        <v>56</v>
      </c>
      <c r="M775" s="568">
        <v>45458</v>
      </c>
      <c r="N775" s="567"/>
      <c r="O775" s="566">
        <v>1</v>
      </c>
      <c r="P775" s="308" t="s">
        <v>1746</v>
      </c>
      <c r="Q775" s="308" t="s">
        <v>2063</v>
      </c>
      <c r="R775" s="567"/>
      <c r="S775" s="567" t="s">
        <v>55</v>
      </c>
      <c r="T775" s="308" t="s">
        <v>2736</v>
      </c>
    </row>
    <row r="776" spans="2:20">
      <c r="B776" s="308" t="s">
        <v>2737</v>
      </c>
      <c r="C776" s="308" t="s">
        <v>137</v>
      </c>
      <c r="D776" s="566">
        <v>397</v>
      </c>
      <c r="E776" s="566">
        <v>402</v>
      </c>
      <c r="F776" s="566">
        <v>0</v>
      </c>
      <c r="G776" s="566">
        <v>0</v>
      </c>
      <c r="H776" s="308" t="s">
        <v>2066</v>
      </c>
      <c r="I776" s="308" t="s">
        <v>2067</v>
      </c>
      <c r="J776" s="308" t="s">
        <v>121</v>
      </c>
      <c r="K776" s="308" t="s">
        <v>2086</v>
      </c>
      <c r="L776" s="567" t="s">
        <v>56</v>
      </c>
      <c r="M776" s="568">
        <v>45458</v>
      </c>
      <c r="N776" s="567"/>
      <c r="O776" s="566">
        <v>1</v>
      </c>
      <c r="P776" s="308" t="s">
        <v>1746</v>
      </c>
      <c r="Q776" s="308" t="s">
        <v>2063</v>
      </c>
      <c r="R776" s="567"/>
      <c r="S776" s="567" t="s">
        <v>55</v>
      </c>
      <c r="T776" s="567"/>
    </row>
    <row r="777" spans="2:20">
      <c r="B777" s="308" t="s">
        <v>2738</v>
      </c>
      <c r="C777" s="308" t="s">
        <v>663</v>
      </c>
      <c r="D777" s="566">
        <v>162</v>
      </c>
      <c r="E777" s="566">
        <v>167</v>
      </c>
      <c r="F777" s="566">
        <v>0</v>
      </c>
      <c r="G777" s="566">
        <v>0</v>
      </c>
      <c r="H777" s="308" t="s">
        <v>36</v>
      </c>
      <c r="I777" s="308" t="s">
        <v>44</v>
      </c>
      <c r="J777" s="308" t="s">
        <v>2343</v>
      </c>
      <c r="K777" s="308" t="s">
        <v>2344</v>
      </c>
      <c r="L777" s="567" t="s">
        <v>56</v>
      </c>
      <c r="M777" s="568">
        <v>45458</v>
      </c>
      <c r="N777" s="567"/>
      <c r="O777" s="566">
        <v>2</v>
      </c>
      <c r="P777" s="308" t="s">
        <v>1746</v>
      </c>
      <c r="Q777" s="308" t="s">
        <v>2046</v>
      </c>
      <c r="R777" s="308" t="s">
        <v>2047</v>
      </c>
      <c r="S777" s="567" t="s">
        <v>55</v>
      </c>
      <c r="T777" s="567"/>
    </row>
    <row r="778" spans="2:20">
      <c r="B778" s="308" t="s">
        <v>2739</v>
      </c>
      <c r="C778" s="308" t="s">
        <v>459</v>
      </c>
      <c r="D778" s="566">
        <v>0</v>
      </c>
      <c r="E778" s="566">
        <v>10</v>
      </c>
      <c r="F778" s="566">
        <v>0</v>
      </c>
      <c r="G778" s="566">
        <v>0</v>
      </c>
      <c r="H778" s="308" t="s">
        <v>3148</v>
      </c>
      <c r="I778" s="308" t="s">
        <v>2128</v>
      </c>
      <c r="J778" s="308" t="s">
        <v>2111</v>
      </c>
      <c r="K778" s="308" t="s">
        <v>2055</v>
      </c>
      <c r="L778" s="567" t="s">
        <v>56</v>
      </c>
      <c r="M778" s="568">
        <v>45444</v>
      </c>
      <c r="N778" s="567"/>
      <c r="O778" s="566">
        <v>1</v>
      </c>
      <c r="P778" s="308" t="s">
        <v>1746</v>
      </c>
      <c r="Q778" s="308" t="s">
        <v>2046</v>
      </c>
      <c r="R778" s="308" t="s">
        <v>2047</v>
      </c>
      <c r="S778" s="567" t="s">
        <v>55</v>
      </c>
      <c r="T778" s="567"/>
    </row>
    <row r="779" spans="2:20">
      <c r="B779" s="308" t="s">
        <v>2740</v>
      </c>
      <c r="C779" s="308" t="s">
        <v>536</v>
      </c>
      <c r="D779" s="566">
        <v>87</v>
      </c>
      <c r="E779" s="566">
        <v>92</v>
      </c>
      <c r="F779" s="566">
        <v>90</v>
      </c>
      <c r="G779" s="566">
        <v>0</v>
      </c>
      <c r="H779" s="308" t="s">
        <v>2042</v>
      </c>
      <c r="I779" s="308" t="s">
        <v>2043</v>
      </c>
      <c r="J779" s="308" t="s">
        <v>2044</v>
      </c>
      <c r="K779" s="308" t="s">
        <v>2086</v>
      </c>
      <c r="L779" s="567" t="s">
        <v>56</v>
      </c>
      <c r="M779" s="568">
        <v>45458</v>
      </c>
      <c r="N779" s="567"/>
      <c r="O779" s="566">
        <v>1</v>
      </c>
      <c r="P779" s="308" t="s">
        <v>1746</v>
      </c>
      <c r="Q779" s="308" t="s">
        <v>2046</v>
      </c>
      <c r="R779" s="308" t="s">
        <v>2047</v>
      </c>
      <c r="S779" s="567" t="s">
        <v>55</v>
      </c>
      <c r="T779" s="308" t="s">
        <v>2931</v>
      </c>
    </row>
    <row r="780" spans="2:20">
      <c r="B780" s="308" t="s">
        <v>2741</v>
      </c>
      <c r="C780" s="308" t="s">
        <v>459</v>
      </c>
      <c r="D780" s="566">
        <v>50</v>
      </c>
      <c r="E780" s="566">
        <v>60</v>
      </c>
      <c r="F780" s="566">
        <v>0</v>
      </c>
      <c r="G780" s="566">
        <v>0</v>
      </c>
      <c r="H780" s="308" t="s">
        <v>3148</v>
      </c>
      <c r="I780" s="308" t="s">
        <v>2128</v>
      </c>
      <c r="J780" s="308" t="s">
        <v>2111</v>
      </c>
      <c r="K780" s="308" t="s">
        <v>2081</v>
      </c>
      <c r="L780" s="567" t="s">
        <v>56</v>
      </c>
      <c r="M780" s="568">
        <v>45444</v>
      </c>
      <c r="N780" s="567"/>
      <c r="O780" s="566">
        <v>1</v>
      </c>
      <c r="P780" s="308" t="s">
        <v>1746</v>
      </c>
      <c r="Q780" s="308" t="s">
        <v>2046</v>
      </c>
      <c r="R780" s="308" t="s">
        <v>2047</v>
      </c>
      <c r="S780" s="567" t="s">
        <v>55</v>
      </c>
      <c r="T780" s="567"/>
    </row>
    <row r="781" spans="2:20">
      <c r="B781" s="308" t="s">
        <v>2742</v>
      </c>
      <c r="C781" s="308" t="s">
        <v>459</v>
      </c>
      <c r="D781" s="566">
        <v>-20</v>
      </c>
      <c r="E781" s="566">
        <v>-10</v>
      </c>
      <c r="F781" s="566">
        <v>0</v>
      </c>
      <c r="G781" s="566">
        <v>0</v>
      </c>
      <c r="H781" s="308" t="s">
        <v>3148</v>
      </c>
      <c r="I781" s="308" t="s">
        <v>2128</v>
      </c>
      <c r="J781" s="308" t="s">
        <v>2111</v>
      </c>
      <c r="K781" s="308" t="s">
        <v>2081</v>
      </c>
      <c r="L781" s="567" t="s">
        <v>56</v>
      </c>
      <c r="M781" s="568">
        <v>45444</v>
      </c>
      <c r="N781" s="567"/>
      <c r="O781" s="566">
        <v>1</v>
      </c>
      <c r="P781" s="308" t="s">
        <v>1746</v>
      </c>
      <c r="Q781" s="308" t="s">
        <v>2046</v>
      </c>
      <c r="R781" s="308" t="s">
        <v>2047</v>
      </c>
      <c r="S781" s="567" t="s">
        <v>55</v>
      </c>
      <c r="T781" s="567"/>
    </row>
    <row r="782" spans="2:20">
      <c r="B782" s="308" t="s">
        <v>2743</v>
      </c>
      <c r="C782" s="308" t="s">
        <v>637</v>
      </c>
      <c r="D782" s="566">
        <v>88</v>
      </c>
      <c r="E782" s="566">
        <v>78</v>
      </c>
      <c r="F782" s="566">
        <v>0</v>
      </c>
      <c r="G782" s="566">
        <v>0</v>
      </c>
      <c r="H782" s="308" t="s">
        <v>2066</v>
      </c>
      <c r="I782" s="308" t="s">
        <v>2067</v>
      </c>
      <c r="J782" s="308" t="s">
        <v>246</v>
      </c>
      <c r="K782" s="308" t="s">
        <v>2055</v>
      </c>
      <c r="L782" s="567" t="s">
        <v>56</v>
      </c>
      <c r="M782" s="568">
        <v>45458</v>
      </c>
      <c r="N782" s="567"/>
      <c r="O782" s="566">
        <v>1</v>
      </c>
      <c r="P782" s="308" t="s">
        <v>1746</v>
      </c>
      <c r="Q782" s="308" t="s">
        <v>2046</v>
      </c>
      <c r="R782" s="308" t="s">
        <v>2047</v>
      </c>
      <c r="S782" s="567" t="s">
        <v>55</v>
      </c>
      <c r="T782" s="567"/>
    </row>
    <row r="783" spans="2:20">
      <c r="B783" s="308" t="s">
        <v>2744</v>
      </c>
      <c r="C783" s="308" t="s">
        <v>637</v>
      </c>
      <c r="D783" s="566">
        <v>104</v>
      </c>
      <c r="E783" s="566">
        <v>94</v>
      </c>
      <c r="F783" s="566">
        <v>0</v>
      </c>
      <c r="G783" s="566">
        <v>0</v>
      </c>
      <c r="H783" s="308" t="s">
        <v>2066</v>
      </c>
      <c r="I783" s="308" t="s">
        <v>2067</v>
      </c>
      <c r="J783" s="308" t="s">
        <v>246</v>
      </c>
      <c r="K783" s="308" t="s">
        <v>2055</v>
      </c>
      <c r="L783" s="567" t="s">
        <v>56</v>
      </c>
      <c r="M783" s="568">
        <v>45458</v>
      </c>
      <c r="N783" s="567"/>
      <c r="O783" s="566">
        <v>1</v>
      </c>
      <c r="P783" s="308" t="s">
        <v>1746</v>
      </c>
      <c r="Q783" s="308" t="s">
        <v>2046</v>
      </c>
      <c r="R783" s="308" t="s">
        <v>2047</v>
      </c>
      <c r="S783" s="567" t="s">
        <v>55</v>
      </c>
      <c r="T783" s="567"/>
    </row>
    <row r="784" spans="2:20">
      <c r="B784" s="308" t="s">
        <v>188</v>
      </c>
      <c r="C784" s="308" t="s">
        <v>182</v>
      </c>
      <c r="D784" s="566">
        <v>297</v>
      </c>
      <c r="E784" s="566">
        <v>302</v>
      </c>
      <c r="F784" s="566">
        <v>0</v>
      </c>
      <c r="G784" s="566">
        <v>0</v>
      </c>
      <c r="H784" s="308" t="s">
        <v>2066</v>
      </c>
      <c r="I784" s="308" t="s">
        <v>2066</v>
      </c>
      <c r="J784" s="308" t="s">
        <v>2124</v>
      </c>
      <c r="K784" s="308" t="s">
        <v>2086</v>
      </c>
      <c r="L784" s="567" t="s">
        <v>56</v>
      </c>
      <c r="M784" s="568">
        <v>45464</v>
      </c>
      <c r="N784" s="567"/>
      <c r="O784" s="566">
        <v>1</v>
      </c>
      <c r="P784" s="308" t="s">
        <v>1746</v>
      </c>
      <c r="Q784" s="308" t="s">
        <v>2063</v>
      </c>
      <c r="R784" s="567"/>
      <c r="S784" s="567" t="s">
        <v>55</v>
      </c>
      <c r="T784" s="308" t="s">
        <v>2745</v>
      </c>
    </row>
    <row r="785" spans="2:20">
      <c r="B785" s="308" t="s">
        <v>625</v>
      </c>
      <c r="C785" s="308" t="s">
        <v>624</v>
      </c>
      <c r="D785" s="566">
        <v>342</v>
      </c>
      <c r="E785" s="566">
        <v>347</v>
      </c>
      <c r="F785" s="566">
        <v>0</v>
      </c>
      <c r="G785" s="566">
        <v>0</v>
      </c>
      <c r="H785" s="308" t="s">
        <v>3006</v>
      </c>
      <c r="I785" s="308" t="s">
        <v>3272</v>
      </c>
      <c r="J785" s="308" t="s">
        <v>3273</v>
      </c>
      <c r="K785" s="308" t="s">
        <v>2081</v>
      </c>
      <c r="L785" s="567" t="s">
        <v>56</v>
      </c>
      <c r="M785" s="568">
        <v>45458</v>
      </c>
      <c r="N785" s="567"/>
      <c r="O785" s="566">
        <v>1</v>
      </c>
      <c r="P785" s="308" t="s">
        <v>1746</v>
      </c>
      <c r="Q785" s="308" t="s">
        <v>2063</v>
      </c>
      <c r="R785" s="567"/>
      <c r="S785" s="567" t="s">
        <v>55</v>
      </c>
      <c r="T785" s="308" t="s">
        <v>2746</v>
      </c>
    </row>
    <row r="786" spans="2:20">
      <c r="B786" s="308" t="s">
        <v>2747</v>
      </c>
      <c r="C786" s="308" t="s">
        <v>459</v>
      </c>
      <c r="D786" s="566">
        <v>5</v>
      </c>
      <c r="E786" s="566">
        <v>15</v>
      </c>
      <c r="F786" s="566">
        <v>0</v>
      </c>
      <c r="G786" s="566">
        <v>0</v>
      </c>
      <c r="H786" s="308" t="s">
        <v>3148</v>
      </c>
      <c r="I786" s="308" t="s">
        <v>2128</v>
      </c>
      <c r="J786" s="308" t="s">
        <v>2111</v>
      </c>
      <c r="K786" s="308" t="s">
        <v>2055</v>
      </c>
      <c r="L786" s="567" t="s">
        <v>56</v>
      </c>
      <c r="M786" s="568">
        <v>45444</v>
      </c>
      <c r="N786" s="567"/>
      <c r="O786" s="566">
        <v>1</v>
      </c>
      <c r="P786" s="308" t="s">
        <v>1746</v>
      </c>
      <c r="Q786" s="308" t="s">
        <v>2046</v>
      </c>
      <c r="R786" s="308" t="s">
        <v>2047</v>
      </c>
      <c r="S786" s="567" t="s">
        <v>55</v>
      </c>
      <c r="T786" s="567"/>
    </row>
    <row r="787" spans="2:20">
      <c r="B787" s="308" t="s">
        <v>578</v>
      </c>
      <c r="C787" s="308" t="s">
        <v>570</v>
      </c>
      <c r="D787" s="566">
        <v>45</v>
      </c>
      <c r="E787" s="566">
        <v>50</v>
      </c>
      <c r="F787" s="566">
        <v>0</v>
      </c>
      <c r="G787" s="566">
        <v>0</v>
      </c>
      <c r="H787" s="308" t="s">
        <v>2053</v>
      </c>
      <c r="I787" s="308" t="s">
        <v>44</v>
      </c>
      <c r="J787" s="308" t="s">
        <v>2476</v>
      </c>
      <c r="K787" s="308" t="s">
        <v>2315</v>
      </c>
      <c r="L787" s="567" t="s">
        <v>56</v>
      </c>
      <c r="M787" s="568">
        <v>45458</v>
      </c>
      <c r="N787" s="567"/>
      <c r="O787" s="566">
        <v>1</v>
      </c>
      <c r="P787" s="308" t="s">
        <v>1746</v>
      </c>
      <c r="Q787" s="308" t="s">
        <v>2046</v>
      </c>
      <c r="R787" s="308" t="s">
        <v>2047</v>
      </c>
      <c r="S787" s="567" t="s">
        <v>55</v>
      </c>
      <c r="T787" s="567"/>
    </row>
    <row r="788" spans="2:20">
      <c r="B788" s="308" t="s">
        <v>2748</v>
      </c>
      <c r="C788" s="308" t="s">
        <v>556</v>
      </c>
      <c r="D788" s="566">
        <v>-77</v>
      </c>
      <c r="E788" s="566">
        <v>-72</v>
      </c>
      <c r="F788" s="566">
        <v>45</v>
      </c>
      <c r="G788" s="566">
        <v>0</v>
      </c>
      <c r="H788" s="308" t="s">
        <v>2164</v>
      </c>
      <c r="I788" s="308" t="s">
        <v>2057</v>
      </c>
      <c r="J788" s="308" t="s">
        <v>3166</v>
      </c>
      <c r="K788" s="308" t="s">
        <v>2060</v>
      </c>
      <c r="L788" s="567" t="s">
        <v>56</v>
      </c>
      <c r="M788" s="568">
        <v>45458</v>
      </c>
      <c r="N788" s="567"/>
      <c r="O788" s="566">
        <v>1</v>
      </c>
      <c r="P788" s="308" t="s">
        <v>1746</v>
      </c>
      <c r="Q788" s="308" t="s">
        <v>2046</v>
      </c>
      <c r="R788" s="308" t="s">
        <v>2047</v>
      </c>
      <c r="S788" s="567" t="s">
        <v>158</v>
      </c>
      <c r="T788" s="308" t="s">
        <v>2941</v>
      </c>
    </row>
    <row r="789" spans="2:20">
      <c r="B789" s="308" t="s">
        <v>688</v>
      </c>
      <c r="C789" s="308" t="s">
        <v>683</v>
      </c>
      <c r="D789" s="566">
        <v>98</v>
      </c>
      <c r="E789" s="566">
        <v>128</v>
      </c>
      <c r="F789" s="566">
        <v>20</v>
      </c>
      <c r="G789" s="566">
        <v>0</v>
      </c>
      <c r="H789" s="308" t="s">
        <v>2127</v>
      </c>
      <c r="I789" s="308" t="s">
        <v>2128</v>
      </c>
      <c r="J789" s="308" t="s">
        <v>2244</v>
      </c>
      <c r="K789" s="308" t="s">
        <v>2086</v>
      </c>
      <c r="L789" s="567" t="s">
        <v>56</v>
      </c>
      <c r="M789" s="568">
        <v>45467</v>
      </c>
      <c r="N789" s="567"/>
      <c r="O789" s="566">
        <v>1</v>
      </c>
      <c r="P789" s="308" t="s">
        <v>1746</v>
      </c>
      <c r="Q789" s="308" t="s">
        <v>2046</v>
      </c>
      <c r="R789" s="308" t="s">
        <v>2072</v>
      </c>
      <c r="S789" s="567" t="s">
        <v>55</v>
      </c>
      <c r="T789" s="308" t="s">
        <v>3064</v>
      </c>
    </row>
    <row r="790" spans="2:20">
      <c r="B790" s="308" t="s">
        <v>688</v>
      </c>
      <c r="C790" s="308" t="s">
        <v>683</v>
      </c>
      <c r="D790" s="566">
        <v>88</v>
      </c>
      <c r="E790" s="566">
        <v>118</v>
      </c>
      <c r="F790" s="566">
        <v>20</v>
      </c>
      <c r="G790" s="566">
        <v>0</v>
      </c>
      <c r="H790" s="308" t="s">
        <v>2127</v>
      </c>
      <c r="I790" s="308" t="s">
        <v>2128</v>
      </c>
      <c r="J790" s="308" t="s">
        <v>2244</v>
      </c>
      <c r="K790" s="308" t="s">
        <v>2086</v>
      </c>
      <c r="L790" s="567" t="s">
        <v>56</v>
      </c>
      <c r="M790" s="568">
        <v>45460</v>
      </c>
      <c r="N790" s="568">
        <v>45466</v>
      </c>
      <c r="O790" s="566">
        <v>1</v>
      </c>
      <c r="P790" s="308" t="s">
        <v>1746</v>
      </c>
      <c r="Q790" s="308" t="s">
        <v>2046</v>
      </c>
      <c r="R790" s="308" t="s">
        <v>2072</v>
      </c>
      <c r="S790" s="567" t="s">
        <v>55</v>
      </c>
      <c r="T790" s="308" t="s">
        <v>3064</v>
      </c>
    </row>
    <row r="791" spans="2:20">
      <c r="B791" s="308" t="s">
        <v>688</v>
      </c>
      <c r="C791" s="308" t="s">
        <v>688</v>
      </c>
      <c r="D791" s="566">
        <v>70</v>
      </c>
      <c r="E791" s="566">
        <v>80</v>
      </c>
      <c r="F791" s="566">
        <v>20</v>
      </c>
      <c r="G791" s="566">
        <v>0</v>
      </c>
      <c r="H791" s="308" t="s">
        <v>2066</v>
      </c>
      <c r="I791" s="308" t="s">
        <v>2066</v>
      </c>
      <c r="J791" s="308" t="s">
        <v>3133</v>
      </c>
      <c r="K791" s="308" t="s">
        <v>2055</v>
      </c>
      <c r="L791" s="567" t="s">
        <v>56</v>
      </c>
      <c r="M791" s="568">
        <v>45439</v>
      </c>
      <c r="N791" s="567"/>
      <c r="O791" s="566">
        <v>1</v>
      </c>
      <c r="P791" s="308" t="s">
        <v>1746</v>
      </c>
      <c r="Q791" s="308" t="s">
        <v>2046</v>
      </c>
      <c r="R791" s="308" t="s">
        <v>2072</v>
      </c>
      <c r="S791" s="567" t="s">
        <v>55</v>
      </c>
      <c r="T791" s="308" t="s">
        <v>3154</v>
      </c>
    </row>
    <row r="792" spans="2:20">
      <c r="B792" s="308" t="s">
        <v>3168</v>
      </c>
      <c r="C792" s="308" t="s">
        <v>3168</v>
      </c>
      <c r="D792" s="566">
        <v>110</v>
      </c>
      <c r="E792" s="566">
        <v>120</v>
      </c>
      <c r="F792" s="566">
        <v>0</v>
      </c>
      <c r="G792" s="566">
        <v>0</v>
      </c>
      <c r="H792" s="308" t="s">
        <v>2066</v>
      </c>
      <c r="I792" s="308" t="s">
        <v>2067</v>
      </c>
      <c r="J792" s="308" t="s">
        <v>3133</v>
      </c>
      <c r="K792" s="308" t="s">
        <v>2055</v>
      </c>
      <c r="L792" s="567" t="s">
        <v>56</v>
      </c>
      <c r="M792" s="568">
        <v>45439</v>
      </c>
      <c r="N792" s="567"/>
      <c r="O792" s="566">
        <v>0</v>
      </c>
      <c r="P792" s="308" t="s">
        <v>1746</v>
      </c>
      <c r="Q792" s="308" t="s">
        <v>2063</v>
      </c>
      <c r="R792" s="567"/>
      <c r="S792" s="567" t="s">
        <v>55</v>
      </c>
      <c r="T792" s="308" t="s">
        <v>3169</v>
      </c>
    </row>
    <row r="793" spans="2:20">
      <c r="B793" s="308" t="s">
        <v>769</v>
      </c>
      <c r="C793" s="308" t="s">
        <v>731</v>
      </c>
      <c r="D793" s="566">
        <v>144</v>
      </c>
      <c r="E793" s="566">
        <v>164</v>
      </c>
      <c r="F793" s="566">
        <v>40</v>
      </c>
      <c r="G793" s="566">
        <v>0</v>
      </c>
      <c r="H793" s="308" t="s">
        <v>2115</v>
      </c>
      <c r="I793" s="308" t="s">
        <v>2053</v>
      </c>
      <c r="J793" s="308" t="s">
        <v>2148</v>
      </c>
      <c r="K793" s="308" t="s">
        <v>2062</v>
      </c>
      <c r="L793" s="567" t="s">
        <v>56</v>
      </c>
      <c r="M793" s="568">
        <v>45467</v>
      </c>
      <c r="N793" s="567"/>
      <c r="O793" s="566">
        <v>1</v>
      </c>
      <c r="P793" s="308" t="s">
        <v>1746</v>
      </c>
      <c r="Q793" s="308" t="s">
        <v>2046</v>
      </c>
      <c r="R793" s="308" t="s">
        <v>2072</v>
      </c>
      <c r="S793" s="567" t="s">
        <v>55</v>
      </c>
      <c r="T793" s="308" t="s">
        <v>2225</v>
      </c>
    </row>
    <row r="794" spans="2:20">
      <c r="B794" s="308" t="s">
        <v>769</v>
      </c>
      <c r="C794" s="308" t="s">
        <v>731</v>
      </c>
      <c r="D794" s="566">
        <v>134</v>
      </c>
      <c r="E794" s="566">
        <v>154</v>
      </c>
      <c r="F794" s="566">
        <v>40</v>
      </c>
      <c r="G794" s="566">
        <v>0</v>
      </c>
      <c r="H794" s="308" t="s">
        <v>2115</v>
      </c>
      <c r="I794" s="308" t="s">
        <v>2053</v>
      </c>
      <c r="J794" s="308" t="s">
        <v>2148</v>
      </c>
      <c r="K794" s="308" t="s">
        <v>2062</v>
      </c>
      <c r="L794" s="567" t="s">
        <v>56</v>
      </c>
      <c r="M794" s="568">
        <v>45460</v>
      </c>
      <c r="N794" s="568">
        <v>45466</v>
      </c>
      <c r="O794" s="566">
        <v>1</v>
      </c>
      <c r="P794" s="308" t="s">
        <v>1746</v>
      </c>
      <c r="Q794" s="308" t="s">
        <v>2046</v>
      </c>
      <c r="R794" s="308" t="s">
        <v>2072</v>
      </c>
      <c r="S794" s="567" t="s">
        <v>55</v>
      </c>
      <c r="T794" s="308" t="s">
        <v>2225</v>
      </c>
    </row>
    <row r="795" spans="2:20">
      <c r="B795" s="308" t="s">
        <v>359</v>
      </c>
      <c r="C795" s="308" t="s">
        <v>349</v>
      </c>
      <c r="D795" s="566">
        <v>111</v>
      </c>
      <c r="E795" s="566">
        <v>131</v>
      </c>
      <c r="F795" s="566">
        <v>0</v>
      </c>
      <c r="G795" s="566">
        <v>0</v>
      </c>
      <c r="H795" s="308" t="s">
        <v>2064</v>
      </c>
      <c r="I795" s="308" t="s">
        <v>2065</v>
      </c>
      <c r="J795" s="308" t="s">
        <v>2323</v>
      </c>
      <c r="K795" s="308" t="s">
        <v>2081</v>
      </c>
      <c r="L795" s="567" t="s">
        <v>56</v>
      </c>
      <c r="M795" s="568">
        <v>45444</v>
      </c>
      <c r="N795" s="567"/>
      <c r="O795" s="566">
        <v>1</v>
      </c>
      <c r="P795" s="308" t="s">
        <v>1746</v>
      </c>
      <c r="Q795" s="308" t="s">
        <v>2046</v>
      </c>
      <c r="R795" s="308" t="s">
        <v>2047</v>
      </c>
      <c r="S795" s="567" t="s">
        <v>55</v>
      </c>
      <c r="T795" s="567"/>
    </row>
    <row r="796" spans="2:20">
      <c r="B796" s="308" t="s">
        <v>359</v>
      </c>
      <c r="C796" s="308" t="s">
        <v>359</v>
      </c>
      <c r="D796" s="566">
        <v>28</v>
      </c>
      <c r="E796" s="566">
        <v>33</v>
      </c>
      <c r="F796" s="566">
        <v>0</v>
      </c>
      <c r="G796" s="566">
        <v>0</v>
      </c>
      <c r="H796" s="308" t="s">
        <v>2066</v>
      </c>
      <c r="I796" s="308" t="s">
        <v>2067</v>
      </c>
      <c r="J796" s="308" t="s">
        <v>172</v>
      </c>
      <c r="K796" s="308" t="s">
        <v>358</v>
      </c>
      <c r="L796" s="567" t="s">
        <v>56</v>
      </c>
      <c r="M796" s="568">
        <v>45444</v>
      </c>
      <c r="N796" s="567"/>
      <c r="O796" s="566">
        <v>1</v>
      </c>
      <c r="P796" s="308" t="s">
        <v>1746</v>
      </c>
      <c r="Q796" s="308" t="s">
        <v>2046</v>
      </c>
      <c r="R796" s="308" t="s">
        <v>2047</v>
      </c>
      <c r="S796" s="567" t="s">
        <v>55</v>
      </c>
      <c r="T796" s="308" t="s">
        <v>2749</v>
      </c>
    </row>
    <row r="797" spans="2:20">
      <c r="B797" s="308" t="s">
        <v>2750</v>
      </c>
      <c r="C797" s="308" t="s">
        <v>263</v>
      </c>
      <c r="D797" s="566">
        <v>580</v>
      </c>
      <c r="E797" s="566">
        <v>600</v>
      </c>
      <c r="F797" s="566">
        <v>0</v>
      </c>
      <c r="G797" s="566">
        <v>0</v>
      </c>
      <c r="H797" s="308" t="s">
        <v>2115</v>
      </c>
      <c r="I797" s="308" t="s">
        <v>2053</v>
      </c>
      <c r="J797" s="308" t="s">
        <v>121</v>
      </c>
      <c r="K797" s="308" t="s">
        <v>2062</v>
      </c>
      <c r="L797" s="567" t="s">
        <v>56</v>
      </c>
      <c r="M797" s="568">
        <v>45459</v>
      </c>
      <c r="N797" s="567"/>
      <c r="O797" s="566">
        <v>2</v>
      </c>
      <c r="P797" s="308" t="s">
        <v>1746</v>
      </c>
      <c r="Q797" s="308" t="s">
        <v>2063</v>
      </c>
      <c r="R797" s="567"/>
      <c r="S797" s="567" t="s">
        <v>55</v>
      </c>
      <c r="T797" s="308" t="s">
        <v>2190</v>
      </c>
    </row>
    <row r="798" spans="2:20">
      <c r="B798" s="308" t="s">
        <v>2751</v>
      </c>
      <c r="C798" s="308" t="s">
        <v>459</v>
      </c>
      <c r="D798" s="566">
        <v>0</v>
      </c>
      <c r="E798" s="566">
        <v>10</v>
      </c>
      <c r="F798" s="566">
        <v>0</v>
      </c>
      <c r="G798" s="566">
        <v>0</v>
      </c>
      <c r="H798" s="308" t="s">
        <v>3148</v>
      </c>
      <c r="I798" s="308" t="s">
        <v>2128</v>
      </c>
      <c r="J798" s="308" t="s">
        <v>2111</v>
      </c>
      <c r="K798" s="308" t="s">
        <v>2055</v>
      </c>
      <c r="L798" s="567" t="s">
        <v>56</v>
      </c>
      <c r="M798" s="568">
        <v>45444</v>
      </c>
      <c r="N798" s="567"/>
      <c r="O798" s="566">
        <v>1</v>
      </c>
      <c r="P798" s="308" t="s">
        <v>1746</v>
      </c>
      <c r="Q798" s="308" t="s">
        <v>2046</v>
      </c>
      <c r="R798" s="308" t="s">
        <v>2047</v>
      </c>
      <c r="S798" s="567" t="s">
        <v>55</v>
      </c>
      <c r="T798" s="567"/>
    </row>
    <row r="799" spans="2:20">
      <c r="B799" s="308" t="s">
        <v>3155</v>
      </c>
      <c r="C799" s="308" t="s">
        <v>673</v>
      </c>
      <c r="D799" s="566">
        <v>144</v>
      </c>
      <c r="E799" s="566">
        <v>154</v>
      </c>
      <c r="F799" s="566">
        <v>40</v>
      </c>
      <c r="G799" s="566">
        <v>0</v>
      </c>
      <c r="H799" s="308" t="s">
        <v>2066</v>
      </c>
      <c r="I799" s="308" t="s">
        <v>2066</v>
      </c>
      <c r="J799" s="308" t="s">
        <v>3133</v>
      </c>
      <c r="K799" s="308" t="s">
        <v>2103</v>
      </c>
      <c r="L799" s="567" t="s">
        <v>56</v>
      </c>
      <c r="M799" s="568">
        <v>45467</v>
      </c>
      <c r="N799" s="567"/>
      <c r="O799" s="566">
        <v>1</v>
      </c>
      <c r="P799" s="308" t="s">
        <v>1746</v>
      </c>
      <c r="Q799" s="308" t="s">
        <v>2046</v>
      </c>
      <c r="R799" s="308" t="s">
        <v>2072</v>
      </c>
      <c r="S799" s="567" t="s">
        <v>55</v>
      </c>
      <c r="T799" s="308" t="s">
        <v>2130</v>
      </c>
    </row>
    <row r="800" spans="2:20">
      <c r="B800" s="308" t="s">
        <v>3155</v>
      </c>
      <c r="C800" s="308" t="s">
        <v>673</v>
      </c>
      <c r="D800" s="566">
        <v>134</v>
      </c>
      <c r="E800" s="566">
        <v>144</v>
      </c>
      <c r="F800" s="566">
        <v>40</v>
      </c>
      <c r="G800" s="566">
        <v>0</v>
      </c>
      <c r="H800" s="308" t="s">
        <v>2066</v>
      </c>
      <c r="I800" s="308" t="s">
        <v>2066</v>
      </c>
      <c r="J800" s="308" t="s">
        <v>3133</v>
      </c>
      <c r="K800" s="308" t="s">
        <v>2103</v>
      </c>
      <c r="L800" s="567" t="s">
        <v>56</v>
      </c>
      <c r="M800" s="568">
        <v>45460</v>
      </c>
      <c r="N800" s="568">
        <v>45466</v>
      </c>
      <c r="O800" s="566">
        <v>1</v>
      </c>
      <c r="P800" s="308" t="s">
        <v>1746</v>
      </c>
      <c r="Q800" s="308" t="s">
        <v>2046</v>
      </c>
      <c r="R800" s="308" t="s">
        <v>2072</v>
      </c>
      <c r="S800" s="567" t="s">
        <v>55</v>
      </c>
      <c r="T800" s="308" t="s">
        <v>2130</v>
      </c>
    </row>
    <row r="801" spans="2:20">
      <c r="B801" s="308" t="s">
        <v>2752</v>
      </c>
      <c r="C801" s="308" t="s">
        <v>731</v>
      </c>
      <c r="D801" s="566">
        <v>435</v>
      </c>
      <c r="E801" s="566">
        <v>455</v>
      </c>
      <c r="F801" s="566">
        <v>0</v>
      </c>
      <c r="G801" s="566">
        <v>0</v>
      </c>
      <c r="H801" s="308" t="s">
        <v>2115</v>
      </c>
      <c r="I801" s="308" t="s">
        <v>2053</v>
      </c>
      <c r="J801" s="308" t="s">
        <v>2148</v>
      </c>
      <c r="K801" s="308" t="s">
        <v>2273</v>
      </c>
      <c r="L801" s="567" t="s">
        <v>56</v>
      </c>
      <c r="M801" s="568">
        <v>45467</v>
      </c>
      <c r="N801" s="567"/>
      <c r="O801" s="566">
        <v>2</v>
      </c>
      <c r="P801" s="308" t="s">
        <v>1746</v>
      </c>
      <c r="Q801" s="308" t="s">
        <v>2063</v>
      </c>
      <c r="R801" s="567"/>
      <c r="S801" s="567" t="s">
        <v>55</v>
      </c>
      <c r="T801" s="308" t="s">
        <v>2753</v>
      </c>
    </row>
    <row r="802" spans="2:20">
      <c r="B802" s="308" t="s">
        <v>2752</v>
      </c>
      <c r="C802" s="308" t="s">
        <v>731</v>
      </c>
      <c r="D802" s="566">
        <v>425</v>
      </c>
      <c r="E802" s="566">
        <v>445</v>
      </c>
      <c r="F802" s="566">
        <v>0</v>
      </c>
      <c r="G802" s="566">
        <v>0</v>
      </c>
      <c r="H802" s="308" t="s">
        <v>2115</v>
      </c>
      <c r="I802" s="308" t="s">
        <v>2053</v>
      </c>
      <c r="J802" s="308" t="s">
        <v>2148</v>
      </c>
      <c r="K802" s="308" t="s">
        <v>2273</v>
      </c>
      <c r="L802" s="567" t="s">
        <v>56</v>
      </c>
      <c r="M802" s="568">
        <v>45460</v>
      </c>
      <c r="N802" s="568">
        <v>45466</v>
      </c>
      <c r="O802" s="566">
        <v>2</v>
      </c>
      <c r="P802" s="308" t="s">
        <v>1746</v>
      </c>
      <c r="Q802" s="308" t="s">
        <v>2063</v>
      </c>
      <c r="R802" s="567"/>
      <c r="S802" s="567" t="s">
        <v>55</v>
      </c>
      <c r="T802" s="308" t="s">
        <v>2753</v>
      </c>
    </row>
    <row r="803" spans="2:20">
      <c r="B803" s="308" t="s">
        <v>2754</v>
      </c>
      <c r="C803" s="308" t="s">
        <v>536</v>
      </c>
      <c r="D803" s="566">
        <v>79</v>
      </c>
      <c r="E803" s="566">
        <v>84</v>
      </c>
      <c r="F803" s="566">
        <v>90</v>
      </c>
      <c r="G803" s="566">
        <v>0</v>
      </c>
      <c r="H803" s="308" t="s">
        <v>2042</v>
      </c>
      <c r="I803" s="308" t="s">
        <v>2043</v>
      </c>
      <c r="J803" s="308" t="s">
        <v>2044</v>
      </c>
      <c r="K803" s="308" t="s">
        <v>2050</v>
      </c>
      <c r="L803" s="567" t="s">
        <v>56</v>
      </c>
      <c r="M803" s="568">
        <v>45458</v>
      </c>
      <c r="N803" s="567"/>
      <c r="O803" s="566">
        <v>1</v>
      </c>
      <c r="P803" s="308" t="s">
        <v>1746</v>
      </c>
      <c r="Q803" s="308" t="s">
        <v>2046</v>
      </c>
      <c r="R803" s="308" t="s">
        <v>2047</v>
      </c>
      <c r="S803" s="567" t="s">
        <v>55</v>
      </c>
      <c r="T803" s="308" t="s">
        <v>2931</v>
      </c>
    </row>
    <row r="804" spans="2:20">
      <c r="B804" s="308" t="s">
        <v>2755</v>
      </c>
      <c r="C804" s="308" t="s">
        <v>137</v>
      </c>
      <c r="D804" s="566">
        <v>207</v>
      </c>
      <c r="E804" s="566">
        <v>697</v>
      </c>
      <c r="F804" s="566">
        <v>0</v>
      </c>
      <c r="G804" s="566">
        <v>0</v>
      </c>
      <c r="H804" s="308" t="s">
        <v>2066</v>
      </c>
      <c r="I804" s="308" t="s">
        <v>2067</v>
      </c>
      <c r="J804" s="308" t="s">
        <v>121</v>
      </c>
      <c r="K804" s="308" t="s">
        <v>2086</v>
      </c>
      <c r="L804" s="567" t="s">
        <v>56</v>
      </c>
      <c r="M804" s="568">
        <v>45458</v>
      </c>
      <c r="N804" s="567"/>
      <c r="O804" s="566">
        <v>1</v>
      </c>
      <c r="P804" s="308" t="s">
        <v>1746</v>
      </c>
      <c r="Q804" s="308" t="s">
        <v>2063</v>
      </c>
      <c r="R804" s="567"/>
      <c r="S804" s="567" t="s">
        <v>55</v>
      </c>
      <c r="T804" s="567"/>
    </row>
    <row r="805" spans="2:20">
      <c r="B805" s="308" t="s">
        <v>624</v>
      </c>
      <c r="C805" s="308" t="s">
        <v>624</v>
      </c>
      <c r="D805" s="566">
        <v>35</v>
      </c>
      <c r="E805" s="566">
        <v>40</v>
      </c>
      <c r="F805" s="566">
        <v>0</v>
      </c>
      <c r="G805" s="566">
        <v>0</v>
      </c>
      <c r="H805" s="308" t="s">
        <v>3006</v>
      </c>
      <c r="I805" s="308" t="s">
        <v>3272</v>
      </c>
      <c r="J805" s="308" t="s">
        <v>3273</v>
      </c>
      <c r="K805" s="308" t="s">
        <v>2346</v>
      </c>
      <c r="L805" s="567" t="s">
        <v>56</v>
      </c>
      <c r="M805" s="568">
        <v>45458</v>
      </c>
      <c r="N805" s="567"/>
      <c r="O805" s="566">
        <v>1</v>
      </c>
      <c r="P805" s="308" t="s">
        <v>1746</v>
      </c>
      <c r="Q805" s="308" t="s">
        <v>2046</v>
      </c>
      <c r="R805" s="308" t="s">
        <v>2047</v>
      </c>
      <c r="S805" s="567" t="s">
        <v>55</v>
      </c>
      <c r="T805" s="567"/>
    </row>
    <row r="806" spans="2:20">
      <c r="B806" s="308" t="s">
        <v>2756</v>
      </c>
      <c r="C806" s="308" t="s">
        <v>637</v>
      </c>
      <c r="D806" s="566">
        <v>100</v>
      </c>
      <c r="E806" s="566">
        <v>90</v>
      </c>
      <c r="F806" s="566">
        <v>0</v>
      </c>
      <c r="G806" s="566">
        <v>0</v>
      </c>
      <c r="H806" s="308" t="s">
        <v>2066</v>
      </c>
      <c r="I806" s="308" t="s">
        <v>2067</v>
      </c>
      <c r="J806" s="308" t="s">
        <v>246</v>
      </c>
      <c r="K806" s="308" t="s">
        <v>2055</v>
      </c>
      <c r="L806" s="567" t="s">
        <v>56</v>
      </c>
      <c r="M806" s="568">
        <v>45458</v>
      </c>
      <c r="N806" s="567"/>
      <c r="O806" s="566">
        <v>1</v>
      </c>
      <c r="P806" s="308" t="s">
        <v>1746</v>
      </c>
      <c r="Q806" s="308" t="s">
        <v>2046</v>
      </c>
      <c r="R806" s="308" t="s">
        <v>2047</v>
      </c>
      <c r="S806" s="567" t="s">
        <v>55</v>
      </c>
      <c r="T806" s="567"/>
    </row>
    <row r="807" spans="2:20">
      <c r="B807" s="308" t="s">
        <v>2757</v>
      </c>
      <c r="C807" s="308" t="s">
        <v>637</v>
      </c>
      <c r="D807" s="566">
        <v>71</v>
      </c>
      <c r="E807" s="566">
        <v>61</v>
      </c>
      <c r="F807" s="566">
        <v>0</v>
      </c>
      <c r="G807" s="566">
        <v>0</v>
      </c>
      <c r="H807" s="308" t="s">
        <v>2066</v>
      </c>
      <c r="I807" s="308" t="s">
        <v>2067</v>
      </c>
      <c r="J807" s="308" t="s">
        <v>246</v>
      </c>
      <c r="K807" s="308" t="s">
        <v>2055</v>
      </c>
      <c r="L807" s="567" t="s">
        <v>56</v>
      </c>
      <c r="M807" s="568">
        <v>45458</v>
      </c>
      <c r="N807" s="567"/>
      <c r="O807" s="566">
        <v>1</v>
      </c>
      <c r="P807" s="308" t="s">
        <v>1746</v>
      </c>
      <c r="Q807" s="308" t="s">
        <v>2046</v>
      </c>
      <c r="R807" s="308" t="s">
        <v>2047</v>
      </c>
      <c r="S807" s="567" t="s">
        <v>55</v>
      </c>
      <c r="T807" s="567"/>
    </row>
    <row r="808" spans="2:20">
      <c r="B808" s="308" t="s">
        <v>2758</v>
      </c>
      <c r="C808" s="308" t="s">
        <v>459</v>
      </c>
      <c r="D808" s="566">
        <v>5</v>
      </c>
      <c r="E808" s="566">
        <v>15</v>
      </c>
      <c r="F808" s="566">
        <v>0</v>
      </c>
      <c r="G808" s="566">
        <v>0</v>
      </c>
      <c r="H808" s="308" t="s">
        <v>3148</v>
      </c>
      <c r="I808" s="308" t="s">
        <v>2128</v>
      </c>
      <c r="J808" s="308" t="s">
        <v>2111</v>
      </c>
      <c r="K808" s="308" t="s">
        <v>2055</v>
      </c>
      <c r="L808" s="567" t="s">
        <v>56</v>
      </c>
      <c r="M808" s="568">
        <v>45444</v>
      </c>
      <c r="N808" s="567"/>
      <c r="O808" s="566">
        <v>1</v>
      </c>
      <c r="P808" s="308" t="s">
        <v>1746</v>
      </c>
      <c r="Q808" s="308" t="s">
        <v>2046</v>
      </c>
      <c r="R808" s="308" t="s">
        <v>2047</v>
      </c>
      <c r="S808" s="567" t="s">
        <v>55</v>
      </c>
      <c r="T808" s="567"/>
    </row>
    <row r="809" spans="2:20">
      <c r="B809" s="308" t="s">
        <v>2759</v>
      </c>
      <c r="C809" s="308" t="s">
        <v>561</v>
      </c>
      <c r="D809" s="566">
        <v>1</v>
      </c>
      <c r="E809" s="566">
        <v>6</v>
      </c>
      <c r="F809" s="566">
        <v>0</v>
      </c>
      <c r="G809" s="566">
        <v>0</v>
      </c>
      <c r="H809" s="308" t="s">
        <v>3113</v>
      </c>
      <c r="I809" s="308" t="s">
        <v>2127</v>
      </c>
      <c r="J809" s="308" t="s">
        <v>3114</v>
      </c>
      <c r="K809" s="308" t="s">
        <v>2315</v>
      </c>
      <c r="L809" s="567" t="s">
        <v>56</v>
      </c>
      <c r="M809" s="568">
        <v>45458</v>
      </c>
      <c r="N809" s="567"/>
      <c r="O809" s="566">
        <v>1</v>
      </c>
      <c r="P809" s="308" t="s">
        <v>1746</v>
      </c>
      <c r="Q809" s="308" t="s">
        <v>2046</v>
      </c>
      <c r="R809" s="308" t="s">
        <v>2047</v>
      </c>
      <c r="S809" s="567" t="s">
        <v>55</v>
      </c>
      <c r="T809" s="567"/>
    </row>
    <row r="810" spans="2:20">
      <c r="B810" s="308" t="s">
        <v>101</v>
      </c>
      <c r="C810" s="308" t="s">
        <v>82</v>
      </c>
      <c r="D810" s="566">
        <v>298</v>
      </c>
      <c r="E810" s="566">
        <v>550</v>
      </c>
      <c r="F810" s="566">
        <v>0</v>
      </c>
      <c r="G810" s="566">
        <v>0</v>
      </c>
      <c r="H810" s="308" t="s">
        <v>2388</v>
      </c>
      <c r="I810" s="308" t="s">
        <v>2389</v>
      </c>
      <c r="J810" s="308" t="s">
        <v>2390</v>
      </c>
      <c r="K810" s="308" t="s">
        <v>2068</v>
      </c>
      <c r="L810" s="567" t="s">
        <v>56</v>
      </c>
      <c r="M810" s="568">
        <v>44533</v>
      </c>
      <c r="N810" s="567"/>
      <c r="O810" s="566">
        <v>2</v>
      </c>
      <c r="P810" s="308" t="s">
        <v>1746</v>
      </c>
      <c r="Q810" s="308" t="s">
        <v>2063</v>
      </c>
      <c r="R810" s="567"/>
      <c r="S810" s="567" t="s">
        <v>55</v>
      </c>
      <c r="T810" s="308" t="s">
        <v>2760</v>
      </c>
    </row>
    <row r="811" spans="2:20">
      <c r="B811" s="308" t="s">
        <v>2761</v>
      </c>
      <c r="C811" s="308" t="s">
        <v>54</v>
      </c>
      <c r="D811" s="566">
        <v>82</v>
      </c>
      <c r="E811" s="566">
        <v>87</v>
      </c>
      <c r="F811" s="566">
        <v>0</v>
      </c>
      <c r="G811" s="566">
        <v>0</v>
      </c>
      <c r="H811" s="308" t="s">
        <v>2094</v>
      </c>
      <c r="I811" s="308" t="s">
        <v>2095</v>
      </c>
      <c r="J811" s="308" t="s">
        <v>2096</v>
      </c>
      <c r="K811" s="308" t="s">
        <v>2431</v>
      </c>
      <c r="L811" s="567" t="s">
        <v>56</v>
      </c>
      <c r="M811" s="568">
        <v>44986</v>
      </c>
      <c r="N811" s="567"/>
      <c r="O811" s="566">
        <v>2</v>
      </c>
      <c r="P811" s="308" t="s">
        <v>1746</v>
      </c>
      <c r="Q811" s="308" t="s">
        <v>2046</v>
      </c>
      <c r="R811" s="308" t="s">
        <v>2047</v>
      </c>
      <c r="S811" s="567" t="s">
        <v>55</v>
      </c>
      <c r="T811" s="308" t="s">
        <v>3035</v>
      </c>
    </row>
    <row r="812" spans="2:20">
      <c r="B812" s="308" t="s">
        <v>824</v>
      </c>
      <c r="C812" s="308" t="s">
        <v>349</v>
      </c>
      <c r="D812" s="566">
        <v>216</v>
      </c>
      <c r="E812" s="566">
        <v>236</v>
      </c>
      <c r="F812" s="566">
        <v>0</v>
      </c>
      <c r="G812" s="566">
        <v>0</v>
      </c>
      <c r="H812" s="308" t="s">
        <v>2064</v>
      </c>
      <c r="I812" s="308" t="s">
        <v>2065</v>
      </c>
      <c r="J812" s="308" t="s">
        <v>2323</v>
      </c>
      <c r="K812" s="308" t="s">
        <v>633</v>
      </c>
      <c r="L812" s="567" t="s">
        <v>56</v>
      </c>
      <c r="M812" s="568">
        <v>45444</v>
      </c>
      <c r="N812" s="567"/>
      <c r="O812" s="566">
        <v>1</v>
      </c>
      <c r="P812" s="308" t="s">
        <v>1746</v>
      </c>
      <c r="Q812" s="308" t="s">
        <v>2046</v>
      </c>
      <c r="R812" s="308" t="s">
        <v>2047</v>
      </c>
      <c r="S812" s="567" t="s">
        <v>55</v>
      </c>
      <c r="T812" s="567"/>
    </row>
    <row r="813" spans="2:20">
      <c r="B813" s="308" t="s">
        <v>2762</v>
      </c>
      <c r="C813" s="308" t="s">
        <v>440</v>
      </c>
      <c r="D813" s="566">
        <v>48</v>
      </c>
      <c r="E813" s="566">
        <v>53</v>
      </c>
      <c r="F813" s="566">
        <v>0</v>
      </c>
      <c r="G813" s="566">
        <v>0</v>
      </c>
      <c r="H813" s="308" t="s">
        <v>2067</v>
      </c>
      <c r="I813" s="308" t="s">
        <v>2053</v>
      </c>
      <c r="J813" s="308" t="s">
        <v>2099</v>
      </c>
      <c r="K813" s="308" t="s">
        <v>2050</v>
      </c>
      <c r="L813" s="567" t="s">
        <v>56</v>
      </c>
      <c r="M813" s="568">
        <v>45444</v>
      </c>
      <c r="N813" s="567"/>
      <c r="O813" s="566">
        <v>1</v>
      </c>
      <c r="P813" s="308" t="s">
        <v>1746</v>
      </c>
      <c r="Q813" s="308" t="s">
        <v>2046</v>
      </c>
      <c r="R813" s="308" t="s">
        <v>2047</v>
      </c>
      <c r="S813" s="567" t="s">
        <v>55</v>
      </c>
      <c r="T813" s="567"/>
    </row>
    <row r="814" spans="2:20">
      <c r="B814" s="308" t="s">
        <v>2763</v>
      </c>
      <c r="C814" s="308" t="s">
        <v>459</v>
      </c>
      <c r="D814" s="566">
        <v>5</v>
      </c>
      <c r="E814" s="566">
        <v>15</v>
      </c>
      <c r="F814" s="566">
        <v>0</v>
      </c>
      <c r="G814" s="566">
        <v>0</v>
      </c>
      <c r="H814" s="308" t="s">
        <v>3148</v>
      </c>
      <c r="I814" s="308" t="s">
        <v>2128</v>
      </c>
      <c r="J814" s="308" t="s">
        <v>2111</v>
      </c>
      <c r="K814" s="308" t="s">
        <v>2055</v>
      </c>
      <c r="L814" s="567" t="s">
        <v>56</v>
      </c>
      <c r="M814" s="568">
        <v>45444</v>
      </c>
      <c r="N814" s="567"/>
      <c r="O814" s="566">
        <v>1</v>
      </c>
      <c r="P814" s="308" t="s">
        <v>1746</v>
      </c>
      <c r="Q814" s="308" t="s">
        <v>2046</v>
      </c>
      <c r="R814" s="308" t="s">
        <v>2047</v>
      </c>
      <c r="S814" s="567" t="s">
        <v>55</v>
      </c>
      <c r="T814" s="567"/>
    </row>
    <row r="815" spans="2:20">
      <c r="B815" s="308" t="s">
        <v>2764</v>
      </c>
      <c r="C815" s="308" t="s">
        <v>556</v>
      </c>
      <c r="D815" s="566">
        <v>-40</v>
      </c>
      <c r="E815" s="566">
        <v>-35</v>
      </c>
      <c r="F815" s="566">
        <v>45</v>
      </c>
      <c r="G815" s="566">
        <v>0</v>
      </c>
      <c r="H815" s="308" t="s">
        <v>2164</v>
      </c>
      <c r="I815" s="308" t="s">
        <v>2057</v>
      </c>
      <c r="J815" s="308" t="s">
        <v>3166</v>
      </c>
      <c r="K815" s="308" t="s">
        <v>2060</v>
      </c>
      <c r="L815" s="567" t="s">
        <v>56</v>
      </c>
      <c r="M815" s="568">
        <v>45458</v>
      </c>
      <c r="N815" s="567"/>
      <c r="O815" s="566">
        <v>1</v>
      </c>
      <c r="P815" s="308" t="s">
        <v>1746</v>
      </c>
      <c r="Q815" s="308" t="s">
        <v>2046</v>
      </c>
      <c r="R815" s="308" t="s">
        <v>2047</v>
      </c>
      <c r="S815" s="567" t="s">
        <v>158</v>
      </c>
      <c r="T815" s="308" t="s">
        <v>2941</v>
      </c>
    </row>
    <row r="816" spans="2:20">
      <c r="B816" s="308" t="s">
        <v>2765</v>
      </c>
      <c r="C816" s="308" t="s">
        <v>814</v>
      </c>
      <c r="D816" s="566">
        <v>169</v>
      </c>
      <c r="E816" s="566">
        <v>179</v>
      </c>
      <c r="F816" s="566">
        <v>0</v>
      </c>
      <c r="G816" s="566">
        <v>0</v>
      </c>
      <c r="H816" s="308" t="s">
        <v>2053</v>
      </c>
      <c r="I816" s="308" t="s">
        <v>44</v>
      </c>
      <c r="J816" s="308" t="s">
        <v>2334</v>
      </c>
      <c r="K816" s="308" t="s">
        <v>2062</v>
      </c>
      <c r="L816" s="567" t="s">
        <v>56</v>
      </c>
      <c r="M816" s="568">
        <v>45360</v>
      </c>
      <c r="N816" s="567"/>
      <c r="O816" s="566">
        <v>1</v>
      </c>
      <c r="P816" s="308" t="s">
        <v>1746</v>
      </c>
      <c r="Q816" s="308" t="s">
        <v>2046</v>
      </c>
      <c r="R816" s="308" t="s">
        <v>2047</v>
      </c>
      <c r="S816" s="567" t="s">
        <v>55</v>
      </c>
      <c r="T816" s="308" t="s">
        <v>2335</v>
      </c>
    </row>
    <row r="817" spans="2:20">
      <c r="B817" s="308" t="s">
        <v>2766</v>
      </c>
      <c r="C817" s="308" t="s">
        <v>504</v>
      </c>
      <c r="D817" s="566">
        <v>91</v>
      </c>
      <c r="E817" s="566">
        <v>96</v>
      </c>
      <c r="F817" s="566">
        <v>0</v>
      </c>
      <c r="G817" s="566">
        <v>0</v>
      </c>
      <c r="H817" s="308" t="s">
        <v>2115</v>
      </c>
      <c r="I817" s="308" t="s">
        <v>2067</v>
      </c>
      <c r="J817" s="308" t="s">
        <v>3274</v>
      </c>
      <c r="K817" s="308" t="s">
        <v>443</v>
      </c>
      <c r="L817" s="567" t="s">
        <v>83</v>
      </c>
      <c r="M817" s="568">
        <v>45444</v>
      </c>
      <c r="N817" s="567"/>
      <c r="O817" s="566">
        <v>1</v>
      </c>
      <c r="P817" s="308" t="s">
        <v>1746</v>
      </c>
      <c r="Q817" s="308" t="s">
        <v>2046</v>
      </c>
      <c r="R817" s="308" t="s">
        <v>2047</v>
      </c>
      <c r="S817" s="567" t="s">
        <v>55</v>
      </c>
      <c r="T817" s="567"/>
    </row>
    <row r="818" spans="2:20">
      <c r="B818" s="308" t="s">
        <v>2766</v>
      </c>
      <c r="C818" s="308" t="s">
        <v>504</v>
      </c>
      <c r="D818" s="566">
        <v>131</v>
      </c>
      <c r="E818" s="566">
        <v>136</v>
      </c>
      <c r="F818" s="566">
        <v>0</v>
      </c>
      <c r="G818" s="566">
        <v>0</v>
      </c>
      <c r="H818" s="308" t="s">
        <v>2115</v>
      </c>
      <c r="I818" s="308" t="s">
        <v>2067</v>
      </c>
      <c r="J818" s="308" t="s">
        <v>3274</v>
      </c>
      <c r="K818" s="308" t="s">
        <v>443</v>
      </c>
      <c r="L818" s="567" t="s">
        <v>89</v>
      </c>
      <c r="M818" s="568">
        <v>45444</v>
      </c>
      <c r="N818" s="567"/>
      <c r="O818" s="566">
        <v>1</v>
      </c>
      <c r="P818" s="308" t="s">
        <v>1746</v>
      </c>
      <c r="Q818" s="308" t="s">
        <v>2046</v>
      </c>
      <c r="R818" s="308" t="s">
        <v>2047</v>
      </c>
      <c r="S818" s="567" t="s">
        <v>55</v>
      </c>
      <c r="T818" s="567"/>
    </row>
    <row r="819" spans="2:20">
      <c r="B819" s="308" t="s">
        <v>710</v>
      </c>
      <c r="C819" s="308" t="s">
        <v>710</v>
      </c>
      <c r="D819" s="566">
        <v>46</v>
      </c>
      <c r="E819" s="566">
        <v>56</v>
      </c>
      <c r="F819" s="566">
        <v>30</v>
      </c>
      <c r="G819" s="566">
        <v>0</v>
      </c>
      <c r="H819" s="308" t="s">
        <v>2127</v>
      </c>
      <c r="I819" s="308" t="s">
        <v>2128</v>
      </c>
      <c r="J819" s="308" t="s">
        <v>2129</v>
      </c>
      <c r="K819" s="308" t="s">
        <v>2919</v>
      </c>
      <c r="L819" s="567" t="s">
        <v>56</v>
      </c>
      <c r="M819" s="568">
        <v>45467</v>
      </c>
      <c r="N819" s="567"/>
      <c r="O819" s="566">
        <v>1</v>
      </c>
      <c r="P819" s="308" t="s">
        <v>1746</v>
      </c>
      <c r="Q819" s="308" t="s">
        <v>2046</v>
      </c>
      <c r="R819" s="308" t="s">
        <v>2072</v>
      </c>
      <c r="S819" s="567" t="s">
        <v>55</v>
      </c>
      <c r="T819" s="308" t="s">
        <v>2767</v>
      </c>
    </row>
    <row r="820" spans="2:20">
      <c r="B820" s="308" t="s">
        <v>710</v>
      </c>
      <c r="C820" s="308" t="s">
        <v>710</v>
      </c>
      <c r="D820" s="566">
        <v>36</v>
      </c>
      <c r="E820" s="566">
        <v>46</v>
      </c>
      <c r="F820" s="566">
        <v>30</v>
      </c>
      <c r="G820" s="566">
        <v>0</v>
      </c>
      <c r="H820" s="308" t="s">
        <v>2127</v>
      </c>
      <c r="I820" s="308" t="s">
        <v>2128</v>
      </c>
      <c r="J820" s="308" t="s">
        <v>2129</v>
      </c>
      <c r="K820" s="308" t="s">
        <v>2919</v>
      </c>
      <c r="L820" s="567" t="s">
        <v>56</v>
      </c>
      <c r="M820" s="568">
        <v>45460</v>
      </c>
      <c r="N820" s="568">
        <v>45466</v>
      </c>
      <c r="O820" s="566">
        <v>1</v>
      </c>
      <c r="P820" s="308" t="s">
        <v>1746</v>
      </c>
      <c r="Q820" s="308" t="s">
        <v>2046</v>
      </c>
      <c r="R820" s="308" t="s">
        <v>2072</v>
      </c>
      <c r="S820" s="567" t="s">
        <v>55</v>
      </c>
      <c r="T820" s="308" t="s">
        <v>2767</v>
      </c>
    </row>
    <row r="821" spans="2:20">
      <c r="B821" s="308" t="s">
        <v>710</v>
      </c>
      <c r="C821" s="308" t="s">
        <v>707</v>
      </c>
      <c r="D821" s="566">
        <v>46</v>
      </c>
      <c r="E821" s="566">
        <v>56</v>
      </c>
      <c r="F821" s="566">
        <v>30</v>
      </c>
      <c r="G821" s="566">
        <v>0</v>
      </c>
      <c r="H821" s="308" t="s">
        <v>2127</v>
      </c>
      <c r="I821" s="308" t="s">
        <v>2128</v>
      </c>
      <c r="J821" s="308" t="s">
        <v>2129</v>
      </c>
      <c r="K821" s="308" t="s">
        <v>2077</v>
      </c>
      <c r="L821" s="567" t="s">
        <v>56</v>
      </c>
      <c r="M821" s="568">
        <v>45467</v>
      </c>
      <c r="N821" s="567"/>
      <c r="O821" s="566">
        <v>1</v>
      </c>
      <c r="P821" s="308" t="s">
        <v>1746</v>
      </c>
      <c r="Q821" s="308" t="s">
        <v>2046</v>
      </c>
      <c r="R821" s="308" t="s">
        <v>2072</v>
      </c>
      <c r="S821" s="567" t="s">
        <v>55</v>
      </c>
      <c r="T821" s="308" t="s">
        <v>2767</v>
      </c>
    </row>
    <row r="822" spans="2:20">
      <c r="B822" s="308" t="s">
        <v>710</v>
      </c>
      <c r="C822" s="308" t="s">
        <v>707</v>
      </c>
      <c r="D822" s="566">
        <v>36</v>
      </c>
      <c r="E822" s="566">
        <v>46</v>
      </c>
      <c r="F822" s="566">
        <v>30</v>
      </c>
      <c r="G822" s="566">
        <v>0</v>
      </c>
      <c r="H822" s="308" t="s">
        <v>2127</v>
      </c>
      <c r="I822" s="308" t="s">
        <v>2128</v>
      </c>
      <c r="J822" s="308" t="s">
        <v>2129</v>
      </c>
      <c r="K822" s="308" t="s">
        <v>2077</v>
      </c>
      <c r="L822" s="567" t="s">
        <v>56</v>
      </c>
      <c r="M822" s="568">
        <v>45460</v>
      </c>
      <c r="N822" s="568">
        <v>45466</v>
      </c>
      <c r="O822" s="566">
        <v>1</v>
      </c>
      <c r="P822" s="308" t="s">
        <v>1746</v>
      </c>
      <c r="Q822" s="308" t="s">
        <v>2046</v>
      </c>
      <c r="R822" s="308" t="s">
        <v>2072</v>
      </c>
      <c r="S822" s="567" t="s">
        <v>55</v>
      </c>
      <c r="T822" s="308" t="s">
        <v>2767</v>
      </c>
    </row>
    <row r="823" spans="2:20">
      <c r="B823" s="308" t="s">
        <v>243</v>
      </c>
      <c r="C823" s="308" t="s">
        <v>239</v>
      </c>
      <c r="D823" s="566">
        <v>110</v>
      </c>
      <c r="E823" s="566">
        <v>120</v>
      </c>
      <c r="F823" s="566">
        <v>0</v>
      </c>
      <c r="G823" s="566">
        <v>0</v>
      </c>
      <c r="H823" s="308" t="s">
        <v>44</v>
      </c>
      <c r="I823" s="308" t="s">
        <v>2066</v>
      </c>
      <c r="J823" s="308" t="s">
        <v>2049</v>
      </c>
      <c r="K823" s="308" t="s">
        <v>2431</v>
      </c>
      <c r="L823" s="567" t="s">
        <v>89</v>
      </c>
      <c r="M823" s="568">
        <v>45460</v>
      </c>
      <c r="N823" s="567"/>
      <c r="O823" s="566">
        <v>1</v>
      </c>
      <c r="P823" s="308" t="s">
        <v>1746</v>
      </c>
      <c r="Q823" s="308" t="s">
        <v>2046</v>
      </c>
      <c r="R823" s="308" t="s">
        <v>2047</v>
      </c>
      <c r="S823" s="567" t="s">
        <v>55</v>
      </c>
      <c r="T823" s="308" t="s">
        <v>2190</v>
      </c>
    </row>
    <row r="824" spans="2:20">
      <c r="B824" s="308" t="s">
        <v>243</v>
      </c>
      <c r="C824" s="308" t="s">
        <v>239</v>
      </c>
      <c r="D824" s="566">
        <v>100</v>
      </c>
      <c r="E824" s="566">
        <v>110</v>
      </c>
      <c r="F824" s="566">
        <v>0</v>
      </c>
      <c r="G824" s="566">
        <v>0</v>
      </c>
      <c r="H824" s="308" t="s">
        <v>44</v>
      </c>
      <c r="I824" s="308" t="s">
        <v>2066</v>
      </c>
      <c r="J824" s="308" t="s">
        <v>2049</v>
      </c>
      <c r="K824" s="308" t="s">
        <v>2431</v>
      </c>
      <c r="L824" s="567" t="s">
        <v>83</v>
      </c>
      <c r="M824" s="568">
        <v>45460</v>
      </c>
      <c r="N824" s="567"/>
      <c r="O824" s="566">
        <v>1</v>
      </c>
      <c r="P824" s="308" t="s">
        <v>1746</v>
      </c>
      <c r="Q824" s="308" t="s">
        <v>2046</v>
      </c>
      <c r="R824" s="308" t="s">
        <v>2047</v>
      </c>
      <c r="S824" s="567" t="s">
        <v>55</v>
      </c>
      <c r="T824" s="308" t="s">
        <v>2190</v>
      </c>
    </row>
    <row r="825" spans="2:20">
      <c r="B825" s="308" t="s">
        <v>779</v>
      </c>
      <c r="C825" s="308" t="s">
        <v>779</v>
      </c>
      <c r="D825" s="566">
        <v>95</v>
      </c>
      <c r="E825" s="566">
        <v>105</v>
      </c>
      <c r="F825" s="566">
        <v>40</v>
      </c>
      <c r="G825" s="566">
        <v>0</v>
      </c>
      <c r="H825" s="308" t="s">
        <v>2067</v>
      </c>
      <c r="I825" s="308" t="s">
        <v>36</v>
      </c>
      <c r="J825" s="308" t="s">
        <v>2071</v>
      </c>
      <c r="K825" s="308" t="s">
        <v>2055</v>
      </c>
      <c r="L825" s="567" t="s">
        <v>56</v>
      </c>
      <c r="M825" s="568">
        <v>45467</v>
      </c>
      <c r="N825" s="567"/>
      <c r="O825" s="566">
        <v>1</v>
      </c>
      <c r="P825" s="308" t="s">
        <v>1746</v>
      </c>
      <c r="Q825" s="308" t="s">
        <v>2046</v>
      </c>
      <c r="R825" s="308" t="s">
        <v>2072</v>
      </c>
      <c r="S825" s="567" t="s">
        <v>55</v>
      </c>
      <c r="T825" s="308" t="s">
        <v>2130</v>
      </c>
    </row>
    <row r="826" spans="2:20">
      <c r="B826" s="308" t="s">
        <v>779</v>
      </c>
      <c r="C826" s="308" t="s">
        <v>779</v>
      </c>
      <c r="D826" s="566">
        <v>85</v>
      </c>
      <c r="E826" s="566">
        <v>95</v>
      </c>
      <c r="F826" s="566">
        <v>40</v>
      </c>
      <c r="G826" s="566">
        <v>0</v>
      </c>
      <c r="H826" s="308" t="s">
        <v>2067</v>
      </c>
      <c r="I826" s="308" t="s">
        <v>36</v>
      </c>
      <c r="J826" s="308" t="s">
        <v>2071</v>
      </c>
      <c r="K826" s="308" t="s">
        <v>3363</v>
      </c>
      <c r="L826" s="567" t="s">
        <v>56</v>
      </c>
      <c r="M826" s="568">
        <v>45460</v>
      </c>
      <c r="N826" s="568">
        <v>45466</v>
      </c>
      <c r="O826" s="566">
        <v>1</v>
      </c>
      <c r="P826" s="308" t="s">
        <v>1746</v>
      </c>
      <c r="Q826" s="308" t="s">
        <v>2046</v>
      </c>
      <c r="R826" s="308" t="s">
        <v>2072</v>
      </c>
      <c r="S826" s="567" t="s">
        <v>55</v>
      </c>
      <c r="T826" s="308" t="s">
        <v>2130</v>
      </c>
    </row>
    <row r="827" spans="2:20">
      <c r="B827" s="308" t="s">
        <v>770</v>
      </c>
      <c r="C827" s="308" t="s">
        <v>731</v>
      </c>
      <c r="D827" s="566">
        <v>154</v>
      </c>
      <c r="E827" s="566">
        <v>174</v>
      </c>
      <c r="F827" s="566">
        <v>40</v>
      </c>
      <c r="G827" s="566">
        <v>0</v>
      </c>
      <c r="H827" s="308" t="s">
        <v>2115</v>
      </c>
      <c r="I827" s="308" t="s">
        <v>2053</v>
      </c>
      <c r="J827" s="308" t="s">
        <v>2148</v>
      </c>
      <c r="K827" s="308" t="s">
        <v>2062</v>
      </c>
      <c r="L827" s="567" t="s">
        <v>56</v>
      </c>
      <c r="M827" s="568">
        <v>45467</v>
      </c>
      <c r="N827" s="567"/>
      <c r="O827" s="566">
        <v>1</v>
      </c>
      <c r="P827" s="308" t="s">
        <v>1746</v>
      </c>
      <c r="Q827" s="308" t="s">
        <v>2046</v>
      </c>
      <c r="R827" s="308" t="s">
        <v>2072</v>
      </c>
      <c r="S827" s="567" t="s">
        <v>55</v>
      </c>
      <c r="T827" s="308" t="s">
        <v>3175</v>
      </c>
    </row>
    <row r="828" spans="2:20">
      <c r="B828" s="308" t="s">
        <v>770</v>
      </c>
      <c r="C828" s="308" t="s">
        <v>731</v>
      </c>
      <c r="D828" s="566">
        <v>144</v>
      </c>
      <c r="E828" s="566">
        <v>164</v>
      </c>
      <c r="F828" s="566">
        <v>40</v>
      </c>
      <c r="G828" s="566">
        <v>0</v>
      </c>
      <c r="H828" s="308" t="s">
        <v>2115</v>
      </c>
      <c r="I828" s="308" t="s">
        <v>2053</v>
      </c>
      <c r="J828" s="308" t="s">
        <v>2148</v>
      </c>
      <c r="K828" s="308" t="s">
        <v>2062</v>
      </c>
      <c r="L828" s="567" t="s">
        <v>56</v>
      </c>
      <c r="M828" s="568">
        <v>45460</v>
      </c>
      <c r="N828" s="568">
        <v>45466</v>
      </c>
      <c r="O828" s="566">
        <v>1</v>
      </c>
      <c r="P828" s="308" t="s">
        <v>1746</v>
      </c>
      <c r="Q828" s="308" t="s">
        <v>2046</v>
      </c>
      <c r="R828" s="308" t="s">
        <v>2072</v>
      </c>
      <c r="S828" s="567" t="s">
        <v>55</v>
      </c>
      <c r="T828" s="308" t="s">
        <v>3175</v>
      </c>
    </row>
    <row r="829" spans="2:20">
      <c r="B829" s="308" t="s">
        <v>774</v>
      </c>
      <c r="C829" s="308" t="s">
        <v>779</v>
      </c>
      <c r="D829" s="566">
        <v>155</v>
      </c>
      <c r="E829" s="566">
        <v>165</v>
      </c>
      <c r="F829" s="566">
        <v>40</v>
      </c>
      <c r="G829" s="566">
        <v>0</v>
      </c>
      <c r="H829" s="308" t="s">
        <v>2067</v>
      </c>
      <c r="I829" s="308" t="s">
        <v>36</v>
      </c>
      <c r="J829" s="308" t="s">
        <v>2071</v>
      </c>
      <c r="K829" s="308" t="s">
        <v>3083</v>
      </c>
      <c r="L829" s="567" t="s">
        <v>56</v>
      </c>
      <c r="M829" s="568">
        <v>45467</v>
      </c>
      <c r="N829" s="567"/>
      <c r="O829" s="566">
        <v>1</v>
      </c>
      <c r="P829" s="308" t="s">
        <v>1746</v>
      </c>
      <c r="Q829" s="308" t="s">
        <v>2046</v>
      </c>
      <c r="R829" s="308" t="s">
        <v>2072</v>
      </c>
      <c r="S829" s="567" t="s">
        <v>55</v>
      </c>
      <c r="T829" s="308" t="s">
        <v>2768</v>
      </c>
    </row>
    <row r="830" spans="2:20">
      <c r="B830" s="308" t="s">
        <v>774</v>
      </c>
      <c r="C830" s="308" t="s">
        <v>779</v>
      </c>
      <c r="D830" s="566">
        <v>145</v>
      </c>
      <c r="E830" s="566">
        <v>155</v>
      </c>
      <c r="F830" s="566">
        <v>40</v>
      </c>
      <c r="G830" s="566">
        <v>0</v>
      </c>
      <c r="H830" s="308" t="s">
        <v>2067</v>
      </c>
      <c r="I830" s="308" t="s">
        <v>36</v>
      </c>
      <c r="J830" s="308" t="s">
        <v>2071</v>
      </c>
      <c r="K830" s="308" t="s">
        <v>3083</v>
      </c>
      <c r="L830" s="567" t="s">
        <v>56</v>
      </c>
      <c r="M830" s="568">
        <v>45460</v>
      </c>
      <c r="N830" s="568">
        <v>45466</v>
      </c>
      <c r="O830" s="566">
        <v>1</v>
      </c>
      <c r="P830" s="308" t="s">
        <v>1746</v>
      </c>
      <c r="Q830" s="308" t="s">
        <v>2046</v>
      </c>
      <c r="R830" s="308" t="s">
        <v>2072</v>
      </c>
      <c r="S830" s="567" t="s">
        <v>55</v>
      </c>
      <c r="T830" s="308" t="s">
        <v>2768</v>
      </c>
    </row>
    <row r="831" spans="2:20">
      <c r="B831" s="308" t="s">
        <v>772</v>
      </c>
      <c r="C831" s="308" t="s">
        <v>779</v>
      </c>
      <c r="D831" s="566">
        <v>155</v>
      </c>
      <c r="E831" s="566">
        <v>165</v>
      </c>
      <c r="F831" s="566">
        <v>40</v>
      </c>
      <c r="G831" s="566">
        <v>0</v>
      </c>
      <c r="H831" s="308" t="s">
        <v>2067</v>
      </c>
      <c r="I831" s="308" t="s">
        <v>36</v>
      </c>
      <c r="J831" s="308" t="s">
        <v>2071</v>
      </c>
      <c r="K831" s="308" t="s">
        <v>3083</v>
      </c>
      <c r="L831" s="567" t="s">
        <v>56</v>
      </c>
      <c r="M831" s="568">
        <v>45467</v>
      </c>
      <c r="N831" s="567"/>
      <c r="O831" s="566">
        <v>1</v>
      </c>
      <c r="P831" s="308" t="s">
        <v>1746</v>
      </c>
      <c r="Q831" s="308" t="s">
        <v>2046</v>
      </c>
      <c r="R831" s="308" t="s">
        <v>2072</v>
      </c>
      <c r="S831" s="567" t="s">
        <v>55</v>
      </c>
      <c r="T831" s="308" t="s">
        <v>2769</v>
      </c>
    </row>
    <row r="832" spans="2:20">
      <c r="B832" s="308" t="s">
        <v>772</v>
      </c>
      <c r="C832" s="308" t="s">
        <v>779</v>
      </c>
      <c r="D832" s="566">
        <v>145</v>
      </c>
      <c r="E832" s="566">
        <v>155</v>
      </c>
      <c r="F832" s="566">
        <v>40</v>
      </c>
      <c r="G832" s="566">
        <v>0</v>
      </c>
      <c r="H832" s="308" t="s">
        <v>2067</v>
      </c>
      <c r="I832" s="308" t="s">
        <v>36</v>
      </c>
      <c r="J832" s="308" t="s">
        <v>2071</v>
      </c>
      <c r="K832" s="308" t="s">
        <v>3083</v>
      </c>
      <c r="L832" s="567" t="s">
        <v>56</v>
      </c>
      <c r="M832" s="568">
        <v>45460</v>
      </c>
      <c r="N832" s="568">
        <v>45466</v>
      </c>
      <c r="O832" s="566">
        <v>1</v>
      </c>
      <c r="P832" s="308" t="s">
        <v>1746</v>
      </c>
      <c r="Q832" s="308" t="s">
        <v>2046</v>
      </c>
      <c r="R832" s="308" t="s">
        <v>2072</v>
      </c>
      <c r="S832" s="567" t="s">
        <v>55</v>
      </c>
      <c r="T832" s="308" t="s">
        <v>2769</v>
      </c>
    </row>
    <row r="833" spans="2:20">
      <c r="B833" s="308" t="s">
        <v>772</v>
      </c>
      <c r="C833" s="308" t="s">
        <v>732</v>
      </c>
      <c r="D833" s="566">
        <v>120</v>
      </c>
      <c r="E833" s="566">
        <v>130</v>
      </c>
      <c r="F833" s="566">
        <v>0</v>
      </c>
      <c r="G833" s="566">
        <v>0</v>
      </c>
      <c r="H833" s="308" t="s">
        <v>2067</v>
      </c>
      <c r="I833" s="308" t="s">
        <v>36</v>
      </c>
      <c r="J833" s="308" t="s">
        <v>2933</v>
      </c>
      <c r="K833" s="308" t="s">
        <v>2077</v>
      </c>
      <c r="L833" s="567" t="s">
        <v>56</v>
      </c>
      <c r="M833" s="568">
        <v>45467</v>
      </c>
      <c r="N833" s="567"/>
      <c r="O833" s="566">
        <v>1</v>
      </c>
      <c r="P833" s="308" t="s">
        <v>1746</v>
      </c>
      <c r="Q833" s="308" t="s">
        <v>2046</v>
      </c>
      <c r="R833" s="308" t="s">
        <v>2072</v>
      </c>
      <c r="S833" s="567" t="s">
        <v>55</v>
      </c>
      <c r="T833" s="308" t="s">
        <v>2769</v>
      </c>
    </row>
    <row r="834" spans="2:20">
      <c r="B834" s="308" t="s">
        <v>772</v>
      </c>
      <c r="C834" s="308" t="s">
        <v>732</v>
      </c>
      <c r="D834" s="566">
        <v>110</v>
      </c>
      <c r="E834" s="566">
        <v>120</v>
      </c>
      <c r="F834" s="566">
        <v>0</v>
      </c>
      <c r="G834" s="566">
        <v>0</v>
      </c>
      <c r="H834" s="308" t="s">
        <v>2067</v>
      </c>
      <c r="I834" s="308" t="s">
        <v>36</v>
      </c>
      <c r="J834" s="308" t="s">
        <v>2933</v>
      </c>
      <c r="K834" s="308" t="s">
        <v>2077</v>
      </c>
      <c r="L834" s="567" t="s">
        <v>56</v>
      </c>
      <c r="M834" s="568">
        <v>45460</v>
      </c>
      <c r="N834" s="568">
        <v>45466</v>
      </c>
      <c r="O834" s="566">
        <v>1</v>
      </c>
      <c r="P834" s="308" t="s">
        <v>1746</v>
      </c>
      <c r="Q834" s="308" t="s">
        <v>2046</v>
      </c>
      <c r="R834" s="308" t="s">
        <v>2072</v>
      </c>
      <c r="S834" s="567" t="s">
        <v>55</v>
      </c>
      <c r="T834" s="308" t="s">
        <v>2769</v>
      </c>
    </row>
    <row r="835" spans="2:20">
      <c r="B835" s="308" t="s">
        <v>2770</v>
      </c>
      <c r="C835" s="308" t="s">
        <v>440</v>
      </c>
      <c r="D835" s="566">
        <v>48</v>
      </c>
      <c r="E835" s="566">
        <v>53</v>
      </c>
      <c r="F835" s="566">
        <v>0</v>
      </c>
      <c r="G835" s="566">
        <v>0</v>
      </c>
      <c r="H835" s="308" t="s">
        <v>2067</v>
      </c>
      <c r="I835" s="308" t="s">
        <v>2053</v>
      </c>
      <c r="J835" s="308" t="s">
        <v>2099</v>
      </c>
      <c r="K835" s="308" t="s">
        <v>2050</v>
      </c>
      <c r="L835" s="567" t="s">
        <v>56</v>
      </c>
      <c r="M835" s="568">
        <v>45444</v>
      </c>
      <c r="N835" s="567"/>
      <c r="O835" s="566">
        <v>1</v>
      </c>
      <c r="P835" s="308" t="s">
        <v>1746</v>
      </c>
      <c r="Q835" s="308" t="s">
        <v>2046</v>
      </c>
      <c r="R835" s="308" t="s">
        <v>2047</v>
      </c>
      <c r="S835" s="567" t="s">
        <v>55</v>
      </c>
      <c r="T835" s="567"/>
    </row>
    <row r="836" spans="2:20">
      <c r="B836" s="308" t="s">
        <v>295</v>
      </c>
      <c r="C836" s="308" t="s">
        <v>276</v>
      </c>
      <c r="D836" s="566">
        <v>273</v>
      </c>
      <c r="E836" s="566">
        <v>338</v>
      </c>
      <c r="F836" s="566">
        <v>0</v>
      </c>
      <c r="G836" s="566">
        <v>0</v>
      </c>
      <c r="H836" s="308" t="s">
        <v>2042</v>
      </c>
      <c r="I836" s="308" t="s">
        <v>2043</v>
      </c>
      <c r="J836" s="308" t="s">
        <v>2174</v>
      </c>
      <c r="K836" s="308" t="s">
        <v>2068</v>
      </c>
      <c r="L836" s="567" t="s">
        <v>56</v>
      </c>
      <c r="M836" s="568">
        <v>45271</v>
      </c>
      <c r="N836" s="567"/>
      <c r="O836" s="566">
        <v>2</v>
      </c>
      <c r="P836" s="308" t="s">
        <v>1746</v>
      </c>
      <c r="Q836" s="308" t="s">
        <v>2063</v>
      </c>
      <c r="R836" s="567"/>
      <c r="S836" s="567" t="s">
        <v>55</v>
      </c>
      <c r="T836" s="308" t="s">
        <v>2771</v>
      </c>
    </row>
    <row r="837" spans="2:20">
      <c r="B837" s="308" t="s">
        <v>2772</v>
      </c>
      <c r="C837" s="308" t="s">
        <v>661</v>
      </c>
      <c r="D837" s="566">
        <v>202</v>
      </c>
      <c r="E837" s="566">
        <v>207</v>
      </c>
      <c r="F837" s="566">
        <v>0</v>
      </c>
      <c r="G837" s="566">
        <v>0</v>
      </c>
      <c r="H837" s="308" t="s">
        <v>36</v>
      </c>
      <c r="I837" s="308" t="s">
        <v>44</v>
      </c>
      <c r="J837" s="308" t="s">
        <v>2049</v>
      </c>
      <c r="K837" s="308" t="s">
        <v>2050</v>
      </c>
      <c r="L837" s="567" t="s">
        <v>56</v>
      </c>
      <c r="M837" s="568">
        <v>45458</v>
      </c>
      <c r="N837" s="567"/>
      <c r="O837" s="566">
        <v>2</v>
      </c>
      <c r="P837" s="308" t="s">
        <v>1746</v>
      </c>
      <c r="Q837" s="308" t="s">
        <v>2046</v>
      </c>
      <c r="R837" s="308" t="s">
        <v>2047</v>
      </c>
      <c r="S837" s="567" t="s">
        <v>55</v>
      </c>
      <c r="T837" s="567"/>
    </row>
    <row r="838" spans="2:20">
      <c r="B838" s="308" t="s">
        <v>2773</v>
      </c>
      <c r="C838" s="308" t="s">
        <v>661</v>
      </c>
      <c r="D838" s="566">
        <v>220</v>
      </c>
      <c r="E838" s="566">
        <v>225</v>
      </c>
      <c r="F838" s="566">
        <v>0</v>
      </c>
      <c r="G838" s="566">
        <v>0</v>
      </c>
      <c r="H838" s="308" t="s">
        <v>36</v>
      </c>
      <c r="I838" s="308" t="s">
        <v>44</v>
      </c>
      <c r="J838" s="308" t="s">
        <v>2049</v>
      </c>
      <c r="K838" s="308" t="s">
        <v>2050</v>
      </c>
      <c r="L838" s="567" t="s">
        <v>56</v>
      </c>
      <c r="M838" s="568">
        <v>45458</v>
      </c>
      <c r="N838" s="567"/>
      <c r="O838" s="566">
        <v>2</v>
      </c>
      <c r="P838" s="308" t="s">
        <v>1746</v>
      </c>
      <c r="Q838" s="308" t="s">
        <v>2046</v>
      </c>
      <c r="R838" s="308" t="s">
        <v>2047</v>
      </c>
      <c r="S838" s="567" t="s">
        <v>55</v>
      </c>
      <c r="T838" s="567"/>
    </row>
    <row r="839" spans="2:20">
      <c r="B839" s="308" t="s">
        <v>2774</v>
      </c>
      <c r="C839" s="308" t="s">
        <v>661</v>
      </c>
      <c r="D839" s="566">
        <v>201</v>
      </c>
      <c r="E839" s="566">
        <v>206</v>
      </c>
      <c r="F839" s="566">
        <v>0</v>
      </c>
      <c r="G839" s="566">
        <v>0</v>
      </c>
      <c r="H839" s="308" t="s">
        <v>36</v>
      </c>
      <c r="I839" s="308" t="s">
        <v>44</v>
      </c>
      <c r="J839" s="308" t="s">
        <v>2049</v>
      </c>
      <c r="K839" s="308" t="s">
        <v>2050</v>
      </c>
      <c r="L839" s="567" t="s">
        <v>56</v>
      </c>
      <c r="M839" s="568">
        <v>45458</v>
      </c>
      <c r="N839" s="567"/>
      <c r="O839" s="566">
        <v>2</v>
      </c>
      <c r="P839" s="308" t="s">
        <v>1746</v>
      </c>
      <c r="Q839" s="308" t="s">
        <v>2046</v>
      </c>
      <c r="R839" s="308" t="s">
        <v>2047</v>
      </c>
      <c r="S839" s="567" t="s">
        <v>55</v>
      </c>
      <c r="T839" s="567"/>
    </row>
    <row r="840" spans="2:20">
      <c r="B840" s="308" t="s">
        <v>2775</v>
      </c>
      <c r="C840" s="308" t="s">
        <v>696</v>
      </c>
      <c r="D840" s="566">
        <v>242</v>
      </c>
      <c r="E840" s="566">
        <v>247</v>
      </c>
      <c r="F840" s="566">
        <v>30</v>
      </c>
      <c r="G840" s="566">
        <v>0</v>
      </c>
      <c r="H840" s="308" t="s">
        <v>2066</v>
      </c>
      <c r="I840" s="308" t="s">
        <v>2066</v>
      </c>
      <c r="J840" s="308" t="s">
        <v>2238</v>
      </c>
      <c r="K840" s="308" t="s">
        <v>2062</v>
      </c>
      <c r="L840" s="567" t="s">
        <v>56</v>
      </c>
      <c r="M840" s="568">
        <v>45467</v>
      </c>
      <c r="N840" s="567"/>
      <c r="O840" s="566">
        <v>1</v>
      </c>
      <c r="P840" s="308" t="s">
        <v>1746</v>
      </c>
      <c r="Q840" s="308" t="s">
        <v>2046</v>
      </c>
      <c r="R840" s="308" t="s">
        <v>2072</v>
      </c>
      <c r="S840" s="567" t="s">
        <v>55</v>
      </c>
      <c r="T840" s="308" t="s">
        <v>2279</v>
      </c>
    </row>
    <row r="841" spans="2:20">
      <c r="B841" s="308" t="s">
        <v>2775</v>
      </c>
      <c r="C841" s="308" t="s">
        <v>696</v>
      </c>
      <c r="D841" s="566">
        <v>232</v>
      </c>
      <c r="E841" s="566">
        <v>237</v>
      </c>
      <c r="F841" s="566">
        <v>30</v>
      </c>
      <c r="G841" s="566">
        <v>0</v>
      </c>
      <c r="H841" s="308" t="s">
        <v>2066</v>
      </c>
      <c r="I841" s="308" t="s">
        <v>2066</v>
      </c>
      <c r="J841" s="308" t="s">
        <v>2238</v>
      </c>
      <c r="K841" s="308" t="s">
        <v>2062</v>
      </c>
      <c r="L841" s="567" t="s">
        <v>56</v>
      </c>
      <c r="M841" s="568">
        <v>45444</v>
      </c>
      <c r="N841" s="568">
        <v>45466</v>
      </c>
      <c r="O841" s="566">
        <v>1</v>
      </c>
      <c r="P841" s="308" t="s">
        <v>1746</v>
      </c>
      <c r="Q841" s="308" t="s">
        <v>2046</v>
      </c>
      <c r="R841" s="308" t="s">
        <v>2072</v>
      </c>
      <c r="S841" s="567" t="s">
        <v>55</v>
      </c>
      <c r="T841" s="308" t="s">
        <v>2279</v>
      </c>
    </row>
    <row r="842" spans="2:20">
      <c r="B842" s="308" t="s">
        <v>2776</v>
      </c>
      <c r="C842" s="308" t="s">
        <v>440</v>
      </c>
      <c r="D842" s="566">
        <v>59</v>
      </c>
      <c r="E842" s="566">
        <v>64</v>
      </c>
      <c r="F842" s="566">
        <v>0</v>
      </c>
      <c r="G842" s="566">
        <v>0</v>
      </c>
      <c r="H842" s="308" t="s">
        <v>2067</v>
      </c>
      <c r="I842" s="308" t="s">
        <v>2053</v>
      </c>
      <c r="J842" s="308" t="s">
        <v>2099</v>
      </c>
      <c r="K842" s="308" t="s">
        <v>2050</v>
      </c>
      <c r="L842" s="567" t="s">
        <v>56</v>
      </c>
      <c r="M842" s="568">
        <v>45444</v>
      </c>
      <c r="N842" s="567"/>
      <c r="O842" s="566">
        <v>1</v>
      </c>
      <c r="P842" s="308" t="s">
        <v>1746</v>
      </c>
      <c r="Q842" s="308" t="s">
        <v>2046</v>
      </c>
      <c r="R842" s="308" t="s">
        <v>2047</v>
      </c>
      <c r="S842" s="567" t="s">
        <v>55</v>
      </c>
      <c r="T842" s="567"/>
    </row>
    <row r="843" spans="2:20">
      <c r="B843" s="308" t="s">
        <v>712</v>
      </c>
      <c r="C843" s="308" t="s">
        <v>710</v>
      </c>
      <c r="D843" s="566">
        <v>89</v>
      </c>
      <c r="E843" s="566">
        <v>99</v>
      </c>
      <c r="F843" s="566">
        <v>30</v>
      </c>
      <c r="G843" s="566">
        <v>0</v>
      </c>
      <c r="H843" s="308" t="s">
        <v>2127</v>
      </c>
      <c r="I843" s="308" t="s">
        <v>2128</v>
      </c>
      <c r="J843" s="308" t="s">
        <v>2129</v>
      </c>
      <c r="K843" s="308" t="s">
        <v>2919</v>
      </c>
      <c r="L843" s="567" t="s">
        <v>56</v>
      </c>
      <c r="M843" s="568">
        <v>45467</v>
      </c>
      <c r="N843" s="567"/>
      <c r="O843" s="566">
        <v>1</v>
      </c>
      <c r="P843" s="308" t="s">
        <v>1746</v>
      </c>
      <c r="Q843" s="308" t="s">
        <v>2046</v>
      </c>
      <c r="R843" s="308" t="s">
        <v>2072</v>
      </c>
      <c r="S843" s="567" t="s">
        <v>55</v>
      </c>
      <c r="T843" s="308" t="s">
        <v>2130</v>
      </c>
    </row>
    <row r="844" spans="2:20">
      <c r="B844" s="308" t="s">
        <v>712</v>
      </c>
      <c r="C844" s="308" t="s">
        <v>710</v>
      </c>
      <c r="D844" s="566">
        <v>79</v>
      </c>
      <c r="E844" s="566">
        <v>89</v>
      </c>
      <c r="F844" s="566">
        <v>30</v>
      </c>
      <c r="G844" s="566">
        <v>0</v>
      </c>
      <c r="H844" s="308" t="s">
        <v>2127</v>
      </c>
      <c r="I844" s="308" t="s">
        <v>2128</v>
      </c>
      <c r="J844" s="308" t="s">
        <v>2129</v>
      </c>
      <c r="K844" s="308" t="s">
        <v>2919</v>
      </c>
      <c r="L844" s="567" t="s">
        <v>56</v>
      </c>
      <c r="M844" s="568">
        <v>45460</v>
      </c>
      <c r="N844" s="568">
        <v>45466</v>
      </c>
      <c r="O844" s="566">
        <v>1</v>
      </c>
      <c r="P844" s="308" t="s">
        <v>1746</v>
      </c>
      <c r="Q844" s="308" t="s">
        <v>2046</v>
      </c>
      <c r="R844" s="308" t="s">
        <v>2072</v>
      </c>
      <c r="S844" s="567" t="s">
        <v>55</v>
      </c>
      <c r="T844" s="308" t="s">
        <v>2130</v>
      </c>
    </row>
    <row r="845" spans="2:20">
      <c r="B845" s="308" t="s">
        <v>712</v>
      </c>
      <c r="C845" s="308" t="s">
        <v>707</v>
      </c>
      <c r="D845" s="566">
        <v>89</v>
      </c>
      <c r="E845" s="566">
        <v>99</v>
      </c>
      <c r="F845" s="566">
        <v>30</v>
      </c>
      <c r="G845" s="566">
        <v>0</v>
      </c>
      <c r="H845" s="308" t="s">
        <v>2127</v>
      </c>
      <c r="I845" s="308" t="s">
        <v>2128</v>
      </c>
      <c r="J845" s="308" t="s">
        <v>2129</v>
      </c>
      <c r="K845" s="308" t="s">
        <v>2050</v>
      </c>
      <c r="L845" s="567" t="s">
        <v>56</v>
      </c>
      <c r="M845" s="568">
        <v>45467</v>
      </c>
      <c r="N845" s="567"/>
      <c r="O845" s="566">
        <v>1</v>
      </c>
      <c r="P845" s="308" t="s">
        <v>1746</v>
      </c>
      <c r="Q845" s="308" t="s">
        <v>2046</v>
      </c>
      <c r="R845" s="308" t="s">
        <v>2072</v>
      </c>
      <c r="S845" s="567" t="s">
        <v>55</v>
      </c>
      <c r="T845" s="308" t="s">
        <v>2130</v>
      </c>
    </row>
    <row r="846" spans="2:20">
      <c r="B846" s="308" t="s">
        <v>712</v>
      </c>
      <c r="C846" s="308" t="s">
        <v>707</v>
      </c>
      <c r="D846" s="566">
        <v>79</v>
      </c>
      <c r="E846" s="566">
        <v>89</v>
      </c>
      <c r="F846" s="566">
        <v>30</v>
      </c>
      <c r="G846" s="566">
        <v>0</v>
      </c>
      <c r="H846" s="308" t="s">
        <v>2127</v>
      </c>
      <c r="I846" s="308" t="s">
        <v>2128</v>
      </c>
      <c r="J846" s="308" t="s">
        <v>2129</v>
      </c>
      <c r="K846" s="308" t="s">
        <v>2050</v>
      </c>
      <c r="L846" s="567" t="s">
        <v>56</v>
      </c>
      <c r="M846" s="568">
        <v>45460</v>
      </c>
      <c r="N846" s="568">
        <v>45466</v>
      </c>
      <c r="O846" s="566">
        <v>1</v>
      </c>
      <c r="P846" s="308" t="s">
        <v>1746</v>
      </c>
      <c r="Q846" s="308" t="s">
        <v>2046</v>
      </c>
      <c r="R846" s="308" t="s">
        <v>2072</v>
      </c>
      <c r="S846" s="567" t="s">
        <v>55</v>
      </c>
      <c r="T846" s="308" t="s">
        <v>2130</v>
      </c>
    </row>
    <row r="847" spans="2:20">
      <c r="B847" s="308" t="s">
        <v>2777</v>
      </c>
      <c r="C847" s="308" t="s">
        <v>137</v>
      </c>
      <c r="D847" s="566">
        <v>417</v>
      </c>
      <c r="E847" s="566">
        <v>422</v>
      </c>
      <c r="F847" s="566">
        <v>0</v>
      </c>
      <c r="G847" s="566">
        <v>0</v>
      </c>
      <c r="H847" s="308" t="s">
        <v>2066</v>
      </c>
      <c r="I847" s="308" t="s">
        <v>2067</v>
      </c>
      <c r="J847" s="308" t="s">
        <v>121</v>
      </c>
      <c r="K847" s="308" t="s">
        <v>2086</v>
      </c>
      <c r="L847" s="567" t="s">
        <v>56</v>
      </c>
      <c r="M847" s="568">
        <v>45458</v>
      </c>
      <c r="N847" s="567"/>
      <c r="O847" s="566">
        <v>1</v>
      </c>
      <c r="P847" s="308" t="s">
        <v>1746</v>
      </c>
      <c r="Q847" s="308" t="s">
        <v>2063</v>
      </c>
      <c r="R847" s="567"/>
      <c r="S847" s="567" t="s">
        <v>55</v>
      </c>
      <c r="T847" s="567"/>
    </row>
    <row r="848" spans="2:20">
      <c r="B848" s="308" t="s">
        <v>776</v>
      </c>
      <c r="C848" s="308" t="s">
        <v>731</v>
      </c>
      <c r="D848" s="566">
        <v>144</v>
      </c>
      <c r="E848" s="566">
        <v>164</v>
      </c>
      <c r="F848" s="566">
        <v>40</v>
      </c>
      <c r="G848" s="566">
        <v>0</v>
      </c>
      <c r="H848" s="308" t="s">
        <v>2115</v>
      </c>
      <c r="I848" s="308" t="s">
        <v>2053</v>
      </c>
      <c r="J848" s="308" t="s">
        <v>2148</v>
      </c>
      <c r="K848" s="308" t="s">
        <v>2062</v>
      </c>
      <c r="L848" s="567" t="s">
        <v>56</v>
      </c>
      <c r="M848" s="568">
        <v>45467</v>
      </c>
      <c r="N848" s="567"/>
      <c r="O848" s="566">
        <v>1</v>
      </c>
      <c r="P848" s="308" t="s">
        <v>1746</v>
      </c>
      <c r="Q848" s="308" t="s">
        <v>2046</v>
      </c>
      <c r="R848" s="308" t="s">
        <v>2072</v>
      </c>
      <c r="S848" s="567" t="s">
        <v>55</v>
      </c>
      <c r="T848" s="308" t="s">
        <v>2168</v>
      </c>
    </row>
    <row r="849" spans="2:20">
      <c r="B849" s="308" t="s">
        <v>776</v>
      </c>
      <c r="C849" s="308" t="s">
        <v>731</v>
      </c>
      <c r="D849" s="566">
        <v>134</v>
      </c>
      <c r="E849" s="566">
        <v>154</v>
      </c>
      <c r="F849" s="566">
        <v>40</v>
      </c>
      <c r="G849" s="566">
        <v>0</v>
      </c>
      <c r="H849" s="308" t="s">
        <v>2115</v>
      </c>
      <c r="I849" s="308" t="s">
        <v>2053</v>
      </c>
      <c r="J849" s="308" t="s">
        <v>2148</v>
      </c>
      <c r="K849" s="308" t="s">
        <v>2062</v>
      </c>
      <c r="L849" s="567" t="s">
        <v>56</v>
      </c>
      <c r="M849" s="568">
        <v>45460</v>
      </c>
      <c r="N849" s="568">
        <v>45466</v>
      </c>
      <c r="O849" s="566">
        <v>1</v>
      </c>
      <c r="P849" s="308" t="s">
        <v>1746</v>
      </c>
      <c r="Q849" s="308" t="s">
        <v>2046</v>
      </c>
      <c r="R849" s="308" t="s">
        <v>2072</v>
      </c>
      <c r="S849" s="567" t="s">
        <v>55</v>
      </c>
      <c r="T849" s="308" t="s">
        <v>2168</v>
      </c>
    </row>
    <row r="850" spans="2:20">
      <c r="B850" s="308" t="s">
        <v>2778</v>
      </c>
      <c r="C850" s="308" t="s">
        <v>779</v>
      </c>
      <c r="D850" s="566">
        <v>155</v>
      </c>
      <c r="E850" s="566">
        <v>165</v>
      </c>
      <c r="F850" s="566">
        <v>40</v>
      </c>
      <c r="G850" s="566">
        <v>0</v>
      </c>
      <c r="H850" s="308" t="s">
        <v>2067</v>
      </c>
      <c r="I850" s="308" t="s">
        <v>36</v>
      </c>
      <c r="J850" s="308" t="s">
        <v>2071</v>
      </c>
      <c r="K850" s="308" t="s">
        <v>2077</v>
      </c>
      <c r="L850" s="567" t="s">
        <v>56</v>
      </c>
      <c r="M850" s="568">
        <v>45467</v>
      </c>
      <c r="N850" s="567"/>
      <c r="O850" s="566">
        <v>1</v>
      </c>
      <c r="P850" s="308" t="s">
        <v>1746</v>
      </c>
      <c r="Q850" s="308" t="s">
        <v>2046</v>
      </c>
      <c r="R850" s="308" t="s">
        <v>2072</v>
      </c>
      <c r="S850" s="567" t="s">
        <v>55</v>
      </c>
      <c r="T850" s="308" t="s">
        <v>3123</v>
      </c>
    </row>
    <row r="851" spans="2:20">
      <c r="B851" s="308" t="s">
        <v>2778</v>
      </c>
      <c r="C851" s="308" t="s">
        <v>779</v>
      </c>
      <c r="D851" s="566">
        <v>145</v>
      </c>
      <c r="E851" s="566">
        <v>155</v>
      </c>
      <c r="F851" s="566">
        <v>40</v>
      </c>
      <c r="G851" s="566">
        <v>0</v>
      </c>
      <c r="H851" s="308" t="s">
        <v>2067</v>
      </c>
      <c r="I851" s="308" t="s">
        <v>36</v>
      </c>
      <c r="J851" s="308" t="s">
        <v>2071</v>
      </c>
      <c r="K851" s="308" t="s">
        <v>2077</v>
      </c>
      <c r="L851" s="567" t="s">
        <v>56</v>
      </c>
      <c r="M851" s="568">
        <v>45460</v>
      </c>
      <c r="N851" s="568">
        <v>45466</v>
      </c>
      <c r="O851" s="566">
        <v>1</v>
      </c>
      <c r="P851" s="308" t="s">
        <v>1746</v>
      </c>
      <c r="Q851" s="308" t="s">
        <v>2046</v>
      </c>
      <c r="R851" s="308" t="s">
        <v>2072</v>
      </c>
      <c r="S851" s="567" t="s">
        <v>55</v>
      </c>
      <c r="T851" s="308" t="s">
        <v>3123</v>
      </c>
    </row>
    <row r="852" spans="2:20">
      <c r="B852" s="308" t="s">
        <v>683</v>
      </c>
      <c r="C852" s="308" t="s">
        <v>683</v>
      </c>
      <c r="D852" s="566">
        <v>-35</v>
      </c>
      <c r="E852" s="566">
        <v>-25</v>
      </c>
      <c r="F852" s="566">
        <v>20</v>
      </c>
      <c r="G852" s="566">
        <v>0</v>
      </c>
      <c r="H852" s="308" t="s">
        <v>2127</v>
      </c>
      <c r="I852" s="308" t="s">
        <v>2128</v>
      </c>
      <c r="J852" s="308" t="s">
        <v>2244</v>
      </c>
      <c r="K852" s="308" t="s">
        <v>2045</v>
      </c>
      <c r="L852" s="567" t="s">
        <v>56</v>
      </c>
      <c r="M852" s="568">
        <v>45467</v>
      </c>
      <c r="N852" s="567"/>
      <c r="O852" s="566">
        <v>1</v>
      </c>
      <c r="P852" s="308" t="s">
        <v>1746</v>
      </c>
      <c r="Q852" s="308" t="s">
        <v>2046</v>
      </c>
      <c r="R852" s="308" t="s">
        <v>2072</v>
      </c>
      <c r="S852" s="567" t="s">
        <v>55</v>
      </c>
      <c r="T852" s="308" t="s">
        <v>3064</v>
      </c>
    </row>
    <row r="853" spans="2:20">
      <c r="B853" s="308" t="s">
        <v>683</v>
      </c>
      <c r="C853" s="308" t="s">
        <v>683</v>
      </c>
      <c r="D853" s="566">
        <v>-45</v>
      </c>
      <c r="E853" s="566">
        <v>-35</v>
      </c>
      <c r="F853" s="566">
        <v>20</v>
      </c>
      <c r="G853" s="566">
        <v>0</v>
      </c>
      <c r="H853" s="308" t="s">
        <v>2127</v>
      </c>
      <c r="I853" s="308" t="s">
        <v>2128</v>
      </c>
      <c r="J853" s="308" t="s">
        <v>2244</v>
      </c>
      <c r="K853" s="308" t="s">
        <v>2045</v>
      </c>
      <c r="L853" s="567" t="s">
        <v>56</v>
      </c>
      <c r="M853" s="568">
        <v>45460</v>
      </c>
      <c r="N853" s="568">
        <v>45466</v>
      </c>
      <c r="O853" s="566">
        <v>1</v>
      </c>
      <c r="P853" s="308" t="s">
        <v>1746</v>
      </c>
      <c r="Q853" s="308" t="s">
        <v>2046</v>
      </c>
      <c r="R853" s="308" t="s">
        <v>2072</v>
      </c>
      <c r="S853" s="567" t="s">
        <v>55</v>
      </c>
      <c r="T853" s="308" t="s">
        <v>3064</v>
      </c>
    </row>
    <row r="854" spans="2:20">
      <c r="B854" s="308" t="s">
        <v>2779</v>
      </c>
      <c r="C854" s="308" t="s">
        <v>683</v>
      </c>
      <c r="D854" s="566">
        <v>70</v>
      </c>
      <c r="E854" s="566">
        <v>100</v>
      </c>
      <c r="F854" s="566">
        <v>20</v>
      </c>
      <c r="G854" s="566">
        <v>0</v>
      </c>
      <c r="H854" s="308" t="s">
        <v>2127</v>
      </c>
      <c r="I854" s="308" t="s">
        <v>2128</v>
      </c>
      <c r="J854" s="308" t="s">
        <v>2244</v>
      </c>
      <c r="K854" s="308" t="s">
        <v>2780</v>
      </c>
      <c r="L854" s="567" t="s">
        <v>56</v>
      </c>
      <c r="M854" s="568">
        <v>45467</v>
      </c>
      <c r="N854" s="567"/>
      <c r="O854" s="566">
        <v>1</v>
      </c>
      <c r="P854" s="308" t="s">
        <v>2893</v>
      </c>
      <c r="Q854" s="308" t="s">
        <v>2046</v>
      </c>
      <c r="R854" s="308" t="s">
        <v>2072</v>
      </c>
      <c r="S854" s="567" t="s">
        <v>55</v>
      </c>
      <c r="T854" s="308" t="s">
        <v>3065</v>
      </c>
    </row>
    <row r="855" spans="2:20">
      <c r="B855" s="308" t="s">
        <v>2779</v>
      </c>
      <c r="C855" s="308" t="s">
        <v>683</v>
      </c>
      <c r="D855" s="566">
        <v>60</v>
      </c>
      <c r="E855" s="566">
        <v>90</v>
      </c>
      <c r="F855" s="566">
        <v>20</v>
      </c>
      <c r="G855" s="566">
        <v>0</v>
      </c>
      <c r="H855" s="308" t="s">
        <v>2127</v>
      </c>
      <c r="I855" s="308" t="s">
        <v>2128</v>
      </c>
      <c r="J855" s="308" t="s">
        <v>2244</v>
      </c>
      <c r="K855" s="308" t="s">
        <v>2780</v>
      </c>
      <c r="L855" s="567" t="s">
        <v>56</v>
      </c>
      <c r="M855" s="568">
        <v>45460</v>
      </c>
      <c r="N855" s="568">
        <v>45466</v>
      </c>
      <c r="O855" s="566">
        <v>1</v>
      </c>
      <c r="P855" s="308" t="s">
        <v>2893</v>
      </c>
      <c r="Q855" s="308" t="s">
        <v>2046</v>
      </c>
      <c r="R855" s="308" t="s">
        <v>2072</v>
      </c>
      <c r="S855" s="567" t="s">
        <v>55</v>
      </c>
      <c r="T855" s="308" t="s">
        <v>3065</v>
      </c>
    </row>
    <row r="856" spans="2:20">
      <c r="B856" s="308" t="s">
        <v>2781</v>
      </c>
      <c r="C856" s="308" t="s">
        <v>556</v>
      </c>
      <c r="D856" s="566">
        <v>70</v>
      </c>
      <c r="E856" s="566">
        <v>75</v>
      </c>
      <c r="F856" s="566">
        <v>0</v>
      </c>
      <c r="G856" s="566">
        <v>0</v>
      </c>
      <c r="H856" s="308" t="s">
        <v>2164</v>
      </c>
      <c r="I856" s="308" t="s">
        <v>2057</v>
      </c>
      <c r="J856" s="308" t="s">
        <v>3166</v>
      </c>
      <c r="K856" s="308" t="s">
        <v>2103</v>
      </c>
      <c r="L856" s="567" t="s">
        <v>56</v>
      </c>
      <c r="M856" s="568">
        <v>45458</v>
      </c>
      <c r="N856" s="567"/>
      <c r="O856" s="566">
        <v>1</v>
      </c>
      <c r="P856" s="308" t="s">
        <v>1746</v>
      </c>
      <c r="Q856" s="308" t="s">
        <v>2046</v>
      </c>
      <c r="R856" s="308" t="s">
        <v>2047</v>
      </c>
      <c r="S856" s="567" t="s">
        <v>55</v>
      </c>
      <c r="T856" s="308" t="s">
        <v>2940</v>
      </c>
    </row>
    <row r="857" spans="2:20">
      <c r="B857" s="308" t="s">
        <v>2782</v>
      </c>
      <c r="C857" s="308" t="s">
        <v>661</v>
      </c>
      <c r="D857" s="566">
        <v>214</v>
      </c>
      <c r="E857" s="566">
        <v>219</v>
      </c>
      <c r="F857" s="566">
        <v>0</v>
      </c>
      <c r="G857" s="566">
        <v>0</v>
      </c>
      <c r="H857" s="308" t="s">
        <v>36</v>
      </c>
      <c r="I857" s="308" t="s">
        <v>44</v>
      </c>
      <c r="J857" s="308" t="s">
        <v>2049</v>
      </c>
      <c r="K857" s="308" t="s">
        <v>2050</v>
      </c>
      <c r="L857" s="567" t="s">
        <v>56</v>
      </c>
      <c r="M857" s="568">
        <v>45458</v>
      </c>
      <c r="N857" s="567"/>
      <c r="O857" s="566">
        <v>2</v>
      </c>
      <c r="P857" s="308" t="s">
        <v>1746</v>
      </c>
      <c r="Q857" s="308" t="s">
        <v>2046</v>
      </c>
      <c r="R857" s="308" t="s">
        <v>2047</v>
      </c>
      <c r="S857" s="567" t="s">
        <v>55</v>
      </c>
      <c r="T857" s="567"/>
    </row>
    <row r="858" spans="2:20">
      <c r="B858" s="308" t="s">
        <v>2783</v>
      </c>
      <c r="C858" s="308" t="s">
        <v>459</v>
      </c>
      <c r="D858" s="566">
        <v>25</v>
      </c>
      <c r="E858" s="566">
        <v>35</v>
      </c>
      <c r="F858" s="566">
        <v>0</v>
      </c>
      <c r="G858" s="566">
        <v>0</v>
      </c>
      <c r="H858" s="308" t="s">
        <v>3148</v>
      </c>
      <c r="I858" s="308" t="s">
        <v>2128</v>
      </c>
      <c r="J858" s="308" t="s">
        <v>2111</v>
      </c>
      <c r="K858" s="308" t="s">
        <v>2081</v>
      </c>
      <c r="L858" s="567" t="s">
        <v>56</v>
      </c>
      <c r="M858" s="568">
        <v>45444</v>
      </c>
      <c r="N858" s="567"/>
      <c r="O858" s="566">
        <v>1</v>
      </c>
      <c r="P858" s="308" t="s">
        <v>1746</v>
      </c>
      <c r="Q858" s="308" t="s">
        <v>2046</v>
      </c>
      <c r="R858" s="308" t="s">
        <v>2047</v>
      </c>
      <c r="S858" s="567" t="s">
        <v>55</v>
      </c>
      <c r="T858" s="567"/>
    </row>
    <row r="859" spans="2:20">
      <c r="B859" s="308" t="s">
        <v>2784</v>
      </c>
      <c r="C859" s="308" t="s">
        <v>459</v>
      </c>
      <c r="D859" s="566">
        <v>0</v>
      </c>
      <c r="E859" s="566">
        <v>10</v>
      </c>
      <c r="F859" s="566">
        <v>0</v>
      </c>
      <c r="G859" s="566">
        <v>0</v>
      </c>
      <c r="H859" s="308" t="s">
        <v>3148</v>
      </c>
      <c r="I859" s="308" t="s">
        <v>2128</v>
      </c>
      <c r="J859" s="308" t="s">
        <v>2111</v>
      </c>
      <c r="K859" s="308" t="s">
        <v>2055</v>
      </c>
      <c r="L859" s="567" t="s">
        <v>56</v>
      </c>
      <c r="M859" s="568">
        <v>45444</v>
      </c>
      <c r="N859" s="567"/>
      <c r="O859" s="566">
        <v>1</v>
      </c>
      <c r="P859" s="308" t="s">
        <v>1746</v>
      </c>
      <c r="Q859" s="308" t="s">
        <v>2046</v>
      </c>
      <c r="R859" s="308" t="s">
        <v>2047</v>
      </c>
      <c r="S859" s="567" t="s">
        <v>55</v>
      </c>
      <c r="T859" s="567"/>
    </row>
    <row r="860" spans="2:20">
      <c r="B860" s="308" t="s">
        <v>252</v>
      </c>
      <c r="C860" s="308" t="s">
        <v>256</v>
      </c>
      <c r="D860" s="566">
        <v>110</v>
      </c>
      <c r="E860" s="566">
        <v>120</v>
      </c>
      <c r="F860" s="566">
        <v>0</v>
      </c>
      <c r="G860" s="566">
        <v>0</v>
      </c>
      <c r="H860" s="308" t="s">
        <v>2115</v>
      </c>
      <c r="I860" s="308" t="s">
        <v>2053</v>
      </c>
      <c r="J860" s="308" t="s">
        <v>2343</v>
      </c>
      <c r="K860" s="308" t="s">
        <v>391</v>
      </c>
      <c r="L860" s="567" t="s">
        <v>89</v>
      </c>
      <c r="M860" s="568">
        <v>45459</v>
      </c>
      <c r="N860" s="567"/>
      <c r="O860" s="566">
        <v>1</v>
      </c>
      <c r="P860" s="308" t="s">
        <v>1746</v>
      </c>
      <c r="Q860" s="308" t="s">
        <v>2046</v>
      </c>
      <c r="R860" s="308" t="s">
        <v>2047</v>
      </c>
      <c r="S860" s="567" t="s">
        <v>55</v>
      </c>
      <c r="T860" s="567"/>
    </row>
    <row r="861" spans="2:20">
      <c r="B861" s="308" t="s">
        <v>252</v>
      </c>
      <c r="C861" s="308" t="s">
        <v>256</v>
      </c>
      <c r="D861" s="566">
        <v>100</v>
      </c>
      <c r="E861" s="566">
        <v>110</v>
      </c>
      <c r="F861" s="566">
        <v>0</v>
      </c>
      <c r="G861" s="566">
        <v>0</v>
      </c>
      <c r="H861" s="308" t="s">
        <v>2115</v>
      </c>
      <c r="I861" s="308" t="s">
        <v>2053</v>
      </c>
      <c r="J861" s="308" t="s">
        <v>2343</v>
      </c>
      <c r="K861" s="308" t="s">
        <v>391</v>
      </c>
      <c r="L861" s="567" t="s">
        <v>83</v>
      </c>
      <c r="M861" s="568">
        <v>45459</v>
      </c>
      <c r="N861" s="567"/>
      <c r="O861" s="566">
        <v>1</v>
      </c>
      <c r="P861" s="308" t="s">
        <v>1746</v>
      </c>
      <c r="Q861" s="308" t="s">
        <v>2046</v>
      </c>
      <c r="R861" s="308" t="s">
        <v>2047</v>
      </c>
      <c r="S861" s="567" t="s">
        <v>55</v>
      </c>
      <c r="T861" s="567"/>
    </row>
    <row r="862" spans="2:20">
      <c r="B862" s="308" t="s">
        <v>252</v>
      </c>
      <c r="C862" s="308" t="s">
        <v>252</v>
      </c>
      <c r="D862" s="566">
        <v>110</v>
      </c>
      <c r="E862" s="566">
        <v>120</v>
      </c>
      <c r="F862" s="566">
        <v>0</v>
      </c>
      <c r="G862" s="566">
        <v>0</v>
      </c>
      <c r="H862" s="308" t="s">
        <v>2115</v>
      </c>
      <c r="I862" s="308" t="s">
        <v>2053</v>
      </c>
      <c r="J862" s="308" t="s">
        <v>2343</v>
      </c>
      <c r="K862" s="308" t="s">
        <v>391</v>
      </c>
      <c r="L862" s="567" t="s">
        <v>89</v>
      </c>
      <c r="M862" s="568">
        <v>45459</v>
      </c>
      <c r="N862" s="567"/>
      <c r="O862" s="566">
        <v>1</v>
      </c>
      <c r="P862" s="308" t="s">
        <v>1746</v>
      </c>
      <c r="Q862" s="308" t="s">
        <v>2046</v>
      </c>
      <c r="R862" s="308" t="s">
        <v>2047</v>
      </c>
      <c r="S862" s="567" t="s">
        <v>55</v>
      </c>
      <c r="T862" s="308" t="s">
        <v>2190</v>
      </c>
    </row>
    <row r="863" spans="2:20">
      <c r="B863" s="308" t="s">
        <v>252</v>
      </c>
      <c r="C863" s="308" t="s">
        <v>252</v>
      </c>
      <c r="D863" s="566">
        <v>100</v>
      </c>
      <c r="E863" s="566">
        <v>110</v>
      </c>
      <c r="F863" s="566">
        <v>0</v>
      </c>
      <c r="G863" s="566">
        <v>0</v>
      </c>
      <c r="H863" s="308" t="s">
        <v>2115</v>
      </c>
      <c r="I863" s="308" t="s">
        <v>2053</v>
      </c>
      <c r="J863" s="308" t="s">
        <v>2343</v>
      </c>
      <c r="K863" s="308" t="s">
        <v>391</v>
      </c>
      <c r="L863" s="567" t="s">
        <v>83</v>
      </c>
      <c r="M863" s="568">
        <v>45459</v>
      </c>
      <c r="N863" s="567"/>
      <c r="O863" s="566">
        <v>1</v>
      </c>
      <c r="P863" s="308" t="s">
        <v>1746</v>
      </c>
      <c r="Q863" s="308" t="s">
        <v>2046</v>
      </c>
      <c r="R863" s="308" t="s">
        <v>2047</v>
      </c>
      <c r="S863" s="567" t="s">
        <v>55</v>
      </c>
      <c r="T863" s="308" t="s">
        <v>2190</v>
      </c>
    </row>
    <row r="864" spans="2:20">
      <c r="B864" s="308" t="s">
        <v>2785</v>
      </c>
      <c r="C864" s="308" t="s">
        <v>440</v>
      </c>
      <c r="D864" s="566">
        <v>48</v>
      </c>
      <c r="E864" s="566">
        <v>53</v>
      </c>
      <c r="F864" s="566">
        <v>0</v>
      </c>
      <c r="G864" s="566">
        <v>0</v>
      </c>
      <c r="H864" s="308" t="s">
        <v>2067</v>
      </c>
      <c r="I864" s="308" t="s">
        <v>2053</v>
      </c>
      <c r="J864" s="308" t="s">
        <v>2099</v>
      </c>
      <c r="K864" s="308" t="s">
        <v>2050</v>
      </c>
      <c r="L864" s="567" t="s">
        <v>56</v>
      </c>
      <c r="M864" s="568">
        <v>45444</v>
      </c>
      <c r="N864" s="567"/>
      <c r="O864" s="566">
        <v>1</v>
      </c>
      <c r="P864" s="308" t="s">
        <v>1746</v>
      </c>
      <c r="Q864" s="308" t="s">
        <v>2046</v>
      </c>
      <c r="R864" s="308" t="s">
        <v>2047</v>
      </c>
      <c r="S864" s="567" t="s">
        <v>55</v>
      </c>
      <c r="T864" s="567"/>
    </row>
    <row r="865" spans="2:20">
      <c r="B865" s="308" t="s">
        <v>321</v>
      </c>
      <c r="C865" s="308" t="s">
        <v>321</v>
      </c>
      <c r="D865" s="566">
        <v>3</v>
      </c>
      <c r="E865" s="566">
        <v>8</v>
      </c>
      <c r="F865" s="566">
        <v>0</v>
      </c>
      <c r="G865" s="566">
        <v>0</v>
      </c>
      <c r="H865" s="308" t="s">
        <v>2115</v>
      </c>
      <c r="I865" s="308" t="s">
        <v>36</v>
      </c>
      <c r="J865" s="308" t="s">
        <v>281</v>
      </c>
      <c r="K865" s="308" t="s">
        <v>2097</v>
      </c>
      <c r="L865" s="567" t="s">
        <v>56</v>
      </c>
      <c r="M865" s="568">
        <v>45453</v>
      </c>
      <c r="N865" s="567"/>
      <c r="O865" s="566">
        <v>1</v>
      </c>
      <c r="P865" s="308" t="s">
        <v>1746</v>
      </c>
      <c r="Q865" s="308" t="s">
        <v>2046</v>
      </c>
      <c r="R865" s="308" t="s">
        <v>2047</v>
      </c>
      <c r="S865" s="567" t="s">
        <v>55</v>
      </c>
      <c r="T865" s="308" t="s">
        <v>0</v>
      </c>
    </row>
    <row r="866" spans="2:20">
      <c r="B866" s="308" t="s">
        <v>2786</v>
      </c>
      <c r="C866" s="308" t="s">
        <v>54</v>
      </c>
      <c r="D866" s="566">
        <v>77</v>
      </c>
      <c r="E866" s="566">
        <v>82</v>
      </c>
      <c r="F866" s="566">
        <v>0</v>
      </c>
      <c r="G866" s="566">
        <v>0</v>
      </c>
      <c r="H866" s="308" t="s">
        <v>2094</v>
      </c>
      <c r="I866" s="308" t="s">
        <v>2095</v>
      </c>
      <c r="J866" s="308" t="s">
        <v>2096</v>
      </c>
      <c r="K866" s="308" t="s">
        <v>2145</v>
      </c>
      <c r="L866" s="567" t="s">
        <v>56</v>
      </c>
      <c r="M866" s="568">
        <v>44986</v>
      </c>
      <c r="N866" s="567"/>
      <c r="O866" s="566">
        <v>1</v>
      </c>
      <c r="P866" s="308" t="s">
        <v>1746</v>
      </c>
      <c r="Q866" s="308" t="s">
        <v>2046</v>
      </c>
      <c r="R866" s="308" t="s">
        <v>2047</v>
      </c>
      <c r="S866" s="567" t="s">
        <v>55</v>
      </c>
      <c r="T866" s="308" t="s">
        <v>3033</v>
      </c>
    </row>
    <row r="867" spans="2:20">
      <c r="B867" s="308" t="s">
        <v>2787</v>
      </c>
      <c r="C867" s="308" t="s">
        <v>437</v>
      </c>
      <c r="D867" s="566">
        <v>16</v>
      </c>
      <c r="E867" s="566">
        <v>61</v>
      </c>
      <c r="F867" s="566">
        <v>0</v>
      </c>
      <c r="G867" s="566">
        <v>0</v>
      </c>
      <c r="H867" s="308" t="s">
        <v>2066</v>
      </c>
      <c r="I867" s="308" t="s">
        <v>2067</v>
      </c>
      <c r="J867" s="308" t="s">
        <v>442</v>
      </c>
      <c r="K867" s="308" t="s">
        <v>2055</v>
      </c>
      <c r="L867" s="567" t="s">
        <v>56</v>
      </c>
      <c r="M867" s="568">
        <v>45444</v>
      </c>
      <c r="N867" s="567"/>
      <c r="O867" s="566">
        <v>1</v>
      </c>
      <c r="P867" s="308" t="s">
        <v>1746</v>
      </c>
      <c r="Q867" s="308" t="s">
        <v>2046</v>
      </c>
      <c r="R867" s="308" t="s">
        <v>2047</v>
      </c>
      <c r="S867" s="567" t="s">
        <v>55</v>
      </c>
      <c r="T867" s="567"/>
    </row>
    <row r="868" spans="2:20">
      <c r="B868" s="308" t="s">
        <v>477</v>
      </c>
      <c r="C868" s="308" t="s">
        <v>476</v>
      </c>
      <c r="D868" s="566">
        <v>261</v>
      </c>
      <c r="E868" s="566">
        <v>266</v>
      </c>
      <c r="F868" s="566">
        <v>0</v>
      </c>
      <c r="G868" s="566">
        <v>0</v>
      </c>
      <c r="H868" s="308" t="s">
        <v>2053</v>
      </c>
      <c r="I868" s="308" t="s">
        <v>44</v>
      </c>
      <c r="J868" s="308" t="s">
        <v>453</v>
      </c>
      <c r="K868" s="308" t="s">
        <v>2086</v>
      </c>
      <c r="L868" s="567" t="s">
        <v>56</v>
      </c>
      <c r="M868" s="568">
        <v>45458</v>
      </c>
      <c r="N868" s="567"/>
      <c r="O868" s="566">
        <v>1</v>
      </c>
      <c r="P868" s="308" t="s">
        <v>1746</v>
      </c>
      <c r="Q868" s="308" t="s">
        <v>2063</v>
      </c>
      <c r="R868" s="567"/>
      <c r="S868" s="567" t="s">
        <v>55</v>
      </c>
      <c r="T868" s="308" t="s">
        <v>2788</v>
      </c>
    </row>
    <row r="869" spans="2:20">
      <c r="B869" s="308" t="s">
        <v>379</v>
      </c>
      <c r="C869" s="308" t="s">
        <v>349</v>
      </c>
      <c r="D869" s="566">
        <v>111</v>
      </c>
      <c r="E869" s="566">
        <v>131</v>
      </c>
      <c r="F869" s="566">
        <v>0</v>
      </c>
      <c r="G869" s="566">
        <v>0</v>
      </c>
      <c r="H869" s="308" t="s">
        <v>2064</v>
      </c>
      <c r="I869" s="308" t="s">
        <v>2065</v>
      </c>
      <c r="J869" s="308" t="s">
        <v>2323</v>
      </c>
      <c r="K869" s="308" t="s">
        <v>2077</v>
      </c>
      <c r="L869" s="567" t="s">
        <v>56</v>
      </c>
      <c r="M869" s="568">
        <v>45444</v>
      </c>
      <c r="N869" s="567"/>
      <c r="O869" s="566">
        <v>1</v>
      </c>
      <c r="P869" s="308" t="s">
        <v>1746</v>
      </c>
      <c r="Q869" s="308" t="s">
        <v>2046</v>
      </c>
      <c r="R869" s="308" t="s">
        <v>2047</v>
      </c>
      <c r="S869" s="567" t="s">
        <v>55</v>
      </c>
      <c r="T869" s="567"/>
    </row>
    <row r="870" spans="2:20">
      <c r="B870" s="308" t="s">
        <v>2789</v>
      </c>
      <c r="C870" s="308" t="s">
        <v>599</v>
      </c>
      <c r="D870" s="566">
        <v>-50</v>
      </c>
      <c r="E870" s="566">
        <v>-45</v>
      </c>
      <c r="F870" s="566">
        <v>70</v>
      </c>
      <c r="G870" s="566">
        <v>0</v>
      </c>
      <c r="H870" s="308" t="s">
        <v>3006</v>
      </c>
      <c r="I870" s="308" t="s">
        <v>2057</v>
      </c>
      <c r="J870" s="308" t="s">
        <v>3007</v>
      </c>
      <c r="K870" s="308" t="s">
        <v>2080</v>
      </c>
      <c r="L870" s="567" t="s">
        <v>56</v>
      </c>
      <c r="M870" s="568">
        <v>45458</v>
      </c>
      <c r="N870" s="567"/>
      <c r="O870" s="566">
        <v>1</v>
      </c>
      <c r="P870" s="308" t="s">
        <v>1746</v>
      </c>
      <c r="Q870" s="308" t="s">
        <v>2046</v>
      </c>
      <c r="R870" s="308" t="s">
        <v>2047</v>
      </c>
      <c r="S870" s="567" t="s">
        <v>158</v>
      </c>
      <c r="T870" s="308" t="s">
        <v>2932</v>
      </c>
    </row>
    <row r="871" spans="2:20">
      <c r="B871" s="308" t="s">
        <v>2789</v>
      </c>
      <c r="C871" s="308" t="s">
        <v>600</v>
      </c>
      <c r="D871" s="566">
        <v>-40</v>
      </c>
      <c r="E871" s="566">
        <v>-35</v>
      </c>
      <c r="F871" s="566">
        <v>70</v>
      </c>
      <c r="G871" s="566">
        <v>0</v>
      </c>
      <c r="H871" s="308" t="s">
        <v>36</v>
      </c>
      <c r="I871" s="308" t="s">
        <v>44</v>
      </c>
      <c r="J871" s="308" t="s">
        <v>2059</v>
      </c>
      <c r="K871" s="308" t="s">
        <v>609</v>
      </c>
      <c r="L871" s="567" t="s">
        <v>56</v>
      </c>
      <c r="M871" s="568">
        <v>45458</v>
      </c>
      <c r="N871" s="567"/>
      <c r="O871" s="566">
        <v>1</v>
      </c>
      <c r="P871" s="308" t="s">
        <v>1746</v>
      </c>
      <c r="Q871" s="308" t="s">
        <v>2046</v>
      </c>
      <c r="R871" s="308" t="s">
        <v>2047</v>
      </c>
      <c r="S871" s="567" t="s">
        <v>158</v>
      </c>
      <c r="T871" s="308" t="s">
        <v>2932</v>
      </c>
    </row>
    <row r="872" spans="2:20">
      <c r="B872" s="308" t="s">
        <v>825</v>
      </c>
      <c r="C872" s="308" t="s">
        <v>54</v>
      </c>
      <c r="D872" s="566">
        <v>87</v>
      </c>
      <c r="E872" s="566">
        <v>97</v>
      </c>
      <c r="F872" s="566">
        <v>0</v>
      </c>
      <c r="G872" s="566">
        <v>0</v>
      </c>
      <c r="H872" s="308" t="s">
        <v>2094</v>
      </c>
      <c r="I872" s="308" t="s">
        <v>2095</v>
      </c>
      <c r="J872" s="308" t="s">
        <v>2096</v>
      </c>
      <c r="K872" s="308" t="s">
        <v>2643</v>
      </c>
      <c r="L872" s="567" t="s">
        <v>56</v>
      </c>
      <c r="M872" s="568">
        <v>44986</v>
      </c>
      <c r="N872" s="567"/>
      <c r="O872" s="566">
        <v>1</v>
      </c>
      <c r="P872" s="308" t="s">
        <v>1746</v>
      </c>
      <c r="Q872" s="308" t="s">
        <v>2046</v>
      </c>
      <c r="R872" s="308" t="s">
        <v>2047</v>
      </c>
      <c r="S872" s="567" t="s">
        <v>55</v>
      </c>
      <c r="T872" s="308" t="s">
        <v>3033</v>
      </c>
    </row>
    <row r="873" spans="2:20">
      <c r="B873" s="308" t="s">
        <v>825</v>
      </c>
      <c r="C873" s="308" t="s">
        <v>825</v>
      </c>
      <c r="D873" s="566">
        <v>50</v>
      </c>
      <c r="E873" s="566">
        <v>55</v>
      </c>
      <c r="F873" s="566">
        <v>0</v>
      </c>
      <c r="G873" s="566">
        <v>0</v>
      </c>
      <c r="H873" s="308" t="s">
        <v>2066</v>
      </c>
      <c r="I873" s="308" t="s">
        <v>2067</v>
      </c>
      <c r="J873" s="308" t="s">
        <v>43</v>
      </c>
      <c r="K873" s="308" t="s">
        <v>44</v>
      </c>
      <c r="L873" s="567" t="s">
        <v>56</v>
      </c>
      <c r="M873" s="568">
        <v>44652</v>
      </c>
      <c r="N873" s="567"/>
      <c r="O873" s="566">
        <v>1</v>
      </c>
      <c r="P873" s="308" t="s">
        <v>1746</v>
      </c>
      <c r="Q873" s="308" t="s">
        <v>2046</v>
      </c>
      <c r="R873" s="308" t="s">
        <v>2047</v>
      </c>
      <c r="S873" s="567" t="s">
        <v>55</v>
      </c>
      <c r="T873" s="308" t="s">
        <v>2790</v>
      </c>
    </row>
    <row r="874" spans="2:20">
      <c r="B874" s="308" t="s">
        <v>2791</v>
      </c>
      <c r="C874" s="308" t="s">
        <v>54</v>
      </c>
      <c r="D874" s="566">
        <v>57</v>
      </c>
      <c r="E874" s="566">
        <v>62</v>
      </c>
      <c r="F874" s="566">
        <v>0</v>
      </c>
      <c r="G874" s="566">
        <v>0</v>
      </c>
      <c r="H874" s="308" t="s">
        <v>2094</v>
      </c>
      <c r="I874" s="308" t="s">
        <v>2095</v>
      </c>
      <c r="J874" s="308" t="s">
        <v>2096</v>
      </c>
      <c r="K874" s="308" t="s">
        <v>2097</v>
      </c>
      <c r="L874" s="567" t="s">
        <v>56</v>
      </c>
      <c r="M874" s="568">
        <v>44986</v>
      </c>
      <c r="N874" s="567"/>
      <c r="O874" s="566">
        <v>2</v>
      </c>
      <c r="P874" s="308" t="s">
        <v>1746</v>
      </c>
      <c r="Q874" s="308" t="s">
        <v>2046</v>
      </c>
      <c r="R874" s="308" t="s">
        <v>2047</v>
      </c>
      <c r="S874" s="567" t="s">
        <v>55</v>
      </c>
      <c r="T874" s="308" t="s">
        <v>3035</v>
      </c>
    </row>
    <row r="875" spans="2:20">
      <c r="B875" s="308" t="s">
        <v>3170</v>
      </c>
      <c r="C875" s="308" t="s">
        <v>356</v>
      </c>
      <c r="D875" s="566">
        <v>8</v>
      </c>
      <c r="E875" s="566">
        <v>18</v>
      </c>
      <c r="F875" s="566">
        <v>0</v>
      </c>
      <c r="G875" s="566">
        <v>0</v>
      </c>
      <c r="H875" s="308" t="s">
        <v>2066</v>
      </c>
      <c r="I875" s="308" t="s">
        <v>2067</v>
      </c>
      <c r="J875" s="308" t="s">
        <v>172</v>
      </c>
      <c r="K875" s="308" t="s">
        <v>2068</v>
      </c>
      <c r="L875" s="567" t="s">
        <v>56</v>
      </c>
      <c r="M875" s="568">
        <v>45444</v>
      </c>
      <c r="N875" s="567"/>
      <c r="O875" s="566">
        <v>1</v>
      </c>
      <c r="P875" s="308" t="s">
        <v>1746</v>
      </c>
      <c r="Q875" s="308" t="s">
        <v>2046</v>
      </c>
      <c r="R875" s="308" t="s">
        <v>2047</v>
      </c>
      <c r="S875" s="567" t="s">
        <v>55</v>
      </c>
      <c r="T875" s="308" t="s">
        <v>2497</v>
      </c>
    </row>
    <row r="876" spans="2:20">
      <c r="B876" s="308" t="s">
        <v>297</v>
      </c>
      <c r="C876" s="308" t="s">
        <v>276</v>
      </c>
      <c r="D876" s="566">
        <v>115</v>
      </c>
      <c r="E876" s="566">
        <v>130</v>
      </c>
      <c r="F876" s="566">
        <v>0</v>
      </c>
      <c r="G876" s="566">
        <v>0</v>
      </c>
      <c r="H876" s="308" t="s">
        <v>2042</v>
      </c>
      <c r="I876" s="308" t="s">
        <v>2043</v>
      </c>
      <c r="J876" s="308" t="s">
        <v>2174</v>
      </c>
      <c r="K876" s="308" t="s">
        <v>2077</v>
      </c>
      <c r="L876" s="567" t="s">
        <v>56</v>
      </c>
      <c r="M876" s="568">
        <v>45271</v>
      </c>
      <c r="N876" s="567"/>
      <c r="O876" s="566">
        <v>1</v>
      </c>
      <c r="P876" s="308" t="s">
        <v>1746</v>
      </c>
      <c r="Q876" s="308" t="s">
        <v>2063</v>
      </c>
      <c r="R876" s="567"/>
      <c r="S876" s="567" t="s">
        <v>55</v>
      </c>
      <c r="T876" s="308" t="s">
        <v>2490</v>
      </c>
    </row>
    <row r="877" spans="2:20">
      <c r="B877" s="308" t="s">
        <v>2792</v>
      </c>
      <c r="C877" s="308" t="s">
        <v>459</v>
      </c>
      <c r="D877" s="566">
        <v>-5</v>
      </c>
      <c r="E877" s="566">
        <v>5</v>
      </c>
      <c r="F877" s="566">
        <v>0</v>
      </c>
      <c r="G877" s="566">
        <v>0</v>
      </c>
      <c r="H877" s="308" t="s">
        <v>3148</v>
      </c>
      <c r="I877" s="308" t="s">
        <v>2128</v>
      </c>
      <c r="J877" s="308" t="s">
        <v>2111</v>
      </c>
      <c r="K877" s="308" t="s">
        <v>2055</v>
      </c>
      <c r="L877" s="567" t="s">
        <v>56</v>
      </c>
      <c r="M877" s="568">
        <v>45444</v>
      </c>
      <c r="N877" s="567"/>
      <c r="O877" s="566">
        <v>1</v>
      </c>
      <c r="P877" s="308" t="s">
        <v>1746</v>
      </c>
      <c r="Q877" s="308" t="s">
        <v>2046</v>
      </c>
      <c r="R877" s="308" t="s">
        <v>2047</v>
      </c>
      <c r="S877" s="567" t="s">
        <v>55</v>
      </c>
      <c r="T877" s="567"/>
    </row>
    <row r="878" spans="2:20">
      <c r="B878" s="308" t="s">
        <v>298</v>
      </c>
      <c r="C878" s="308" t="s">
        <v>298</v>
      </c>
      <c r="D878" s="566">
        <v>23</v>
      </c>
      <c r="E878" s="566">
        <v>28</v>
      </c>
      <c r="F878" s="566">
        <v>0</v>
      </c>
      <c r="G878" s="566">
        <v>0</v>
      </c>
      <c r="H878" s="308" t="s">
        <v>2128</v>
      </c>
      <c r="I878" s="308" t="s">
        <v>2085</v>
      </c>
      <c r="J878" s="308" t="s">
        <v>2793</v>
      </c>
      <c r="K878" s="308" t="s">
        <v>2450</v>
      </c>
      <c r="L878" s="567" t="s">
        <v>56</v>
      </c>
      <c r="M878" s="568">
        <v>45446</v>
      </c>
      <c r="N878" s="567"/>
      <c r="O878" s="566">
        <v>1</v>
      </c>
      <c r="P878" s="308" t="s">
        <v>1746</v>
      </c>
      <c r="Q878" s="308" t="s">
        <v>2046</v>
      </c>
      <c r="R878" s="308" t="s">
        <v>2047</v>
      </c>
      <c r="S878" s="567" t="s">
        <v>55</v>
      </c>
      <c r="T878" s="308" t="s">
        <v>2794</v>
      </c>
    </row>
    <row r="879" spans="2:20">
      <c r="B879" s="308" t="s">
        <v>276</v>
      </c>
      <c r="C879" s="308" t="s">
        <v>276</v>
      </c>
      <c r="D879" s="566">
        <v>-97</v>
      </c>
      <c r="E879" s="566">
        <v>-92</v>
      </c>
      <c r="F879" s="566">
        <v>0</v>
      </c>
      <c r="G879" s="566">
        <v>0</v>
      </c>
      <c r="H879" s="308" t="s">
        <v>2042</v>
      </c>
      <c r="I879" s="308" t="s">
        <v>2043</v>
      </c>
      <c r="J879" s="308" t="s">
        <v>2174</v>
      </c>
      <c r="K879" s="308" t="s">
        <v>2795</v>
      </c>
      <c r="L879" s="567" t="s">
        <v>83</v>
      </c>
      <c r="M879" s="568">
        <v>45453</v>
      </c>
      <c r="N879" s="567"/>
      <c r="O879" s="566">
        <v>1</v>
      </c>
      <c r="P879" s="308" t="s">
        <v>1746</v>
      </c>
      <c r="Q879" s="308" t="s">
        <v>2046</v>
      </c>
      <c r="R879" s="308" t="s">
        <v>2047</v>
      </c>
      <c r="S879" s="567" t="s">
        <v>55</v>
      </c>
      <c r="T879" s="308" t="s">
        <v>2182</v>
      </c>
    </row>
    <row r="880" spans="2:20">
      <c r="B880" s="308" t="s">
        <v>276</v>
      </c>
      <c r="C880" s="308" t="s">
        <v>276</v>
      </c>
      <c r="D880" s="566">
        <v>-62</v>
      </c>
      <c r="E880" s="566">
        <v>-57</v>
      </c>
      <c r="F880" s="566">
        <v>0</v>
      </c>
      <c r="G880" s="566">
        <v>0</v>
      </c>
      <c r="H880" s="308" t="s">
        <v>2042</v>
      </c>
      <c r="I880" s="308" t="s">
        <v>2043</v>
      </c>
      <c r="J880" s="308" t="s">
        <v>2174</v>
      </c>
      <c r="K880" s="308" t="s">
        <v>2795</v>
      </c>
      <c r="L880" s="567" t="s">
        <v>89</v>
      </c>
      <c r="M880" s="568">
        <v>45453</v>
      </c>
      <c r="N880" s="567"/>
      <c r="O880" s="566">
        <v>1</v>
      </c>
      <c r="P880" s="308" t="s">
        <v>1746</v>
      </c>
      <c r="Q880" s="308" t="s">
        <v>2046</v>
      </c>
      <c r="R880" s="308" t="s">
        <v>2047</v>
      </c>
      <c r="S880" s="567" t="s">
        <v>55</v>
      </c>
      <c r="T880" s="308" t="s">
        <v>2182</v>
      </c>
    </row>
    <row r="881" spans="2:20">
      <c r="B881" s="308" t="s">
        <v>2796</v>
      </c>
      <c r="C881" s="308" t="s">
        <v>459</v>
      </c>
      <c r="D881" s="566">
        <v>25</v>
      </c>
      <c r="E881" s="566">
        <v>35</v>
      </c>
      <c r="F881" s="566">
        <v>0</v>
      </c>
      <c r="G881" s="566">
        <v>0</v>
      </c>
      <c r="H881" s="308" t="s">
        <v>3148</v>
      </c>
      <c r="I881" s="308" t="s">
        <v>2128</v>
      </c>
      <c r="J881" s="308" t="s">
        <v>2111</v>
      </c>
      <c r="K881" s="308" t="s">
        <v>2081</v>
      </c>
      <c r="L881" s="567" t="s">
        <v>56</v>
      </c>
      <c r="M881" s="568">
        <v>45444</v>
      </c>
      <c r="N881" s="567"/>
      <c r="O881" s="566">
        <v>1</v>
      </c>
      <c r="P881" s="308" t="s">
        <v>1746</v>
      </c>
      <c r="Q881" s="308" t="s">
        <v>2046</v>
      </c>
      <c r="R881" s="308" t="s">
        <v>2047</v>
      </c>
      <c r="S881" s="567" t="s">
        <v>55</v>
      </c>
      <c r="T881" s="567"/>
    </row>
    <row r="882" spans="2:20">
      <c r="B882" s="308" t="s">
        <v>2797</v>
      </c>
      <c r="C882" s="308" t="s">
        <v>661</v>
      </c>
      <c r="D882" s="566">
        <v>201</v>
      </c>
      <c r="E882" s="566">
        <v>206</v>
      </c>
      <c r="F882" s="566">
        <v>0</v>
      </c>
      <c r="G882" s="566">
        <v>0</v>
      </c>
      <c r="H882" s="308" t="s">
        <v>36</v>
      </c>
      <c r="I882" s="308" t="s">
        <v>44</v>
      </c>
      <c r="J882" s="308" t="s">
        <v>2049</v>
      </c>
      <c r="K882" s="308" t="s">
        <v>2050</v>
      </c>
      <c r="L882" s="567" t="s">
        <v>56</v>
      </c>
      <c r="M882" s="568">
        <v>45458</v>
      </c>
      <c r="N882" s="567"/>
      <c r="O882" s="566">
        <v>2</v>
      </c>
      <c r="P882" s="308" t="s">
        <v>1746</v>
      </c>
      <c r="Q882" s="308" t="s">
        <v>2046</v>
      </c>
      <c r="R882" s="308" t="s">
        <v>2047</v>
      </c>
      <c r="S882" s="567" t="s">
        <v>55</v>
      </c>
      <c r="T882" s="567"/>
    </row>
    <row r="883" spans="2:20">
      <c r="B883" s="308" t="s">
        <v>2798</v>
      </c>
      <c r="C883" s="308" t="s">
        <v>661</v>
      </c>
      <c r="D883" s="566">
        <v>212</v>
      </c>
      <c r="E883" s="566">
        <v>217</v>
      </c>
      <c r="F883" s="566">
        <v>0</v>
      </c>
      <c r="G883" s="566">
        <v>0</v>
      </c>
      <c r="H883" s="308" t="s">
        <v>36</v>
      </c>
      <c r="I883" s="308" t="s">
        <v>44</v>
      </c>
      <c r="J883" s="308" t="s">
        <v>2049</v>
      </c>
      <c r="K883" s="308" t="s">
        <v>2050</v>
      </c>
      <c r="L883" s="567" t="s">
        <v>56</v>
      </c>
      <c r="M883" s="568">
        <v>45458</v>
      </c>
      <c r="N883" s="567"/>
      <c r="O883" s="566">
        <v>2</v>
      </c>
      <c r="P883" s="308" t="s">
        <v>1746</v>
      </c>
      <c r="Q883" s="308" t="s">
        <v>2046</v>
      </c>
      <c r="R883" s="308" t="s">
        <v>2047</v>
      </c>
      <c r="S883" s="567" t="s">
        <v>55</v>
      </c>
      <c r="T883" s="567"/>
    </row>
    <row r="884" spans="2:20">
      <c r="B884" s="308" t="s">
        <v>2799</v>
      </c>
      <c r="C884" s="308" t="s">
        <v>451</v>
      </c>
      <c r="D884" s="566">
        <v>371</v>
      </c>
      <c r="E884" s="566">
        <v>381</v>
      </c>
      <c r="F884" s="566">
        <v>0</v>
      </c>
      <c r="G884" s="566">
        <v>0</v>
      </c>
      <c r="H884" s="308" t="s">
        <v>2053</v>
      </c>
      <c r="I884" s="308" t="s">
        <v>44</v>
      </c>
      <c r="J884" s="308" t="s">
        <v>2914</v>
      </c>
      <c r="K884" s="308" t="s">
        <v>2062</v>
      </c>
      <c r="L884" s="567" t="s">
        <v>56</v>
      </c>
      <c r="M884" s="568">
        <v>45458</v>
      </c>
      <c r="N884" s="567"/>
      <c r="O884" s="566">
        <v>2</v>
      </c>
      <c r="P884" s="308" t="s">
        <v>1746</v>
      </c>
      <c r="Q884" s="308" t="s">
        <v>2063</v>
      </c>
      <c r="R884" s="567"/>
      <c r="S884" s="567" t="s">
        <v>55</v>
      </c>
      <c r="T884" s="308" t="s">
        <v>2119</v>
      </c>
    </row>
    <row r="885" spans="2:20">
      <c r="B885" s="308" t="s">
        <v>2800</v>
      </c>
      <c r="C885" s="308" t="s">
        <v>556</v>
      </c>
      <c r="D885" s="566">
        <v>63</v>
      </c>
      <c r="E885" s="566">
        <v>68</v>
      </c>
      <c r="F885" s="566">
        <v>0</v>
      </c>
      <c r="G885" s="566">
        <v>0</v>
      </c>
      <c r="H885" s="308" t="s">
        <v>2164</v>
      </c>
      <c r="I885" s="308" t="s">
        <v>2057</v>
      </c>
      <c r="J885" s="308" t="s">
        <v>3166</v>
      </c>
      <c r="K885" s="308" t="s">
        <v>2103</v>
      </c>
      <c r="L885" s="567" t="s">
        <v>56</v>
      </c>
      <c r="M885" s="568">
        <v>45458</v>
      </c>
      <c r="N885" s="567"/>
      <c r="O885" s="566">
        <v>1</v>
      </c>
      <c r="P885" s="308" t="s">
        <v>1746</v>
      </c>
      <c r="Q885" s="308" t="s">
        <v>2046</v>
      </c>
      <c r="R885" s="308" t="s">
        <v>2047</v>
      </c>
      <c r="S885" s="567" t="s">
        <v>55</v>
      </c>
      <c r="T885" s="308" t="s">
        <v>2941</v>
      </c>
    </row>
    <row r="886" spans="2:20">
      <c r="B886" s="308" t="s">
        <v>566</v>
      </c>
      <c r="C886" s="308" t="s">
        <v>502</v>
      </c>
      <c r="D886" s="566">
        <v>9999</v>
      </c>
      <c r="E886" s="566">
        <v>9999</v>
      </c>
      <c r="F886" s="566">
        <v>0</v>
      </c>
      <c r="G886" s="566">
        <v>0</v>
      </c>
      <c r="H886" s="567"/>
      <c r="I886" s="567"/>
      <c r="J886" s="567"/>
      <c r="K886" s="567"/>
      <c r="L886" s="567" t="s">
        <v>56</v>
      </c>
      <c r="M886" s="568">
        <v>45200</v>
      </c>
      <c r="N886" s="567"/>
      <c r="O886" s="566">
        <v>1</v>
      </c>
      <c r="P886" s="308" t="s">
        <v>1746</v>
      </c>
      <c r="Q886" s="308" t="s">
        <v>2046</v>
      </c>
      <c r="R886" s="308" t="s">
        <v>2047</v>
      </c>
      <c r="S886" s="567" t="s">
        <v>55</v>
      </c>
      <c r="T886" s="308" t="s">
        <v>2957</v>
      </c>
    </row>
    <row r="887" spans="2:20">
      <c r="B887" s="308" t="s">
        <v>566</v>
      </c>
      <c r="C887" s="308" t="s">
        <v>565</v>
      </c>
      <c r="D887" s="566">
        <v>113</v>
      </c>
      <c r="E887" s="566">
        <v>118</v>
      </c>
      <c r="F887" s="566">
        <v>0</v>
      </c>
      <c r="G887" s="566">
        <v>0</v>
      </c>
      <c r="H887" s="308" t="s">
        <v>2115</v>
      </c>
      <c r="I887" s="308" t="s">
        <v>2053</v>
      </c>
      <c r="J887" s="308" t="s">
        <v>2227</v>
      </c>
      <c r="K887" s="308" t="s">
        <v>2086</v>
      </c>
      <c r="L887" s="567" t="s">
        <v>56</v>
      </c>
      <c r="M887" s="568">
        <v>45444</v>
      </c>
      <c r="N887" s="567"/>
      <c r="O887" s="566">
        <v>1</v>
      </c>
      <c r="P887" s="308" t="s">
        <v>1746</v>
      </c>
      <c r="Q887" s="308" t="s">
        <v>2046</v>
      </c>
      <c r="R887" s="308" t="s">
        <v>2047</v>
      </c>
      <c r="S887" s="567" t="s">
        <v>55</v>
      </c>
      <c r="T887" s="567"/>
    </row>
    <row r="888" spans="2:20">
      <c r="B888" s="308" t="s">
        <v>566</v>
      </c>
      <c r="C888" s="308" t="s">
        <v>502</v>
      </c>
      <c r="D888" s="566">
        <v>9999</v>
      </c>
      <c r="E888" s="566">
        <v>9999</v>
      </c>
      <c r="F888" s="566">
        <v>0</v>
      </c>
      <c r="G888" s="566">
        <v>0</v>
      </c>
      <c r="H888" s="308" t="s">
        <v>2115</v>
      </c>
      <c r="I888" s="308" t="s">
        <v>2053</v>
      </c>
      <c r="J888" s="308" t="s">
        <v>246</v>
      </c>
      <c r="K888" s="308" t="s">
        <v>2103</v>
      </c>
      <c r="L888" s="567" t="s">
        <v>56</v>
      </c>
      <c r="M888" s="568">
        <v>45201</v>
      </c>
      <c r="N888" s="567"/>
      <c r="O888" s="566">
        <v>1</v>
      </c>
      <c r="P888" s="308" t="s">
        <v>1746</v>
      </c>
      <c r="Q888" s="308" t="s">
        <v>2046</v>
      </c>
      <c r="R888" s="308" t="s">
        <v>2047</v>
      </c>
      <c r="S888" s="567" t="s">
        <v>55</v>
      </c>
      <c r="T888" s="308" t="s">
        <v>2957</v>
      </c>
    </row>
    <row r="889" spans="2:20">
      <c r="B889" s="308" t="s">
        <v>376</v>
      </c>
      <c r="C889" s="308" t="s">
        <v>376</v>
      </c>
      <c r="D889" s="566">
        <v>38</v>
      </c>
      <c r="E889" s="566">
        <v>53</v>
      </c>
      <c r="F889" s="566">
        <v>0</v>
      </c>
      <c r="G889" s="566">
        <v>0</v>
      </c>
      <c r="H889" s="308" t="s">
        <v>36</v>
      </c>
      <c r="I889" s="308" t="s">
        <v>2066</v>
      </c>
      <c r="J889" s="308" t="s">
        <v>2801</v>
      </c>
      <c r="K889" s="308" t="s">
        <v>2145</v>
      </c>
      <c r="L889" s="567" t="s">
        <v>56</v>
      </c>
      <c r="M889" s="568">
        <v>45464</v>
      </c>
      <c r="N889" s="567"/>
      <c r="O889" s="566">
        <v>1</v>
      </c>
      <c r="P889" s="308" t="s">
        <v>1746</v>
      </c>
      <c r="Q889" s="308" t="s">
        <v>2046</v>
      </c>
      <c r="R889" s="308" t="s">
        <v>2072</v>
      </c>
      <c r="S889" s="567" t="s">
        <v>55</v>
      </c>
      <c r="T889" s="308" t="s">
        <v>2070</v>
      </c>
    </row>
    <row r="890" spans="2:20">
      <c r="B890" s="308" t="s">
        <v>376</v>
      </c>
      <c r="C890" s="308" t="s">
        <v>349</v>
      </c>
      <c r="D890" s="566">
        <v>76</v>
      </c>
      <c r="E890" s="566">
        <v>96</v>
      </c>
      <c r="F890" s="566">
        <v>0</v>
      </c>
      <c r="G890" s="566">
        <v>0</v>
      </c>
      <c r="H890" s="308" t="s">
        <v>2064</v>
      </c>
      <c r="I890" s="308" t="s">
        <v>2065</v>
      </c>
      <c r="J890" s="308" t="s">
        <v>2323</v>
      </c>
      <c r="K890" s="308" t="s">
        <v>2055</v>
      </c>
      <c r="L890" s="567" t="s">
        <v>56</v>
      </c>
      <c r="M890" s="568">
        <v>45444</v>
      </c>
      <c r="N890" s="567"/>
      <c r="O890" s="566">
        <v>1</v>
      </c>
      <c r="P890" s="308" t="s">
        <v>1746</v>
      </c>
      <c r="Q890" s="308" t="s">
        <v>2046</v>
      </c>
      <c r="R890" s="308" t="s">
        <v>2047</v>
      </c>
      <c r="S890" s="567" t="s">
        <v>55</v>
      </c>
      <c r="T890" s="567"/>
    </row>
    <row r="891" spans="2:20">
      <c r="B891" s="308" t="s">
        <v>2802</v>
      </c>
      <c r="C891" s="308" t="s">
        <v>491</v>
      </c>
      <c r="D891" s="566">
        <v>113</v>
      </c>
      <c r="E891" s="566">
        <v>123</v>
      </c>
      <c r="F891" s="566">
        <v>0</v>
      </c>
      <c r="G891" s="566">
        <v>0</v>
      </c>
      <c r="H891" s="308" t="s">
        <v>2066</v>
      </c>
      <c r="I891" s="308" t="s">
        <v>2066</v>
      </c>
      <c r="J891" s="308" t="s">
        <v>3112</v>
      </c>
      <c r="K891" s="308" t="s">
        <v>2086</v>
      </c>
      <c r="L891" s="567" t="s">
        <v>56</v>
      </c>
      <c r="M891" s="568">
        <v>45458</v>
      </c>
      <c r="N891" s="567"/>
      <c r="O891" s="566">
        <v>1</v>
      </c>
      <c r="P891" s="308" t="s">
        <v>1746</v>
      </c>
      <c r="Q891" s="308" t="s">
        <v>2046</v>
      </c>
      <c r="R891" s="308" t="s">
        <v>2072</v>
      </c>
      <c r="S891" s="567" t="s">
        <v>55</v>
      </c>
      <c r="T891" s="308" t="s">
        <v>2101</v>
      </c>
    </row>
    <row r="892" spans="2:20">
      <c r="B892" s="308" t="s">
        <v>2803</v>
      </c>
      <c r="C892" s="308" t="s">
        <v>459</v>
      </c>
      <c r="D892" s="566">
        <v>0</v>
      </c>
      <c r="E892" s="566">
        <v>10</v>
      </c>
      <c r="F892" s="566">
        <v>0</v>
      </c>
      <c r="G892" s="566">
        <v>0</v>
      </c>
      <c r="H892" s="308" t="s">
        <v>3148</v>
      </c>
      <c r="I892" s="308" t="s">
        <v>2128</v>
      </c>
      <c r="J892" s="308" t="s">
        <v>2111</v>
      </c>
      <c r="K892" s="308" t="s">
        <v>2055</v>
      </c>
      <c r="L892" s="567" t="s">
        <v>56</v>
      </c>
      <c r="M892" s="568">
        <v>45444</v>
      </c>
      <c r="N892" s="567"/>
      <c r="O892" s="566">
        <v>1</v>
      </c>
      <c r="P892" s="308" t="s">
        <v>1746</v>
      </c>
      <c r="Q892" s="308" t="s">
        <v>2046</v>
      </c>
      <c r="R892" s="308" t="s">
        <v>2047</v>
      </c>
      <c r="S892" s="567" t="s">
        <v>55</v>
      </c>
      <c r="T892" s="567"/>
    </row>
    <row r="893" spans="2:20">
      <c r="B893" s="308" t="s">
        <v>2804</v>
      </c>
      <c r="C893" s="308" t="s">
        <v>440</v>
      </c>
      <c r="D893" s="566">
        <v>48</v>
      </c>
      <c r="E893" s="566">
        <v>53</v>
      </c>
      <c r="F893" s="566">
        <v>0</v>
      </c>
      <c r="G893" s="566">
        <v>0</v>
      </c>
      <c r="H893" s="308" t="s">
        <v>2067</v>
      </c>
      <c r="I893" s="308" t="s">
        <v>2053</v>
      </c>
      <c r="J893" s="308" t="s">
        <v>2099</v>
      </c>
      <c r="K893" s="308" t="s">
        <v>2050</v>
      </c>
      <c r="L893" s="567" t="s">
        <v>56</v>
      </c>
      <c r="M893" s="568">
        <v>45444</v>
      </c>
      <c r="N893" s="567"/>
      <c r="O893" s="566">
        <v>1</v>
      </c>
      <c r="P893" s="308" t="s">
        <v>1746</v>
      </c>
      <c r="Q893" s="308" t="s">
        <v>2046</v>
      </c>
      <c r="R893" s="308" t="s">
        <v>2047</v>
      </c>
      <c r="S893" s="567" t="s">
        <v>55</v>
      </c>
      <c r="T893" s="567"/>
    </row>
    <row r="894" spans="2:20">
      <c r="B894" s="308" t="s">
        <v>2805</v>
      </c>
      <c r="C894" s="308" t="s">
        <v>476</v>
      </c>
      <c r="D894" s="566">
        <v>264</v>
      </c>
      <c r="E894" s="566">
        <v>269</v>
      </c>
      <c r="F894" s="566">
        <v>0</v>
      </c>
      <c r="G894" s="566">
        <v>0</v>
      </c>
      <c r="H894" s="308" t="s">
        <v>2053</v>
      </c>
      <c r="I894" s="308" t="s">
        <v>44</v>
      </c>
      <c r="J894" s="308" t="s">
        <v>453</v>
      </c>
      <c r="K894" s="308" t="s">
        <v>2086</v>
      </c>
      <c r="L894" s="567" t="s">
        <v>56</v>
      </c>
      <c r="M894" s="568">
        <v>45458</v>
      </c>
      <c r="N894" s="567"/>
      <c r="O894" s="566">
        <v>1</v>
      </c>
      <c r="P894" s="308" t="s">
        <v>1746</v>
      </c>
      <c r="Q894" s="308" t="s">
        <v>2063</v>
      </c>
      <c r="R894" s="567"/>
      <c r="S894" s="567" t="s">
        <v>55</v>
      </c>
      <c r="T894" s="308" t="s">
        <v>2788</v>
      </c>
    </row>
    <row r="895" spans="2:20">
      <c r="B895" s="308" t="s">
        <v>2806</v>
      </c>
      <c r="C895" s="308" t="s">
        <v>599</v>
      </c>
      <c r="D895" s="566">
        <v>-50</v>
      </c>
      <c r="E895" s="566">
        <v>-45</v>
      </c>
      <c r="F895" s="566">
        <v>70</v>
      </c>
      <c r="G895" s="566">
        <v>0</v>
      </c>
      <c r="H895" s="308" t="s">
        <v>3006</v>
      </c>
      <c r="I895" s="308" t="s">
        <v>2057</v>
      </c>
      <c r="J895" s="308" t="s">
        <v>3007</v>
      </c>
      <c r="K895" s="308" t="s">
        <v>2080</v>
      </c>
      <c r="L895" s="567" t="s">
        <v>56</v>
      </c>
      <c r="M895" s="568">
        <v>45458</v>
      </c>
      <c r="N895" s="567"/>
      <c r="O895" s="566">
        <v>1</v>
      </c>
      <c r="P895" s="308" t="s">
        <v>1746</v>
      </c>
      <c r="Q895" s="308" t="s">
        <v>2046</v>
      </c>
      <c r="R895" s="308" t="s">
        <v>2047</v>
      </c>
      <c r="S895" s="567" t="s">
        <v>158</v>
      </c>
      <c r="T895" s="308" t="s">
        <v>2932</v>
      </c>
    </row>
    <row r="896" spans="2:20">
      <c r="B896" s="308" t="s">
        <v>2806</v>
      </c>
      <c r="C896" s="308" t="s">
        <v>600</v>
      </c>
      <c r="D896" s="566">
        <v>-40</v>
      </c>
      <c r="E896" s="566">
        <v>-35</v>
      </c>
      <c r="F896" s="566">
        <v>70</v>
      </c>
      <c r="G896" s="566">
        <v>0</v>
      </c>
      <c r="H896" s="308" t="s">
        <v>36</v>
      </c>
      <c r="I896" s="308" t="s">
        <v>44</v>
      </c>
      <c r="J896" s="308" t="s">
        <v>2059</v>
      </c>
      <c r="K896" s="308" t="s">
        <v>609</v>
      </c>
      <c r="L896" s="567" t="s">
        <v>56</v>
      </c>
      <c r="M896" s="568">
        <v>45458</v>
      </c>
      <c r="N896" s="567"/>
      <c r="O896" s="566">
        <v>1</v>
      </c>
      <c r="P896" s="308" t="s">
        <v>1746</v>
      </c>
      <c r="Q896" s="308" t="s">
        <v>2046</v>
      </c>
      <c r="R896" s="308" t="s">
        <v>2047</v>
      </c>
      <c r="S896" s="567" t="s">
        <v>158</v>
      </c>
      <c r="T896" s="308" t="s">
        <v>2932</v>
      </c>
    </row>
    <row r="897" spans="2:20">
      <c r="B897" s="308" t="s">
        <v>600</v>
      </c>
      <c r="C897" s="308" t="s">
        <v>600</v>
      </c>
      <c r="D897" s="566">
        <v>20</v>
      </c>
      <c r="E897" s="566">
        <v>25</v>
      </c>
      <c r="F897" s="566">
        <v>0</v>
      </c>
      <c r="G897" s="566">
        <v>0</v>
      </c>
      <c r="H897" s="308" t="s">
        <v>36</v>
      </c>
      <c r="I897" s="308" t="s">
        <v>44</v>
      </c>
      <c r="J897" s="308" t="s">
        <v>2059</v>
      </c>
      <c r="K897" s="308" t="s">
        <v>2080</v>
      </c>
      <c r="L897" s="567" t="s">
        <v>56</v>
      </c>
      <c r="M897" s="568">
        <v>45458</v>
      </c>
      <c r="N897" s="567"/>
      <c r="O897" s="566">
        <v>1</v>
      </c>
      <c r="P897" s="308" t="s">
        <v>1746</v>
      </c>
      <c r="Q897" s="308" t="s">
        <v>2046</v>
      </c>
      <c r="R897" s="308" t="s">
        <v>2047</v>
      </c>
      <c r="S897" s="567" t="s">
        <v>55</v>
      </c>
      <c r="T897" s="567"/>
    </row>
    <row r="898" spans="2:20">
      <c r="B898" s="308" t="s">
        <v>2807</v>
      </c>
      <c r="C898" s="308" t="s">
        <v>556</v>
      </c>
      <c r="D898" s="566">
        <v>-5</v>
      </c>
      <c r="E898" s="566">
        <v>0</v>
      </c>
      <c r="F898" s="566">
        <v>45</v>
      </c>
      <c r="G898" s="566">
        <v>0</v>
      </c>
      <c r="H898" s="308" t="s">
        <v>2164</v>
      </c>
      <c r="I898" s="308" t="s">
        <v>2057</v>
      </c>
      <c r="J898" s="308" t="s">
        <v>3166</v>
      </c>
      <c r="K898" s="308" t="s">
        <v>2060</v>
      </c>
      <c r="L898" s="567" t="s">
        <v>56</v>
      </c>
      <c r="M898" s="568">
        <v>45458</v>
      </c>
      <c r="N898" s="567"/>
      <c r="O898" s="566">
        <v>1</v>
      </c>
      <c r="P898" s="308" t="s">
        <v>1746</v>
      </c>
      <c r="Q898" s="308" t="s">
        <v>2046</v>
      </c>
      <c r="R898" s="308" t="s">
        <v>2047</v>
      </c>
      <c r="S898" s="567" t="s">
        <v>158</v>
      </c>
      <c r="T898" s="308" t="s">
        <v>2941</v>
      </c>
    </row>
    <row r="899" spans="2:20">
      <c r="B899" s="308" t="s">
        <v>2808</v>
      </c>
      <c r="C899" s="308" t="s">
        <v>481</v>
      </c>
      <c r="D899" s="566">
        <v>92</v>
      </c>
      <c r="E899" s="566">
        <v>97</v>
      </c>
      <c r="F899" s="566">
        <v>0</v>
      </c>
      <c r="G899" s="566">
        <v>0</v>
      </c>
      <c r="H899" s="308" t="s">
        <v>36</v>
      </c>
      <c r="I899" s="308" t="s">
        <v>44</v>
      </c>
      <c r="J899" s="308" t="s">
        <v>3151</v>
      </c>
      <c r="K899" s="308" t="s">
        <v>2050</v>
      </c>
      <c r="L899" s="567" t="s">
        <v>56</v>
      </c>
      <c r="M899" s="568">
        <v>45444</v>
      </c>
      <c r="N899" s="567"/>
      <c r="O899" s="566">
        <v>1</v>
      </c>
      <c r="P899" s="308" t="s">
        <v>1746</v>
      </c>
      <c r="Q899" s="308" t="s">
        <v>2063</v>
      </c>
      <c r="R899" s="567"/>
      <c r="S899" s="567" t="s">
        <v>55</v>
      </c>
      <c r="T899" s="308" t="s">
        <v>2939</v>
      </c>
    </row>
    <row r="900" spans="2:20">
      <c r="B900" s="308" t="s">
        <v>2809</v>
      </c>
      <c r="C900" s="308" t="s">
        <v>637</v>
      </c>
      <c r="D900" s="566">
        <v>103</v>
      </c>
      <c r="E900" s="566">
        <v>93</v>
      </c>
      <c r="F900" s="566">
        <v>0</v>
      </c>
      <c r="G900" s="566">
        <v>0</v>
      </c>
      <c r="H900" s="308" t="s">
        <v>2066</v>
      </c>
      <c r="I900" s="308" t="s">
        <v>2067</v>
      </c>
      <c r="J900" s="308" t="s">
        <v>246</v>
      </c>
      <c r="K900" s="308" t="s">
        <v>2055</v>
      </c>
      <c r="L900" s="567" t="s">
        <v>56</v>
      </c>
      <c r="M900" s="568">
        <v>45458</v>
      </c>
      <c r="N900" s="567"/>
      <c r="O900" s="566">
        <v>1</v>
      </c>
      <c r="P900" s="308" t="s">
        <v>1746</v>
      </c>
      <c r="Q900" s="308" t="s">
        <v>2046</v>
      </c>
      <c r="R900" s="308" t="s">
        <v>2047</v>
      </c>
      <c r="S900" s="567" t="s">
        <v>55</v>
      </c>
      <c r="T900" s="567"/>
    </row>
    <row r="901" spans="2:20">
      <c r="B901" s="308" t="s">
        <v>777</v>
      </c>
      <c r="C901" s="308" t="s">
        <v>263</v>
      </c>
      <c r="D901" s="566">
        <v>455</v>
      </c>
      <c r="E901" s="566">
        <v>475</v>
      </c>
      <c r="F901" s="566">
        <v>0</v>
      </c>
      <c r="G901" s="566">
        <v>0</v>
      </c>
      <c r="H901" s="308" t="s">
        <v>2115</v>
      </c>
      <c r="I901" s="308" t="s">
        <v>2053</v>
      </c>
      <c r="J901" s="308" t="s">
        <v>121</v>
      </c>
      <c r="K901" s="308" t="s">
        <v>2273</v>
      </c>
      <c r="L901" s="567" t="s">
        <v>56</v>
      </c>
      <c r="M901" s="568">
        <v>45459</v>
      </c>
      <c r="N901" s="567"/>
      <c r="O901" s="566">
        <v>1</v>
      </c>
      <c r="P901" s="308" t="s">
        <v>1746</v>
      </c>
      <c r="Q901" s="308" t="s">
        <v>2063</v>
      </c>
      <c r="R901" s="567"/>
      <c r="S901" s="567" t="s">
        <v>55</v>
      </c>
      <c r="T901" s="308" t="s">
        <v>3276</v>
      </c>
    </row>
    <row r="902" spans="2:20">
      <c r="B902" s="308" t="s">
        <v>814</v>
      </c>
      <c r="C902" s="308" t="s">
        <v>814</v>
      </c>
      <c r="D902" s="566">
        <v>139</v>
      </c>
      <c r="E902" s="566">
        <v>149</v>
      </c>
      <c r="F902" s="566">
        <v>0</v>
      </c>
      <c r="G902" s="566">
        <v>0</v>
      </c>
      <c r="H902" s="308" t="s">
        <v>2053</v>
      </c>
      <c r="I902" s="308" t="s">
        <v>44</v>
      </c>
      <c r="J902" s="308" t="s">
        <v>2334</v>
      </c>
      <c r="K902" s="308" t="s">
        <v>2086</v>
      </c>
      <c r="L902" s="567" t="s">
        <v>56</v>
      </c>
      <c r="M902" s="568">
        <v>45413</v>
      </c>
      <c r="N902" s="567"/>
      <c r="O902" s="566">
        <v>1</v>
      </c>
      <c r="P902" s="308" t="s">
        <v>1746</v>
      </c>
      <c r="Q902" s="308" t="s">
        <v>2046</v>
      </c>
      <c r="R902" s="308" t="s">
        <v>2047</v>
      </c>
      <c r="S902" s="567" t="s">
        <v>55</v>
      </c>
      <c r="T902" s="308" t="s">
        <v>3171</v>
      </c>
    </row>
    <row r="903" spans="2:20">
      <c r="B903" s="308" t="s">
        <v>2810</v>
      </c>
      <c r="C903" s="308" t="s">
        <v>263</v>
      </c>
      <c r="D903" s="566">
        <v>475</v>
      </c>
      <c r="E903" s="566">
        <v>495</v>
      </c>
      <c r="F903" s="566">
        <v>0</v>
      </c>
      <c r="G903" s="566">
        <v>0</v>
      </c>
      <c r="H903" s="308" t="s">
        <v>2115</v>
      </c>
      <c r="I903" s="308" t="s">
        <v>2053</v>
      </c>
      <c r="J903" s="308" t="s">
        <v>121</v>
      </c>
      <c r="K903" s="308" t="s">
        <v>2062</v>
      </c>
      <c r="L903" s="567" t="s">
        <v>56</v>
      </c>
      <c r="M903" s="568">
        <v>45459</v>
      </c>
      <c r="N903" s="567"/>
      <c r="O903" s="566">
        <v>2</v>
      </c>
      <c r="P903" s="308" t="s">
        <v>1746</v>
      </c>
      <c r="Q903" s="308" t="s">
        <v>2063</v>
      </c>
      <c r="R903" s="567"/>
      <c r="S903" s="567" t="s">
        <v>55</v>
      </c>
      <c r="T903" s="308" t="s">
        <v>2190</v>
      </c>
    </row>
    <row r="904" spans="2:20">
      <c r="B904" s="308" t="s">
        <v>662</v>
      </c>
      <c r="C904" s="308" t="s">
        <v>661</v>
      </c>
      <c r="D904" s="566">
        <v>143</v>
      </c>
      <c r="E904" s="566">
        <v>148</v>
      </c>
      <c r="F904" s="566">
        <v>0</v>
      </c>
      <c r="G904" s="566">
        <v>0</v>
      </c>
      <c r="H904" s="308" t="s">
        <v>36</v>
      </c>
      <c r="I904" s="308" t="s">
        <v>44</v>
      </c>
      <c r="J904" s="308" t="s">
        <v>2049</v>
      </c>
      <c r="K904" s="308" t="s">
        <v>2050</v>
      </c>
      <c r="L904" s="567" t="s">
        <v>56</v>
      </c>
      <c r="M904" s="568">
        <v>45458</v>
      </c>
      <c r="N904" s="567"/>
      <c r="O904" s="566">
        <v>2</v>
      </c>
      <c r="P904" s="308" t="s">
        <v>1746</v>
      </c>
      <c r="Q904" s="308" t="s">
        <v>2046</v>
      </c>
      <c r="R904" s="308" t="s">
        <v>2047</v>
      </c>
      <c r="S904" s="567" t="s">
        <v>55</v>
      </c>
      <c r="T904" s="567"/>
    </row>
    <row r="905" spans="2:20">
      <c r="B905" s="308" t="s">
        <v>2811</v>
      </c>
      <c r="C905" s="308" t="s">
        <v>657</v>
      </c>
      <c r="D905" s="566">
        <v>90</v>
      </c>
      <c r="E905" s="566">
        <v>95</v>
      </c>
      <c r="F905" s="566">
        <v>0</v>
      </c>
      <c r="G905" s="566">
        <v>0</v>
      </c>
      <c r="H905" s="308" t="s">
        <v>44</v>
      </c>
      <c r="I905" s="308" t="s">
        <v>2066</v>
      </c>
      <c r="J905" s="308" t="s">
        <v>2377</v>
      </c>
      <c r="K905" s="308" t="s">
        <v>660</v>
      </c>
      <c r="L905" s="567" t="s">
        <v>56</v>
      </c>
      <c r="M905" s="568">
        <v>45458</v>
      </c>
      <c r="N905" s="567"/>
      <c r="O905" s="566">
        <v>1</v>
      </c>
      <c r="P905" s="308" t="s">
        <v>1746</v>
      </c>
      <c r="Q905" s="308" t="s">
        <v>2046</v>
      </c>
      <c r="R905" s="308" t="s">
        <v>2047</v>
      </c>
      <c r="S905" s="567" t="s">
        <v>55</v>
      </c>
      <c r="T905" s="308" t="s">
        <v>2418</v>
      </c>
    </row>
    <row r="906" spans="2:20">
      <c r="B906" s="308" t="s">
        <v>2812</v>
      </c>
      <c r="C906" s="308" t="s">
        <v>599</v>
      </c>
      <c r="D906" s="566">
        <v>-45</v>
      </c>
      <c r="E906" s="566">
        <v>-40</v>
      </c>
      <c r="F906" s="566">
        <v>70</v>
      </c>
      <c r="G906" s="566">
        <v>0</v>
      </c>
      <c r="H906" s="308" t="s">
        <v>3006</v>
      </c>
      <c r="I906" s="308" t="s">
        <v>2057</v>
      </c>
      <c r="J906" s="308" t="s">
        <v>3007</v>
      </c>
      <c r="K906" s="308" t="s">
        <v>2080</v>
      </c>
      <c r="L906" s="567" t="s">
        <v>56</v>
      </c>
      <c r="M906" s="568">
        <v>45458</v>
      </c>
      <c r="N906" s="567"/>
      <c r="O906" s="566">
        <v>1</v>
      </c>
      <c r="P906" s="308" t="s">
        <v>1746</v>
      </c>
      <c r="Q906" s="308" t="s">
        <v>2046</v>
      </c>
      <c r="R906" s="308" t="s">
        <v>2047</v>
      </c>
      <c r="S906" s="567" t="s">
        <v>158</v>
      </c>
      <c r="T906" s="308" t="s">
        <v>2932</v>
      </c>
    </row>
    <row r="907" spans="2:20">
      <c r="B907" s="308" t="s">
        <v>2812</v>
      </c>
      <c r="C907" s="308" t="s">
        <v>600</v>
      </c>
      <c r="D907" s="566">
        <v>-35</v>
      </c>
      <c r="E907" s="566">
        <v>-30</v>
      </c>
      <c r="F907" s="566">
        <v>70</v>
      </c>
      <c r="G907" s="566">
        <v>0</v>
      </c>
      <c r="H907" s="308" t="s">
        <v>36</v>
      </c>
      <c r="I907" s="308" t="s">
        <v>44</v>
      </c>
      <c r="J907" s="308" t="s">
        <v>2059</v>
      </c>
      <c r="K907" s="308" t="s">
        <v>609</v>
      </c>
      <c r="L907" s="567" t="s">
        <v>56</v>
      </c>
      <c r="M907" s="568">
        <v>45458</v>
      </c>
      <c r="N907" s="567"/>
      <c r="O907" s="566">
        <v>1</v>
      </c>
      <c r="P907" s="308" t="s">
        <v>1746</v>
      </c>
      <c r="Q907" s="308" t="s">
        <v>2046</v>
      </c>
      <c r="R907" s="308" t="s">
        <v>2047</v>
      </c>
      <c r="S907" s="567" t="s">
        <v>158</v>
      </c>
      <c r="T907" s="308" t="s">
        <v>2932</v>
      </c>
    </row>
    <row r="908" spans="2:20">
      <c r="B908" s="308" t="s">
        <v>2813</v>
      </c>
      <c r="C908" s="308" t="s">
        <v>637</v>
      </c>
      <c r="D908" s="566">
        <v>99</v>
      </c>
      <c r="E908" s="566">
        <v>89</v>
      </c>
      <c r="F908" s="566">
        <v>0</v>
      </c>
      <c r="G908" s="566">
        <v>0</v>
      </c>
      <c r="H908" s="308" t="s">
        <v>2066</v>
      </c>
      <c r="I908" s="308" t="s">
        <v>2067</v>
      </c>
      <c r="J908" s="308" t="s">
        <v>246</v>
      </c>
      <c r="K908" s="308" t="s">
        <v>2055</v>
      </c>
      <c r="L908" s="567" t="s">
        <v>56</v>
      </c>
      <c r="M908" s="568">
        <v>45458</v>
      </c>
      <c r="N908" s="567"/>
      <c r="O908" s="566">
        <v>1</v>
      </c>
      <c r="P908" s="308" t="s">
        <v>1746</v>
      </c>
      <c r="Q908" s="308" t="s">
        <v>2046</v>
      </c>
      <c r="R908" s="308" t="s">
        <v>2047</v>
      </c>
      <c r="S908" s="567" t="s">
        <v>55</v>
      </c>
      <c r="T908" s="567"/>
    </row>
    <row r="909" spans="2:20">
      <c r="B909" s="308" t="s">
        <v>2814</v>
      </c>
      <c r="C909" s="308" t="s">
        <v>536</v>
      </c>
      <c r="D909" s="566">
        <v>82</v>
      </c>
      <c r="E909" s="566">
        <v>87</v>
      </c>
      <c r="F909" s="566">
        <v>90</v>
      </c>
      <c r="G909" s="566">
        <v>0</v>
      </c>
      <c r="H909" s="308" t="s">
        <v>2042</v>
      </c>
      <c r="I909" s="308" t="s">
        <v>2043</v>
      </c>
      <c r="J909" s="308" t="s">
        <v>2044</v>
      </c>
      <c r="K909" s="308" t="s">
        <v>2050</v>
      </c>
      <c r="L909" s="567" t="s">
        <v>56</v>
      </c>
      <c r="M909" s="568">
        <v>45458</v>
      </c>
      <c r="N909" s="567"/>
      <c r="O909" s="566">
        <v>1</v>
      </c>
      <c r="P909" s="308" t="s">
        <v>1746</v>
      </c>
      <c r="Q909" s="308" t="s">
        <v>2046</v>
      </c>
      <c r="R909" s="308" t="s">
        <v>2047</v>
      </c>
      <c r="S909" s="567" t="s">
        <v>55</v>
      </c>
      <c r="T909" s="308" t="s">
        <v>2931</v>
      </c>
    </row>
    <row r="910" spans="2:20">
      <c r="B910" s="308" t="s">
        <v>2815</v>
      </c>
      <c r="C910" s="308" t="s">
        <v>491</v>
      </c>
      <c r="D910" s="566">
        <v>120</v>
      </c>
      <c r="E910" s="566">
        <v>130</v>
      </c>
      <c r="F910" s="566">
        <v>0</v>
      </c>
      <c r="G910" s="566">
        <v>0</v>
      </c>
      <c r="H910" s="308" t="s">
        <v>2066</v>
      </c>
      <c r="I910" s="308" t="s">
        <v>2066</v>
      </c>
      <c r="J910" s="308" t="s">
        <v>3112</v>
      </c>
      <c r="K910" s="308" t="s">
        <v>2086</v>
      </c>
      <c r="L910" s="567" t="s">
        <v>56</v>
      </c>
      <c r="M910" s="568">
        <v>45458</v>
      </c>
      <c r="N910" s="567"/>
      <c r="O910" s="566">
        <v>1</v>
      </c>
      <c r="P910" s="308" t="s">
        <v>1746</v>
      </c>
      <c r="Q910" s="308" t="s">
        <v>2046</v>
      </c>
      <c r="R910" s="308" t="s">
        <v>2072</v>
      </c>
      <c r="S910" s="567" t="s">
        <v>55</v>
      </c>
      <c r="T910" s="308" t="s">
        <v>2101</v>
      </c>
    </row>
    <row r="911" spans="2:20">
      <c r="B911" s="308" t="s">
        <v>322</v>
      </c>
      <c r="C911" s="308" t="s">
        <v>322</v>
      </c>
      <c r="D911" s="566">
        <v>-25</v>
      </c>
      <c r="E911" s="566">
        <v>-20</v>
      </c>
      <c r="F911" s="566">
        <v>0</v>
      </c>
      <c r="G911" s="566">
        <v>0</v>
      </c>
      <c r="H911" s="308" t="s">
        <v>2115</v>
      </c>
      <c r="I911" s="308" t="s">
        <v>36</v>
      </c>
      <c r="J911" s="308" t="s">
        <v>2138</v>
      </c>
      <c r="K911" s="308" t="s">
        <v>404</v>
      </c>
      <c r="L911" s="567" t="s">
        <v>56</v>
      </c>
      <c r="M911" s="568">
        <v>45453</v>
      </c>
      <c r="N911" s="567"/>
      <c r="O911" s="566">
        <v>1</v>
      </c>
      <c r="P911" s="308" t="s">
        <v>1746</v>
      </c>
      <c r="Q911" s="308" t="s">
        <v>2046</v>
      </c>
      <c r="R911" s="308" t="s">
        <v>2047</v>
      </c>
      <c r="S911" s="567" t="s">
        <v>55</v>
      </c>
      <c r="T911" s="308" t="s">
        <v>2816</v>
      </c>
    </row>
    <row r="912" spans="2:20">
      <c r="B912" s="308" t="s">
        <v>141</v>
      </c>
      <c r="C912" s="308" t="s">
        <v>137</v>
      </c>
      <c r="D912" s="566">
        <v>277</v>
      </c>
      <c r="E912" s="566">
        <v>282</v>
      </c>
      <c r="F912" s="566">
        <v>0</v>
      </c>
      <c r="G912" s="566">
        <v>0</v>
      </c>
      <c r="H912" s="308" t="s">
        <v>2066</v>
      </c>
      <c r="I912" s="308" t="s">
        <v>2067</v>
      </c>
      <c r="J912" s="308" t="s">
        <v>121</v>
      </c>
      <c r="K912" s="308" t="s">
        <v>2077</v>
      </c>
      <c r="L912" s="567" t="s">
        <v>56</v>
      </c>
      <c r="M912" s="568">
        <v>45458</v>
      </c>
      <c r="N912" s="567"/>
      <c r="O912" s="566">
        <v>1</v>
      </c>
      <c r="P912" s="308" t="s">
        <v>1746</v>
      </c>
      <c r="Q912" s="308" t="s">
        <v>2063</v>
      </c>
      <c r="R912" s="567"/>
      <c r="S912" s="567" t="s">
        <v>55</v>
      </c>
      <c r="T912" s="567"/>
    </row>
    <row r="913" spans="2:20">
      <c r="B913" s="308" t="s">
        <v>2817</v>
      </c>
      <c r="C913" s="308" t="s">
        <v>599</v>
      </c>
      <c r="D913" s="566">
        <v>-50</v>
      </c>
      <c r="E913" s="566">
        <v>-45</v>
      </c>
      <c r="F913" s="566">
        <v>70</v>
      </c>
      <c r="G913" s="566">
        <v>0</v>
      </c>
      <c r="H913" s="308" t="s">
        <v>3006</v>
      </c>
      <c r="I913" s="308" t="s">
        <v>2057</v>
      </c>
      <c r="J913" s="308" t="s">
        <v>3007</v>
      </c>
      <c r="K913" s="308" t="s">
        <v>2080</v>
      </c>
      <c r="L913" s="567" t="s">
        <v>56</v>
      </c>
      <c r="M913" s="568">
        <v>45458</v>
      </c>
      <c r="N913" s="567"/>
      <c r="O913" s="566">
        <v>1</v>
      </c>
      <c r="P913" s="308" t="s">
        <v>1746</v>
      </c>
      <c r="Q913" s="308" t="s">
        <v>2046</v>
      </c>
      <c r="R913" s="308" t="s">
        <v>2047</v>
      </c>
      <c r="S913" s="567" t="s">
        <v>158</v>
      </c>
      <c r="T913" s="308" t="s">
        <v>2932</v>
      </c>
    </row>
    <row r="914" spans="2:20">
      <c r="B914" s="308" t="s">
        <v>2817</v>
      </c>
      <c r="C914" s="308" t="s">
        <v>600</v>
      </c>
      <c r="D914" s="566">
        <v>-40</v>
      </c>
      <c r="E914" s="566">
        <v>-35</v>
      </c>
      <c r="F914" s="566">
        <v>70</v>
      </c>
      <c r="G914" s="566">
        <v>0</v>
      </c>
      <c r="H914" s="308" t="s">
        <v>36</v>
      </c>
      <c r="I914" s="308" t="s">
        <v>44</v>
      </c>
      <c r="J914" s="308" t="s">
        <v>2059</v>
      </c>
      <c r="K914" s="308" t="s">
        <v>609</v>
      </c>
      <c r="L914" s="567" t="s">
        <v>56</v>
      </c>
      <c r="M914" s="568">
        <v>45458</v>
      </c>
      <c r="N914" s="567"/>
      <c r="O914" s="566">
        <v>1</v>
      </c>
      <c r="P914" s="308" t="s">
        <v>1746</v>
      </c>
      <c r="Q914" s="308" t="s">
        <v>2046</v>
      </c>
      <c r="R914" s="308" t="s">
        <v>2047</v>
      </c>
      <c r="S914" s="567" t="s">
        <v>158</v>
      </c>
      <c r="T914" s="308" t="s">
        <v>2932</v>
      </c>
    </row>
    <row r="915" spans="2:20">
      <c r="B915" s="308" t="s">
        <v>109</v>
      </c>
      <c r="C915" s="308" t="s">
        <v>109</v>
      </c>
      <c r="D915" s="566">
        <v>24</v>
      </c>
      <c r="E915" s="566">
        <v>39</v>
      </c>
      <c r="F915" s="566">
        <v>0</v>
      </c>
      <c r="G915" s="566">
        <v>0</v>
      </c>
      <c r="H915" s="308" t="s">
        <v>2506</v>
      </c>
      <c r="I915" s="308" t="s">
        <v>2507</v>
      </c>
      <c r="J915" s="308" t="s">
        <v>2818</v>
      </c>
      <c r="K915" s="308" t="s">
        <v>2819</v>
      </c>
      <c r="L915" s="567" t="s">
        <v>89</v>
      </c>
      <c r="M915" s="568">
        <v>45458</v>
      </c>
      <c r="N915" s="567"/>
      <c r="O915" s="566">
        <v>1</v>
      </c>
      <c r="P915" s="308" t="s">
        <v>1746</v>
      </c>
      <c r="Q915" s="308" t="s">
        <v>2046</v>
      </c>
      <c r="R915" s="308" t="s">
        <v>2047</v>
      </c>
      <c r="S915" s="567" t="s">
        <v>55</v>
      </c>
      <c r="T915" s="567"/>
    </row>
    <row r="916" spans="2:20">
      <c r="B916" s="308" t="s">
        <v>109</v>
      </c>
      <c r="C916" s="308" t="s">
        <v>109</v>
      </c>
      <c r="D916" s="566">
        <v>-16</v>
      </c>
      <c r="E916" s="566">
        <v>-1</v>
      </c>
      <c r="F916" s="566">
        <v>0</v>
      </c>
      <c r="G916" s="566">
        <v>0</v>
      </c>
      <c r="H916" s="308" t="s">
        <v>2506</v>
      </c>
      <c r="I916" s="308" t="s">
        <v>2507</v>
      </c>
      <c r="J916" s="308" t="s">
        <v>2818</v>
      </c>
      <c r="K916" s="308" t="s">
        <v>2819</v>
      </c>
      <c r="L916" s="567" t="s">
        <v>83</v>
      </c>
      <c r="M916" s="568">
        <v>45458</v>
      </c>
      <c r="N916" s="567"/>
      <c r="O916" s="566">
        <v>1</v>
      </c>
      <c r="P916" s="308" t="s">
        <v>1746</v>
      </c>
      <c r="Q916" s="308" t="s">
        <v>2046</v>
      </c>
      <c r="R916" s="308" t="s">
        <v>2047</v>
      </c>
      <c r="S916" s="567" t="s">
        <v>55</v>
      </c>
      <c r="T916" s="308" t="s">
        <v>0</v>
      </c>
    </row>
    <row r="917" spans="2:20">
      <c r="B917" s="308" t="s">
        <v>2820</v>
      </c>
      <c r="C917" s="308" t="s">
        <v>561</v>
      </c>
      <c r="D917" s="566">
        <v>1</v>
      </c>
      <c r="E917" s="566">
        <v>6</v>
      </c>
      <c r="F917" s="566">
        <v>0</v>
      </c>
      <c r="G917" s="566">
        <v>0</v>
      </c>
      <c r="H917" s="308" t="s">
        <v>3113</v>
      </c>
      <c r="I917" s="308" t="s">
        <v>2127</v>
      </c>
      <c r="J917" s="308" t="s">
        <v>3114</v>
      </c>
      <c r="K917" s="308" t="s">
        <v>2315</v>
      </c>
      <c r="L917" s="567" t="s">
        <v>56</v>
      </c>
      <c r="M917" s="568">
        <v>45458</v>
      </c>
      <c r="N917" s="567"/>
      <c r="O917" s="566">
        <v>1</v>
      </c>
      <c r="P917" s="308" t="s">
        <v>1746</v>
      </c>
      <c r="Q917" s="308" t="s">
        <v>2046</v>
      </c>
      <c r="R917" s="308" t="s">
        <v>2047</v>
      </c>
      <c r="S917" s="567" t="s">
        <v>55</v>
      </c>
      <c r="T917" s="567"/>
    </row>
    <row r="918" spans="2:20">
      <c r="B918" s="308" t="s">
        <v>256</v>
      </c>
      <c r="C918" s="308" t="s">
        <v>256</v>
      </c>
      <c r="D918" s="566">
        <v>100</v>
      </c>
      <c r="E918" s="566">
        <v>110</v>
      </c>
      <c r="F918" s="566">
        <v>0</v>
      </c>
      <c r="G918" s="566">
        <v>0</v>
      </c>
      <c r="H918" s="308" t="s">
        <v>2115</v>
      </c>
      <c r="I918" s="308" t="s">
        <v>2053</v>
      </c>
      <c r="J918" s="308" t="s">
        <v>2343</v>
      </c>
      <c r="K918" s="308" t="s">
        <v>391</v>
      </c>
      <c r="L918" s="567" t="s">
        <v>83</v>
      </c>
      <c r="M918" s="568">
        <v>45459</v>
      </c>
      <c r="N918" s="567"/>
      <c r="O918" s="566">
        <v>1</v>
      </c>
      <c r="P918" s="308" t="s">
        <v>1746</v>
      </c>
      <c r="Q918" s="308" t="s">
        <v>2046</v>
      </c>
      <c r="R918" s="308" t="s">
        <v>2047</v>
      </c>
      <c r="S918" s="567" t="s">
        <v>55</v>
      </c>
      <c r="T918" s="567"/>
    </row>
    <row r="919" spans="2:20">
      <c r="B919" s="308" t="s">
        <v>256</v>
      </c>
      <c r="C919" s="308" t="s">
        <v>256</v>
      </c>
      <c r="D919" s="566">
        <v>110</v>
      </c>
      <c r="E919" s="566">
        <v>120</v>
      </c>
      <c r="F919" s="566">
        <v>0</v>
      </c>
      <c r="G919" s="566">
        <v>0</v>
      </c>
      <c r="H919" s="308" t="s">
        <v>2115</v>
      </c>
      <c r="I919" s="308" t="s">
        <v>2053</v>
      </c>
      <c r="J919" s="308" t="s">
        <v>2343</v>
      </c>
      <c r="K919" s="308" t="s">
        <v>391</v>
      </c>
      <c r="L919" s="567" t="s">
        <v>89</v>
      </c>
      <c r="M919" s="568">
        <v>45459</v>
      </c>
      <c r="N919" s="567"/>
      <c r="O919" s="566">
        <v>1</v>
      </c>
      <c r="P919" s="308" t="s">
        <v>1746</v>
      </c>
      <c r="Q919" s="308" t="s">
        <v>2046</v>
      </c>
      <c r="R919" s="308" t="s">
        <v>2047</v>
      </c>
      <c r="S919" s="567" t="s">
        <v>55</v>
      </c>
      <c r="T919" s="567"/>
    </row>
    <row r="920" spans="2:20">
      <c r="B920" s="308" t="s">
        <v>256</v>
      </c>
      <c r="C920" s="308" t="s">
        <v>252</v>
      </c>
      <c r="D920" s="566">
        <v>110</v>
      </c>
      <c r="E920" s="566">
        <v>120</v>
      </c>
      <c r="F920" s="566">
        <v>0</v>
      </c>
      <c r="G920" s="566">
        <v>0</v>
      </c>
      <c r="H920" s="308" t="s">
        <v>2115</v>
      </c>
      <c r="I920" s="308" t="s">
        <v>2053</v>
      </c>
      <c r="J920" s="308" t="s">
        <v>2343</v>
      </c>
      <c r="K920" s="308" t="s">
        <v>391</v>
      </c>
      <c r="L920" s="567" t="s">
        <v>89</v>
      </c>
      <c r="M920" s="568">
        <v>45459</v>
      </c>
      <c r="N920" s="567"/>
      <c r="O920" s="566">
        <v>1</v>
      </c>
      <c r="P920" s="308" t="s">
        <v>1746</v>
      </c>
      <c r="Q920" s="308" t="s">
        <v>2046</v>
      </c>
      <c r="R920" s="308" t="s">
        <v>2047</v>
      </c>
      <c r="S920" s="567" t="s">
        <v>55</v>
      </c>
      <c r="T920" s="308" t="s">
        <v>2190</v>
      </c>
    </row>
    <row r="921" spans="2:20">
      <c r="B921" s="308" t="s">
        <v>256</v>
      </c>
      <c r="C921" s="308" t="s">
        <v>252</v>
      </c>
      <c r="D921" s="566">
        <v>100</v>
      </c>
      <c r="E921" s="566">
        <v>110</v>
      </c>
      <c r="F921" s="566">
        <v>0</v>
      </c>
      <c r="G921" s="566">
        <v>0</v>
      </c>
      <c r="H921" s="308" t="s">
        <v>2115</v>
      </c>
      <c r="I921" s="308" t="s">
        <v>2053</v>
      </c>
      <c r="J921" s="308" t="s">
        <v>2343</v>
      </c>
      <c r="K921" s="308" t="s">
        <v>391</v>
      </c>
      <c r="L921" s="567" t="s">
        <v>83</v>
      </c>
      <c r="M921" s="568">
        <v>45459</v>
      </c>
      <c r="N921" s="567"/>
      <c r="O921" s="566">
        <v>1</v>
      </c>
      <c r="P921" s="308" t="s">
        <v>1746</v>
      </c>
      <c r="Q921" s="308" t="s">
        <v>2046</v>
      </c>
      <c r="R921" s="308" t="s">
        <v>2047</v>
      </c>
      <c r="S921" s="567" t="s">
        <v>55</v>
      </c>
      <c r="T921" s="308" t="s">
        <v>2190</v>
      </c>
    </row>
    <row r="922" spans="2:20">
      <c r="B922" s="308" t="s">
        <v>77</v>
      </c>
      <c r="C922" s="308" t="s">
        <v>77</v>
      </c>
      <c r="D922" s="566">
        <v>19</v>
      </c>
      <c r="E922" s="566">
        <v>24</v>
      </c>
      <c r="F922" s="566">
        <v>0</v>
      </c>
      <c r="G922" s="566">
        <v>0</v>
      </c>
      <c r="H922" s="308" t="s">
        <v>2084</v>
      </c>
      <c r="I922" s="308" t="s">
        <v>2455</v>
      </c>
      <c r="J922" s="308" t="s">
        <v>2465</v>
      </c>
      <c r="K922" s="308" t="s">
        <v>2466</v>
      </c>
      <c r="L922" s="567" t="s">
        <v>56</v>
      </c>
      <c r="M922" s="568">
        <v>45358</v>
      </c>
      <c r="N922" s="567"/>
      <c r="O922" s="566">
        <v>1</v>
      </c>
      <c r="P922" s="308" t="s">
        <v>1746</v>
      </c>
      <c r="Q922" s="308" t="s">
        <v>2046</v>
      </c>
      <c r="R922" s="308" t="s">
        <v>2047</v>
      </c>
      <c r="S922" s="567" t="s">
        <v>55</v>
      </c>
      <c r="T922" s="567"/>
    </row>
    <row r="923" spans="2:20">
      <c r="B923" s="308" t="s">
        <v>2821</v>
      </c>
      <c r="C923" s="308" t="s">
        <v>54</v>
      </c>
      <c r="D923" s="566">
        <v>47</v>
      </c>
      <c r="E923" s="566">
        <v>52</v>
      </c>
      <c r="F923" s="566">
        <v>0</v>
      </c>
      <c r="G923" s="566">
        <v>0</v>
      </c>
      <c r="H923" s="308" t="s">
        <v>2094</v>
      </c>
      <c r="I923" s="308" t="s">
        <v>2095</v>
      </c>
      <c r="J923" s="308" t="s">
        <v>2096</v>
      </c>
      <c r="K923" s="308" t="s">
        <v>2097</v>
      </c>
      <c r="L923" s="567" t="s">
        <v>56</v>
      </c>
      <c r="M923" s="568">
        <v>44986</v>
      </c>
      <c r="N923" s="567"/>
      <c r="O923" s="566">
        <v>1</v>
      </c>
      <c r="P923" s="308" t="s">
        <v>1746</v>
      </c>
      <c r="Q923" s="308" t="s">
        <v>2046</v>
      </c>
      <c r="R923" s="308" t="s">
        <v>2047</v>
      </c>
      <c r="S923" s="567" t="s">
        <v>55</v>
      </c>
      <c r="T923" s="308" t="s">
        <v>3033</v>
      </c>
    </row>
    <row r="924" spans="2:20">
      <c r="B924" s="308" t="s">
        <v>2822</v>
      </c>
      <c r="C924" s="308" t="s">
        <v>536</v>
      </c>
      <c r="D924" s="566">
        <v>520</v>
      </c>
      <c r="E924" s="566">
        <v>525</v>
      </c>
      <c r="F924" s="566">
        <v>0</v>
      </c>
      <c r="G924" s="566">
        <v>0</v>
      </c>
      <c r="H924" s="308" t="s">
        <v>2042</v>
      </c>
      <c r="I924" s="308" t="s">
        <v>2043</v>
      </c>
      <c r="J924" s="308" t="s">
        <v>2044</v>
      </c>
      <c r="K924" s="308" t="s">
        <v>2555</v>
      </c>
      <c r="L924" s="567" t="s">
        <v>56</v>
      </c>
      <c r="M924" s="568">
        <v>45458</v>
      </c>
      <c r="N924" s="567"/>
      <c r="O924" s="566">
        <v>2</v>
      </c>
      <c r="P924" s="308" t="s">
        <v>1746</v>
      </c>
      <c r="Q924" s="308" t="s">
        <v>2063</v>
      </c>
      <c r="R924" s="567"/>
      <c r="S924" s="567" t="s">
        <v>55</v>
      </c>
      <c r="T924" s="308" t="s">
        <v>2950</v>
      </c>
    </row>
    <row r="925" spans="2:20">
      <c r="B925" s="308" t="s">
        <v>2823</v>
      </c>
      <c r="C925" s="308" t="s">
        <v>710</v>
      </c>
      <c r="D925" s="566">
        <v>206</v>
      </c>
      <c r="E925" s="566">
        <v>216</v>
      </c>
      <c r="F925" s="566">
        <v>30</v>
      </c>
      <c r="G925" s="566">
        <v>0</v>
      </c>
      <c r="H925" s="308" t="s">
        <v>2127</v>
      </c>
      <c r="I925" s="308" t="s">
        <v>2128</v>
      </c>
      <c r="J925" s="308" t="s">
        <v>2129</v>
      </c>
      <c r="K925" s="308" t="s">
        <v>2919</v>
      </c>
      <c r="L925" s="567" t="s">
        <v>56</v>
      </c>
      <c r="M925" s="568">
        <v>45467</v>
      </c>
      <c r="N925" s="567"/>
      <c r="O925" s="566">
        <v>1</v>
      </c>
      <c r="P925" s="308" t="s">
        <v>1746</v>
      </c>
      <c r="Q925" s="308" t="s">
        <v>2046</v>
      </c>
      <c r="R925" s="308" t="s">
        <v>2072</v>
      </c>
      <c r="S925" s="567" t="s">
        <v>55</v>
      </c>
      <c r="T925" s="308" t="s">
        <v>2130</v>
      </c>
    </row>
    <row r="926" spans="2:20">
      <c r="B926" s="308" t="s">
        <v>2823</v>
      </c>
      <c r="C926" s="308" t="s">
        <v>710</v>
      </c>
      <c r="D926" s="566">
        <v>196</v>
      </c>
      <c r="E926" s="566">
        <v>206</v>
      </c>
      <c r="F926" s="566">
        <v>30</v>
      </c>
      <c r="G926" s="566">
        <v>0</v>
      </c>
      <c r="H926" s="308" t="s">
        <v>2127</v>
      </c>
      <c r="I926" s="308" t="s">
        <v>2128</v>
      </c>
      <c r="J926" s="308" t="s">
        <v>2129</v>
      </c>
      <c r="K926" s="308" t="s">
        <v>2919</v>
      </c>
      <c r="L926" s="567" t="s">
        <v>56</v>
      </c>
      <c r="M926" s="568">
        <v>45460</v>
      </c>
      <c r="N926" s="568">
        <v>45466</v>
      </c>
      <c r="O926" s="566">
        <v>1</v>
      </c>
      <c r="P926" s="308" t="s">
        <v>1746</v>
      </c>
      <c r="Q926" s="308" t="s">
        <v>2046</v>
      </c>
      <c r="R926" s="308" t="s">
        <v>2072</v>
      </c>
      <c r="S926" s="567" t="s">
        <v>55</v>
      </c>
      <c r="T926" s="308" t="s">
        <v>2130</v>
      </c>
    </row>
    <row r="927" spans="2:20">
      <c r="B927" s="308" t="s">
        <v>2823</v>
      </c>
      <c r="C927" s="308" t="s">
        <v>707</v>
      </c>
      <c r="D927" s="566">
        <v>205</v>
      </c>
      <c r="E927" s="566">
        <v>215</v>
      </c>
      <c r="F927" s="566">
        <v>30</v>
      </c>
      <c r="G927" s="566">
        <v>0</v>
      </c>
      <c r="H927" s="308" t="s">
        <v>2127</v>
      </c>
      <c r="I927" s="308" t="s">
        <v>2128</v>
      </c>
      <c r="J927" s="308" t="s">
        <v>2129</v>
      </c>
      <c r="K927" s="308" t="s">
        <v>2062</v>
      </c>
      <c r="L927" s="567" t="s">
        <v>56</v>
      </c>
      <c r="M927" s="568">
        <v>45467</v>
      </c>
      <c r="N927" s="567"/>
      <c r="O927" s="566">
        <v>1</v>
      </c>
      <c r="P927" s="308" t="s">
        <v>1746</v>
      </c>
      <c r="Q927" s="308" t="s">
        <v>2046</v>
      </c>
      <c r="R927" s="308" t="s">
        <v>2072</v>
      </c>
      <c r="S927" s="567" t="s">
        <v>55</v>
      </c>
      <c r="T927" s="308" t="s">
        <v>2130</v>
      </c>
    </row>
    <row r="928" spans="2:20">
      <c r="B928" s="308" t="s">
        <v>2823</v>
      </c>
      <c r="C928" s="308" t="s">
        <v>707</v>
      </c>
      <c r="D928" s="566">
        <v>195</v>
      </c>
      <c r="E928" s="566">
        <v>205</v>
      </c>
      <c r="F928" s="566">
        <v>30</v>
      </c>
      <c r="G928" s="566">
        <v>0</v>
      </c>
      <c r="H928" s="308" t="s">
        <v>2127</v>
      </c>
      <c r="I928" s="308" t="s">
        <v>2128</v>
      </c>
      <c r="J928" s="308" t="s">
        <v>2129</v>
      </c>
      <c r="K928" s="308" t="s">
        <v>2062</v>
      </c>
      <c r="L928" s="567" t="s">
        <v>56</v>
      </c>
      <c r="M928" s="568">
        <v>45460</v>
      </c>
      <c r="N928" s="568">
        <v>45466</v>
      </c>
      <c r="O928" s="566">
        <v>1</v>
      </c>
      <c r="P928" s="308" t="s">
        <v>1746</v>
      </c>
      <c r="Q928" s="308" t="s">
        <v>2046</v>
      </c>
      <c r="R928" s="308" t="s">
        <v>2072</v>
      </c>
      <c r="S928" s="567" t="s">
        <v>55</v>
      </c>
      <c r="T928" s="308" t="s">
        <v>2130</v>
      </c>
    </row>
    <row r="929" spans="2:20">
      <c r="B929" s="308" t="s">
        <v>580</v>
      </c>
      <c r="C929" s="308" t="s">
        <v>570</v>
      </c>
      <c r="D929" s="566">
        <v>45</v>
      </c>
      <c r="E929" s="566">
        <v>50</v>
      </c>
      <c r="F929" s="566">
        <v>0</v>
      </c>
      <c r="G929" s="566">
        <v>0</v>
      </c>
      <c r="H929" s="308" t="s">
        <v>2053</v>
      </c>
      <c r="I929" s="308" t="s">
        <v>44</v>
      </c>
      <c r="J929" s="308" t="s">
        <v>2476</v>
      </c>
      <c r="K929" s="308" t="s">
        <v>2315</v>
      </c>
      <c r="L929" s="567" t="s">
        <v>56</v>
      </c>
      <c r="M929" s="568">
        <v>45458</v>
      </c>
      <c r="N929" s="567"/>
      <c r="O929" s="566">
        <v>1</v>
      </c>
      <c r="P929" s="308" t="s">
        <v>1746</v>
      </c>
      <c r="Q929" s="308" t="s">
        <v>2046</v>
      </c>
      <c r="R929" s="308" t="s">
        <v>2047</v>
      </c>
      <c r="S929" s="567" t="s">
        <v>55</v>
      </c>
      <c r="T929" s="567"/>
    </row>
    <row r="930" spans="2:20">
      <c r="B930" s="308" t="s">
        <v>186</v>
      </c>
      <c r="C930" s="308" t="s">
        <v>182</v>
      </c>
      <c r="D930" s="566">
        <v>277</v>
      </c>
      <c r="E930" s="566">
        <v>282</v>
      </c>
      <c r="F930" s="566">
        <v>0</v>
      </c>
      <c r="G930" s="566">
        <v>0</v>
      </c>
      <c r="H930" s="308" t="s">
        <v>2066</v>
      </c>
      <c r="I930" s="308" t="s">
        <v>2066</v>
      </c>
      <c r="J930" s="308" t="s">
        <v>2124</v>
      </c>
      <c r="K930" s="308" t="s">
        <v>2077</v>
      </c>
      <c r="L930" s="567" t="s">
        <v>56</v>
      </c>
      <c r="M930" s="568">
        <v>45464</v>
      </c>
      <c r="N930" s="567"/>
      <c r="O930" s="566">
        <v>1</v>
      </c>
      <c r="P930" s="308" t="s">
        <v>1746</v>
      </c>
      <c r="Q930" s="308" t="s">
        <v>2063</v>
      </c>
      <c r="R930" s="567"/>
      <c r="S930" s="567" t="s">
        <v>55</v>
      </c>
      <c r="T930" s="308" t="s">
        <v>2125</v>
      </c>
    </row>
    <row r="931" spans="2:20">
      <c r="B931" s="308" t="s">
        <v>186</v>
      </c>
      <c r="C931" s="308" t="s">
        <v>186</v>
      </c>
      <c r="D931" s="566">
        <v>178</v>
      </c>
      <c r="E931" s="566">
        <v>188</v>
      </c>
      <c r="F931" s="566">
        <v>0</v>
      </c>
      <c r="G931" s="566">
        <v>0</v>
      </c>
      <c r="H931" s="308" t="s">
        <v>2066</v>
      </c>
      <c r="I931" s="308" t="s">
        <v>2066</v>
      </c>
      <c r="J931" s="308" t="s">
        <v>121</v>
      </c>
      <c r="K931" s="308" t="s">
        <v>443</v>
      </c>
      <c r="L931" s="567" t="s">
        <v>56</v>
      </c>
      <c r="M931" s="568">
        <v>45444</v>
      </c>
      <c r="N931" s="567"/>
      <c r="O931" s="566">
        <v>1</v>
      </c>
      <c r="P931" s="308" t="s">
        <v>1746</v>
      </c>
      <c r="Q931" s="308" t="s">
        <v>2063</v>
      </c>
      <c r="R931" s="567"/>
      <c r="S931" s="567" t="s">
        <v>55</v>
      </c>
      <c r="T931" s="308" t="s">
        <v>2824</v>
      </c>
    </row>
    <row r="932" spans="2:20">
      <c r="B932" s="308" t="s">
        <v>2825</v>
      </c>
      <c r="C932" s="308" t="s">
        <v>663</v>
      </c>
      <c r="D932" s="566">
        <v>162</v>
      </c>
      <c r="E932" s="566">
        <v>167</v>
      </c>
      <c r="F932" s="566">
        <v>0</v>
      </c>
      <c r="G932" s="566">
        <v>0</v>
      </c>
      <c r="H932" s="308" t="s">
        <v>36</v>
      </c>
      <c r="I932" s="308" t="s">
        <v>44</v>
      </c>
      <c r="J932" s="308" t="s">
        <v>2343</v>
      </c>
      <c r="K932" s="308" t="s">
        <v>2050</v>
      </c>
      <c r="L932" s="567" t="s">
        <v>56</v>
      </c>
      <c r="M932" s="568">
        <v>45458</v>
      </c>
      <c r="N932" s="567"/>
      <c r="O932" s="566">
        <v>2</v>
      </c>
      <c r="P932" s="308" t="s">
        <v>1746</v>
      </c>
      <c r="Q932" s="308" t="s">
        <v>2046</v>
      </c>
      <c r="R932" s="308" t="s">
        <v>2047</v>
      </c>
      <c r="S932" s="567" t="s">
        <v>55</v>
      </c>
      <c r="T932" s="567"/>
    </row>
    <row r="933" spans="2:20">
      <c r="B933" s="308" t="s">
        <v>479</v>
      </c>
      <c r="C933" s="308" t="s">
        <v>478</v>
      </c>
      <c r="D933" s="566">
        <v>177</v>
      </c>
      <c r="E933" s="566">
        <v>182</v>
      </c>
      <c r="F933" s="566">
        <v>0</v>
      </c>
      <c r="G933" s="566">
        <v>0</v>
      </c>
      <c r="H933" s="308" t="s">
        <v>2053</v>
      </c>
      <c r="I933" s="308" t="s">
        <v>44</v>
      </c>
      <c r="J933" s="308" t="s">
        <v>2248</v>
      </c>
      <c r="K933" s="308" t="s">
        <v>2086</v>
      </c>
      <c r="L933" s="567" t="s">
        <v>56</v>
      </c>
      <c r="M933" s="568">
        <v>45458</v>
      </c>
      <c r="N933" s="567"/>
      <c r="O933" s="566">
        <v>1</v>
      </c>
      <c r="P933" s="308" t="s">
        <v>1746</v>
      </c>
      <c r="Q933" s="308" t="s">
        <v>2046</v>
      </c>
      <c r="R933" s="308" t="s">
        <v>2047</v>
      </c>
      <c r="S933" s="567" t="s">
        <v>55</v>
      </c>
      <c r="T933" s="567"/>
    </row>
    <row r="934" spans="2:20">
      <c r="B934" s="308" t="s">
        <v>2826</v>
      </c>
      <c r="C934" s="308" t="s">
        <v>459</v>
      </c>
      <c r="D934" s="566">
        <v>-5</v>
      </c>
      <c r="E934" s="566">
        <v>5</v>
      </c>
      <c r="F934" s="566">
        <v>0</v>
      </c>
      <c r="G934" s="566">
        <v>0</v>
      </c>
      <c r="H934" s="308" t="s">
        <v>3148</v>
      </c>
      <c r="I934" s="308" t="s">
        <v>2128</v>
      </c>
      <c r="J934" s="308" t="s">
        <v>2111</v>
      </c>
      <c r="K934" s="308" t="s">
        <v>2081</v>
      </c>
      <c r="L934" s="567" t="s">
        <v>56</v>
      </c>
      <c r="M934" s="568">
        <v>45444</v>
      </c>
      <c r="N934" s="567"/>
      <c r="O934" s="566">
        <v>1</v>
      </c>
      <c r="P934" s="308" t="s">
        <v>1746</v>
      </c>
      <c r="Q934" s="308" t="s">
        <v>2046</v>
      </c>
      <c r="R934" s="308" t="s">
        <v>2047</v>
      </c>
      <c r="S934" s="567" t="s">
        <v>55</v>
      </c>
      <c r="T934" s="567"/>
    </row>
    <row r="935" spans="2:20">
      <c r="B935" s="308" t="s">
        <v>2827</v>
      </c>
      <c r="C935" s="308" t="s">
        <v>137</v>
      </c>
      <c r="D935" s="566">
        <v>172</v>
      </c>
      <c r="E935" s="566">
        <v>592</v>
      </c>
      <c r="F935" s="566">
        <v>0</v>
      </c>
      <c r="G935" s="566">
        <v>0</v>
      </c>
      <c r="H935" s="308" t="s">
        <v>2066</v>
      </c>
      <c r="I935" s="308" t="s">
        <v>2067</v>
      </c>
      <c r="J935" s="308" t="s">
        <v>121</v>
      </c>
      <c r="K935" s="308" t="s">
        <v>2086</v>
      </c>
      <c r="L935" s="567" t="s">
        <v>56</v>
      </c>
      <c r="M935" s="568">
        <v>45458</v>
      </c>
      <c r="N935" s="567"/>
      <c r="O935" s="566">
        <v>1</v>
      </c>
      <c r="P935" s="308" t="s">
        <v>1746</v>
      </c>
      <c r="Q935" s="308" t="s">
        <v>2063</v>
      </c>
      <c r="R935" s="567"/>
      <c r="S935" s="567" t="s">
        <v>55</v>
      </c>
      <c r="T935" s="567"/>
    </row>
    <row r="936" spans="2:20">
      <c r="B936" s="308" t="s">
        <v>2828</v>
      </c>
      <c r="C936" s="308" t="s">
        <v>809</v>
      </c>
      <c r="D936" s="566">
        <v>198</v>
      </c>
      <c r="E936" s="566">
        <v>203</v>
      </c>
      <c r="F936" s="566">
        <v>0</v>
      </c>
      <c r="G936" s="566">
        <v>0</v>
      </c>
      <c r="H936" s="308" t="s">
        <v>2052</v>
      </c>
      <c r="I936" s="308" t="s">
        <v>2067</v>
      </c>
      <c r="J936" s="308" t="s">
        <v>453</v>
      </c>
      <c r="K936" s="308" t="s">
        <v>2315</v>
      </c>
      <c r="L936" s="567" t="s">
        <v>56</v>
      </c>
      <c r="M936" s="568">
        <v>45444</v>
      </c>
      <c r="N936" s="567"/>
      <c r="O936" s="566">
        <v>1</v>
      </c>
      <c r="P936" s="308" t="s">
        <v>1746</v>
      </c>
      <c r="Q936" s="308" t="s">
        <v>2046</v>
      </c>
      <c r="R936" s="308" t="s">
        <v>2047</v>
      </c>
      <c r="S936" s="567" t="s">
        <v>55</v>
      </c>
      <c r="T936" s="308" t="s">
        <v>2176</v>
      </c>
    </row>
    <row r="937" spans="2:20">
      <c r="B937" s="308" t="s">
        <v>780</v>
      </c>
      <c r="C937" s="308" t="s">
        <v>779</v>
      </c>
      <c r="D937" s="566">
        <v>155</v>
      </c>
      <c r="E937" s="566">
        <v>165</v>
      </c>
      <c r="F937" s="566">
        <v>40</v>
      </c>
      <c r="G937" s="566">
        <v>0</v>
      </c>
      <c r="H937" s="308" t="s">
        <v>2067</v>
      </c>
      <c r="I937" s="308" t="s">
        <v>36</v>
      </c>
      <c r="J937" s="308" t="s">
        <v>2071</v>
      </c>
      <c r="K937" s="308" t="s">
        <v>3083</v>
      </c>
      <c r="L937" s="567" t="s">
        <v>56</v>
      </c>
      <c r="M937" s="568">
        <v>45467</v>
      </c>
      <c r="N937" s="567"/>
      <c r="O937" s="566">
        <v>1</v>
      </c>
      <c r="P937" s="308" t="s">
        <v>1746</v>
      </c>
      <c r="Q937" s="308" t="s">
        <v>2046</v>
      </c>
      <c r="R937" s="308" t="s">
        <v>2072</v>
      </c>
      <c r="S937" s="567" t="s">
        <v>55</v>
      </c>
      <c r="T937" s="308" t="s">
        <v>2768</v>
      </c>
    </row>
    <row r="938" spans="2:20">
      <c r="B938" s="308" t="s">
        <v>780</v>
      </c>
      <c r="C938" s="308" t="s">
        <v>779</v>
      </c>
      <c r="D938" s="566">
        <v>145</v>
      </c>
      <c r="E938" s="566">
        <v>155</v>
      </c>
      <c r="F938" s="566">
        <v>40</v>
      </c>
      <c r="G938" s="566">
        <v>0</v>
      </c>
      <c r="H938" s="308" t="s">
        <v>2067</v>
      </c>
      <c r="I938" s="308" t="s">
        <v>36</v>
      </c>
      <c r="J938" s="308" t="s">
        <v>2071</v>
      </c>
      <c r="K938" s="308" t="s">
        <v>3083</v>
      </c>
      <c r="L938" s="567" t="s">
        <v>56</v>
      </c>
      <c r="M938" s="568">
        <v>45460</v>
      </c>
      <c r="N938" s="568">
        <v>45466</v>
      </c>
      <c r="O938" s="566">
        <v>1</v>
      </c>
      <c r="P938" s="308" t="s">
        <v>1746</v>
      </c>
      <c r="Q938" s="308" t="s">
        <v>2046</v>
      </c>
      <c r="R938" s="308" t="s">
        <v>2072</v>
      </c>
      <c r="S938" s="567" t="s">
        <v>55</v>
      </c>
      <c r="T938" s="308" t="s">
        <v>2768</v>
      </c>
    </row>
    <row r="939" spans="2:20">
      <c r="B939" s="308" t="s">
        <v>2829</v>
      </c>
      <c r="C939" s="308" t="s">
        <v>427</v>
      </c>
      <c r="D939" s="566">
        <v>120</v>
      </c>
      <c r="E939" s="566">
        <v>125</v>
      </c>
      <c r="F939" s="566">
        <v>0</v>
      </c>
      <c r="G939" s="566">
        <v>0</v>
      </c>
      <c r="H939" s="308" t="s">
        <v>2115</v>
      </c>
      <c r="I939" s="308" t="s">
        <v>2053</v>
      </c>
      <c r="J939" s="308" t="s">
        <v>2136</v>
      </c>
      <c r="K939" s="308" t="s">
        <v>2081</v>
      </c>
      <c r="L939" s="567" t="s">
        <v>56</v>
      </c>
      <c r="M939" s="568">
        <v>45444</v>
      </c>
      <c r="N939" s="567"/>
      <c r="O939" s="566">
        <v>1</v>
      </c>
      <c r="P939" s="308" t="s">
        <v>1746</v>
      </c>
      <c r="Q939" s="308" t="s">
        <v>2046</v>
      </c>
      <c r="R939" s="308" t="s">
        <v>2047</v>
      </c>
      <c r="S939" s="567" t="s">
        <v>55</v>
      </c>
      <c r="T939" s="308" t="s">
        <v>2051</v>
      </c>
    </row>
    <row r="940" spans="2:20">
      <c r="B940" s="308" t="s">
        <v>173</v>
      </c>
      <c r="C940" s="308" t="s">
        <v>173</v>
      </c>
      <c r="D940" s="566">
        <v>350</v>
      </c>
      <c r="E940" s="566">
        <v>355</v>
      </c>
      <c r="F940" s="566">
        <v>0</v>
      </c>
      <c r="G940" s="566">
        <v>0</v>
      </c>
      <c r="H940" s="308" t="s">
        <v>2067</v>
      </c>
      <c r="I940" s="308" t="s">
        <v>44</v>
      </c>
      <c r="J940" s="308" t="s">
        <v>2830</v>
      </c>
      <c r="K940" s="308" t="s">
        <v>2081</v>
      </c>
      <c r="L940" s="567" t="s">
        <v>56</v>
      </c>
      <c r="M940" s="568">
        <v>45460</v>
      </c>
      <c r="N940" s="567"/>
      <c r="O940" s="566">
        <v>1</v>
      </c>
      <c r="P940" s="308" t="s">
        <v>1746</v>
      </c>
      <c r="Q940" s="308" t="s">
        <v>2063</v>
      </c>
      <c r="R940" s="567"/>
      <c r="S940" s="567" t="s">
        <v>55</v>
      </c>
      <c r="T940" s="308" t="s">
        <v>3136</v>
      </c>
    </row>
    <row r="941" spans="2:20">
      <c r="B941" s="308" t="s">
        <v>173</v>
      </c>
      <c r="C941" s="308" t="s">
        <v>155</v>
      </c>
      <c r="D941" s="566">
        <v>270</v>
      </c>
      <c r="E941" s="566">
        <v>285</v>
      </c>
      <c r="F941" s="566">
        <v>0</v>
      </c>
      <c r="G941" s="566">
        <v>0</v>
      </c>
      <c r="H941" s="308" t="s">
        <v>44</v>
      </c>
      <c r="I941" s="308" t="s">
        <v>2066</v>
      </c>
      <c r="J941" s="308" t="s">
        <v>2178</v>
      </c>
      <c r="K941" s="308" t="s">
        <v>2927</v>
      </c>
      <c r="L941" s="567" t="s">
        <v>56</v>
      </c>
      <c r="M941" s="568">
        <v>45453</v>
      </c>
      <c r="N941" s="567"/>
      <c r="O941" s="566">
        <v>1</v>
      </c>
      <c r="P941" s="308" t="s">
        <v>1746</v>
      </c>
      <c r="Q941" s="308" t="s">
        <v>2063</v>
      </c>
      <c r="R941" s="567"/>
      <c r="S941" s="567" t="s">
        <v>55</v>
      </c>
      <c r="T941" s="308" t="s">
        <v>3215</v>
      </c>
    </row>
    <row r="942" spans="2:20">
      <c r="B942" s="308" t="s">
        <v>450</v>
      </c>
      <c r="C942" s="308" t="s">
        <v>440</v>
      </c>
      <c r="D942" s="566">
        <v>39</v>
      </c>
      <c r="E942" s="566">
        <v>44</v>
      </c>
      <c r="F942" s="566">
        <v>0</v>
      </c>
      <c r="G942" s="566">
        <v>0</v>
      </c>
      <c r="H942" s="308" t="s">
        <v>2067</v>
      </c>
      <c r="I942" s="308" t="s">
        <v>2053</v>
      </c>
      <c r="J942" s="308" t="s">
        <v>2099</v>
      </c>
      <c r="K942" s="308" t="s">
        <v>3137</v>
      </c>
      <c r="L942" s="567" t="s">
        <v>56</v>
      </c>
      <c r="M942" s="568">
        <v>45444</v>
      </c>
      <c r="N942" s="567"/>
      <c r="O942" s="566">
        <v>1</v>
      </c>
      <c r="P942" s="308" t="s">
        <v>1746</v>
      </c>
      <c r="Q942" s="308" t="s">
        <v>2046</v>
      </c>
      <c r="R942" s="308" t="s">
        <v>2047</v>
      </c>
      <c r="S942" s="567" t="s">
        <v>55</v>
      </c>
      <c r="T942" s="567"/>
    </row>
    <row r="943" spans="2:20">
      <c r="B943" s="308" t="s">
        <v>2831</v>
      </c>
      <c r="C943" s="308" t="s">
        <v>459</v>
      </c>
      <c r="D943" s="566">
        <v>-5</v>
      </c>
      <c r="E943" s="566">
        <v>5</v>
      </c>
      <c r="F943" s="566">
        <v>0</v>
      </c>
      <c r="G943" s="566">
        <v>0</v>
      </c>
      <c r="H943" s="308" t="s">
        <v>3148</v>
      </c>
      <c r="I943" s="308" t="s">
        <v>2128</v>
      </c>
      <c r="J943" s="308" t="s">
        <v>2111</v>
      </c>
      <c r="K943" s="308" t="s">
        <v>2055</v>
      </c>
      <c r="L943" s="567" t="s">
        <v>56</v>
      </c>
      <c r="M943" s="568">
        <v>45444</v>
      </c>
      <c r="N943" s="567"/>
      <c r="O943" s="566">
        <v>1</v>
      </c>
      <c r="P943" s="308" t="s">
        <v>1746</v>
      </c>
      <c r="Q943" s="308" t="s">
        <v>2046</v>
      </c>
      <c r="R943" s="308" t="s">
        <v>2047</v>
      </c>
      <c r="S943" s="567" t="s">
        <v>55</v>
      </c>
      <c r="T943" s="567"/>
    </row>
    <row r="944" spans="2:20">
      <c r="B944" s="308" t="s">
        <v>2832</v>
      </c>
      <c r="C944" s="308" t="s">
        <v>440</v>
      </c>
      <c r="D944" s="566">
        <v>43</v>
      </c>
      <c r="E944" s="566">
        <v>48</v>
      </c>
      <c r="F944" s="566">
        <v>0</v>
      </c>
      <c r="G944" s="566">
        <v>0</v>
      </c>
      <c r="H944" s="308" t="s">
        <v>2067</v>
      </c>
      <c r="I944" s="308" t="s">
        <v>2053</v>
      </c>
      <c r="J944" s="308" t="s">
        <v>2099</v>
      </c>
      <c r="K944" s="308" t="s">
        <v>2050</v>
      </c>
      <c r="L944" s="567" t="s">
        <v>56</v>
      </c>
      <c r="M944" s="568">
        <v>45444</v>
      </c>
      <c r="N944" s="567"/>
      <c r="O944" s="566">
        <v>1</v>
      </c>
      <c r="P944" s="308" t="s">
        <v>1746</v>
      </c>
      <c r="Q944" s="308" t="s">
        <v>2046</v>
      </c>
      <c r="R944" s="308" t="s">
        <v>2047</v>
      </c>
      <c r="S944" s="567" t="s">
        <v>55</v>
      </c>
      <c r="T944" s="567"/>
    </row>
    <row r="945" spans="2:20">
      <c r="B945" s="308" t="s">
        <v>612</v>
      </c>
      <c r="C945" s="308" t="s">
        <v>599</v>
      </c>
      <c r="D945" s="566">
        <v>15</v>
      </c>
      <c r="E945" s="566">
        <v>20</v>
      </c>
      <c r="F945" s="566">
        <v>0</v>
      </c>
      <c r="G945" s="566">
        <v>0</v>
      </c>
      <c r="H945" s="308" t="s">
        <v>3006</v>
      </c>
      <c r="I945" s="308" t="s">
        <v>2057</v>
      </c>
      <c r="J945" s="308" t="s">
        <v>3007</v>
      </c>
      <c r="K945" s="308" t="s">
        <v>2080</v>
      </c>
      <c r="L945" s="567" t="s">
        <v>56</v>
      </c>
      <c r="M945" s="568">
        <v>45458</v>
      </c>
      <c r="N945" s="567"/>
      <c r="O945" s="566">
        <v>1</v>
      </c>
      <c r="P945" s="308" t="s">
        <v>1746</v>
      </c>
      <c r="Q945" s="308" t="s">
        <v>2046</v>
      </c>
      <c r="R945" s="308" t="s">
        <v>2047</v>
      </c>
      <c r="S945" s="567" t="s">
        <v>55</v>
      </c>
      <c r="T945" s="308" t="s">
        <v>2932</v>
      </c>
    </row>
    <row r="946" spans="2:20">
      <c r="B946" s="308" t="s">
        <v>612</v>
      </c>
      <c r="C946" s="308" t="s">
        <v>600</v>
      </c>
      <c r="D946" s="566">
        <v>25</v>
      </c>
      <c r="E946" s="566">
        <v>30</v>
      </c>
      <c r="F946" s="566">
        <v>0</v>
      </c>
      <c r="G946" s="566">
        <v>0</v>
      </c>
      <c r="H946" s="308" t="s">
        <v>36</v>
      </c>
      <c r="I946" s="308" t="s">
        <v>44</v>
      </c>
      <c r="J946" s="308" t="s">
        <v>2059</v>
      </c>
      <c r="K946" s="308" t="s">
        <v>2199</v>
      </c>
      <c r="L946" s="567" t="s">
        <v>56</v>
      </c>
      <c r="M946" s="568">
        <v>45458</v>
      </c>
      <c r="N946" s="567"/>
      <c r="O946" s="566">
        <v>1</v>
      </c>
      <c r="P946" s="308" t="s">
        <v>1746</v>
      </c>
      <c r="Q946" s="308" t="s">
        <v>2046</v>
      </c>
      <c r="R946" s="308" t="s">
        <v>2047</v>
      </c>
      <c r="S946" s="567" t="s">
        <v>55</v>
      </c>
      <c r="T946" s="308" t="s">
        <v>2932</v>
      </c>
    </row>
    <row r="947" spans="2:20">
      <c r="B947" s="308" t="s">
        <v>502</v>
      </c>
      <c r="C947" s="308" t="s">
        <v>499</v>
      </c>
      <c r="D947" s="566">
        <v>47</v>
      </c>
      <c r="E947" s="566">
        <v>52</v>
      </c>
      <c r="F947" s="566">
        <v>0</v>
      </c>
      <c r="G947" s="566">
        <v>0</v>
      </c>
      <c r="H947" s="308" t="s">
        <v>36</v>
      </c>
      <c r="I947" s="308" t="s">
        <v>44</v>
      </c>
      <c r="J947" s="308" t="s">
        <v>3149</v>
      </c>
      <c r="K947" s="308" t="s">
        <v>2081</v>
      </c>
      <c r="L947" s="567" t="s">
        <v>56</v>
      </c>
      <c r="M947" s="568">
        <v>45458</v>
      </c>
      <c r="N947" s="567"/>
      <c r="O947" s="566">
        <v>1</v>
      </c>
      <c r="P947" s="308" t="s">
        <v>1746</v>
      </c>
      <c r="Q947" s="308" t="s">
        <v>2046</v>
      </c>
      <c r="R947" s="308" t="s">
        <v>2047</v>
      </c>
      <c r="S947" s="567" t="s">
        <v>55</v>
      </c>
      <c r="T947" s="567"/>
    </row>
    <row r="948" spans="2:20">
      <c r="B948" s="308" t="s">
        <v>2833</v>
      </c>
      <c r="C948" s="308" t="s">
        <v>599</v>
      </c>
      <c r="D948" s="566">
        <v>15</v>
      </c>
      <c r="E948" s="566">
        <v>20</v>
      </c>
      <c r="F948" s="566">
        <v>0</v>
      </c>
      <c r="G948" s="566">
        <v>0</v>
      </c>
      <c r="H948" s="308" t="s">
        <v>3006</v>
      </c>
      <c r="I948" s="308" t="s">
        <v>2057</v>
      </c>
      <c r="J948" s="308" t="s">
        <v>3007</v>
      </c>
      <c r="K948" s="308" t="s">
        <v>2077</v>
      </c>
      <c r="L948" s="567" t="s">
        <v>56</v>
      </c>
      <c r="M948" s="568">
        <v>45458</v>
      </c>
      <c r="N948" s="567"/>
      <c r="O948" s="566">
        <v>1</v>
      </c>
      <c r="P948" s="308" t="s">
        <v>1746</v>
      </c>
      <c r="Q948" s="308" t="s">
        <v>2046</v>
      </c>
      <c r="R948" s="308" t="s">
        <v>2047</v>
      </c>
      <c r="S948" s="567" t="s">
        <v>55</v>
      </c>
      <c r="T948" s="308" t="s">
        <v>2932</v>
      </c>
    </row>
    <row r="949" spans="2:20">
      <c r="B949" s="308" t="s">
        <v>2833</v>
      </c>
      <c r="C949" s="308" t="s">
        <v>600</v>
      </c>
      <c r="D949" s="566">
        <v>25</v>
      </c>
      <c r="E949" s="566">
        <v>30</v>
      </c>
      <c r="F949" s="566">
        <v>0</v>
      </c>
      <c r="G949" s="566">
        <v>0</v>
      </c>
      <c r="H949" s="308" t="s">
        <v>36</v>
      </c>
      <c r="I949" s="308" t="s">
        <v>44</v>
      </c>
      <c r="J949" s="308" t="s">
        <v>2059</v>
      </c>
      <c r="K949" s="308" t="s">
        <v>2077</v>
      </c>
      <c r="L949" s="567" t="s">
        <v>56</v>
      </c>
      <c r="M949" s="568">
        <v>45458</v>
      </c>
      <c r="N949" s="567"/>
      <c r="O949" s="566">
        <v>1</v>
      </c>
      <c r="P949" s="308" t="s">
        <v>1746</v>
      </c>
      <c r="Q949" s="308" t="s">
        <v>2046</v>
      </c>
      <c r="R949" s="308" t="s">
        <v>2047</v>
      </c>
      <c r="S949" s="567" t="s">
        <v>55</v>
      </c>
      <c r="T949" s="308" t="s">
        <v>2932</v>
      </c>
    </row>
    <row r="950" spans="2:20">
      <c r="B950" s="308" t="s">
        <v>2834</v>
      </c>
      <c r="C950" s="308" t="s">
        <v>137</v>
      </c>
      <c r="D950" s="566">
        <v>252</v>
      </c>
      <c r="E950" s="566">
        <v>832</v>
      </c>
      <c r="F950" s="566">
        <v>0</v>
      </c>
      <c r="G950" s="566">
        <v>0</v>
      </c>
      <c r="H950" s="308" t="s">
        <v>2066</v>
      </c>
      <c r="I950" s="308" t="s">
        <v>2067</v>
      </c>
      <c r="J950" s="308" t="s">
        <v>121</v>
      </c>
      <c r="K950" s="308" t="s">
        <v>2086</v>
      </c>
      <c r="L950" s="567" t="s">
        <v>56</v>
      </c>
      <c r="M950" s="568">
        <v>45458</v>
      </c>
      <c r="N950" s="567"/>
      <c r="O950" s="566">
        <v>1</v>
      </c>
      <c r="P950" s="308" t="s">
        <v>1746</v>
      </c>
      <c r="Q950" s="308" t="s">
        <v>2063</v>
      </c>
      <c r="R950" s="567"/>
      <c r="S950" s="567" t="s">
        <v>55</v>
      </c>
      <c r="T950" s="567"/>
    </row>
    <row r="951" spans="2:20">
      <c r="B951" s="308" t="s">
        <v>2835</v>
      </c>
      <c r="C951" s="308" t="s">
        <v>567</v>
      </c>
      <c r="D951" s="566">
        <v>96</v>
      </c>
      <c r="E951" s="566">
        <v>101</v>
      </c>
      <c r="F951" s="566">
        <v>0</v>
      </c>
      <c r="G951" s="566">
        <v>0</v>
      </c>
      <c r="H951" s="308" t="s">
        <v>2115</v>
      </c>
      <c r="I951" s="308" t="s">
        <v>2053</v>
      </c>
      <c r="J951" s="308" t="s">
        <v>3140</v>
      </c>
      <c r="K951" s="308" t="s">
        <v>2315</v>
      </c>
      <c r="L951" s="567" t="s">
        <v>56</v>
      </c>
      <c r="M951" s="568">
        <v>45444</v>
      </c>
      <c r="N951" s="567"/>
      <c r="O951" s="566">
        <v>1</v>
      </c>
      <c r="P951" s="308" t="s">
        <v>1746</v>
      </c>
      <c r="Q951" s="308" t="s">
        <v>2046</v>
      </c>
      <c r="R951" s="308" t="s">
        <v>2047</v>
      </c>
      <c r="S951" s="567" t="s">
        <v>55</v>
      </c>
      <c r="T951" s="308" t="s">
        <v>2221</v>
      </c>
    </row>
    <row r="952" spans="2:20">
      <c r="B952" s="308" t="s">
        <v>179</v>
      </c>
      <c r="C952" s="308" t="s">
        <v>175</v>
      </c>
      <c r="D952" s="566">
        <v>455</v>
      </c>
      <c r="E952" s="566">
        <v>460</v>
      </c>
      <c r="F952" s="566">
        <v>0</v>
      </c>
      <c r="G952" s="566">
        <v>0</v>
      </c>
      <c r="H952" s="308" t="s">
        <v>2067</v>
      </c>
      <c r="I952" s="308" t="s">
        <v>44</v>
      </c>
      <c r="J952" s="308" t="s">
        <v>281</v>
      </c>
      <c r="K952" s="308" t="s">
        <v>2055</v>
      </c>
      <c r="L952" s="567" t="s">
        <v>56</v>
      </c>
      <c r="M952" s="568">
        <v>45444</v>
      </c>
      <c r="N952" s="567"/>
      <c r="O952" s="566">
        <v>1</v>
      </c>
      <c r="P952" s="308" t="s">
        <v>1746</v>
      </c>
      <c r="Q952" s="308" t="s">
        <v>2063</v>
      </c>
      <c r="R952" s="567"/>
      <c r="S952" s="567" t="s">
        <v>55</v>
      </c>
      <c r="T952" s="567"/>
    </row>
    <row r="953" spans="2:20">
      <c r="B953" s="308" t="s">
        <v>2836</v>
      </c>
      <c r="C953" s="308" t="s">
        <v>556</v>
      </c>
      <c r="D953" s="566">
        <v>80</v>
      </c>
      <c r="E953" s="566">
        <v>85</v>
      </c>
      <c r="F953" s="566">
        <v>0</v>
      </c>
      <c r="G953" s="566">
        <v>0</v>
      </c>
      <c r="H953" s="308" t="s">
        <v>2164</v>
      </c>
      <c r="I953" s="308" t="s">
        <v>2057</v>
      </c>
      <c r="J953" s="308" t="s">
        <v>3166</v>
      </c>
      <c r="K953" s="308" t="s">
        <v>2103</v>
      </c>
      <c r="L953" s="567" t="s">
        <v>56</v>
      </c>
      <c r="M953" s="568">
        <v>45458</v>
      </c>
      <c r="N953" s="567"/>
      <c r="O953" s="566">
        <v>1</v>
      </c>
      <c r="P953" s="308" t="s">
        <v>1746</v>
      </c>
      <c r="Q953" s="308" t="s">
        <v>2046</v>
      </c>
      <c r="R953" s="308" t="s">
        <v>2047</v>
      </c>
      <c r="S953" s="567" t="s">
        <v>55</v>
      </c>
      <c r="T953" s="308" t="s">
        <v>2945</v>
      </c>
    </row>
    <row r="954" spans="2:20">
      <c r="B954" s="308" t="s">
        <v>2837</v>
      </c>
      <c r="C954" s="308" t="s">
        <v>2837</v>
      </c>
      <c r="D954" s="566">
        <v>-23</v>
      </c>
      <c r="E954" s="566">
        <v>-23</v>
      </c>
      <c r="F954" s="566">
        <v>0</v>
      </c>
      <c r="G954" s="566">
        <v>0</v>
      </c>
      <c r="H954" s="308" t="s">
        <v>2127</v>
      </c>
      <c r="I954" s="308" t="s">
        <v>2594</v>
      </c>
      <c r="J954" s="308" t="s">
        <v>2665</v>
      </c>
      <c r="K954" s="308" t="s">
        <v>2466</v>
      </c>
      <c r="L954" s="567" t="s">
        <v>89</v>
      </c>
      <c r="M954" s="568">
        <v>45128</v>
      </c>
      <c r="N954" s="567"/>
      <c r="O954" s="566">
        <v>1</v>
      </c>
      <c r="P954" s="308" t="s">
        <v>1746</v>
      </c>
      <c r="Q954" s="308" t="s">
        <v>2046</v>
      </c>
      <c r="R954" s="308" t="s">
        <v>2047</v>
      </c>
      <c r="S954" s="567" t="s">
        <v>55</v>
      </c>
      <c r="T954" s="308" t="s">
        <v>2838</v>
      </c>
    </row>
    <row r="955" spans="2:20">
      <c r="B955" s="308" t="s">
        <v>2837</v>
      </c>
      <c r="C955" s="308" t="s">
        <v>2837</v>
      </c>
      <c r="D955" s="566">
        <v>-51</v>
      </c>
      <c r="E955" s="566">
        <v>-51</v>
      </c>
      <c r="F955" s="566">
        <v>0</v>
      </c>
      <c r="G955" s="566">
        <v>0</v>
      </c>
      <c r="H955" s="308" t="s">
        <v>2127</v>
      </c>
      <c r="I955" s="308" t="s">
        <v>2594</v>
      </c>
      <c r="J955" s="308" t="s">
        <v>2665</v>
      </c>
      <c r="K955" s="308" t="s">
        <v>2466</v>
      </c>
      <c r="L955" s="567" t="s">
        <v>83</v>
      </c>
      <c r="M955" s="568">
        <v>45128</v>
      </c>
      <c r="N955" s="568">
        <v>72886</v>
      </c>
      <c r="O955" s="566">
        <v>1</v>
      </c>
      <c r="P955" s="308" t="s">
        <v>1746</v>
      </c>
      <c r="Q955" s="308" t="s">
        <v>2046</v>
      </c>
      <c r="R955" s="308" t="s">
        <v>2047</v>
      </c>
      <c r="S955" s="567" t="s">
        <v>55</v>
      </c>
      <c r="T955" s="308" t="s">
        <v>2839</v>
      </c>
    </row>
    <row r="956" spans="2:20">
      <c r="B956" s="308" t="s">
        <v>2837</v>
      </c>
      <c r="C956" s="308" t="s">
        <v>2837</v>
      </c>
      <c r="D956" s="566">
        <v>-10</v>
      </c>
      <c r="E956" s="566">
        <v>-10</v>
      </c>
      <c r="F956" s="566">
        <v>0</v>
      </c>
      <c r="G956" s="566">
        <v>0</v>
      </c>
      <c r="H956" s="308" t="s">
        <v>2115</v>
      </c>
      <c r="I956" s="308" t="s">
        <v>36</v>
      </c>
      <c r="J956" s="308" t="s">
        <v>43</v>
      </c>
      <c r="K956" s="308" t="s">
        <v>36</v>
      </c>
      <c r="L956" s="567" t="s">
        <v>89</v>
      </c>
      <c r="M956" s="568">
        <v>45128</v>
      </c>
      <c r="N956" s="567"/>
      <c r="O956" s="566">
        <v>1</v>
      </c>
      <c r="P956" s="308" t="s">
        <v>1746</v>
      </c>
      <c r="Q956" s="308" t="s">
        <v>2046</v>
      </c>
      <c r="R956" s="308" t="s">
        <v>2047</v>
      </c>
      <c r="S956" s="567" t="s">
        <v>55</v>
      </c>
      <c r="T956" s="308" t="s">
        <v>2838</v>
      </c>
    </row>
    <row r="957" spans="2:20">
      <c r="B957" s="308" t="s">
        <v>2837</v>
      </c>
      <c r="C957" s="308" t="s">
        <v>2837</v>
      </c>
      <c r="D957" s="566">
        <v>-35</v>
      </c>
      <c r="E957" s="566">
        <v>-35</v>
      </c>
      <c r="F957" s="566">
        <v>0</v>
      </c>
      <c r="G957" s="566">
        <v>0</v>
      </c>
      <c r="H957" s="308" t="s">
        <v>2115</v>
      </c>
      <c r="I957" s="308" t="s">
        <v>36</v>
      </c>
      <c r="J957" s="308" t="s">
        <v>43</v>
      </c>
      <c r="K957" s="308" t="s">
        <v>36</v>
      </c>
      <c r="L957" s="567" t="s">
        <v>83</v>
      </c>
      <c r="M957" s="568">
        <v>45128</v>
      </c>
      <c r="N957" s="567"/>
      <c r="O957" s="566">
        <v>1</v>
      </c>
      <c r="P957" s="308" t="s">
        <v>1746</v>
      </c>
      <c r="Q957" s="308" t="s">
        <v>2046</v>
      </c>
      <c r="R957" s="308" t="s">
        <v>2047</v>
      </c>
      <c r="S957" s="567" t="s">
        <v>55</v>
      </c>
      <c r="T957" s="308" t="s">
        <v>2839</v>
      </c>
    </row>
    <row r="958" spans="2:20">
      <c r="B958" s="308" t="s">
        <v>2840</v>
      </c>
      <c r="C958" s="308" t="s">
        <v>440</v>
      </c>
      <c r="D958" s="566">
        <v>32</v>
      </c>
      <c r="E958" s="566">
        <v>37</v>
      </c>
      <c r="F958" s="566">
        <v>0</v>
      </c>
      <c r="G958" s="566">
        <v>0</v>
      </c>
      <c r="H958" s="308" t="s">
        <v>2067</v>
      </c>
      <c r="I958" s="308" t="s">
        <v>2053</v>
      </c>
      <c r="J958" s="308" t="s">
        <v>2099</v>
      </c>
      <c r="K958" s="308" t="s">
        <v>2086</v>
      </c>
      <c r="L958" s="567" t="s">
        <v>56</v>
      </c>
      <c r="M958" s="568">
        <v>45444</v>
      </c>
      <c r="N958" s="567"/>
      <c r="O958" s="566">
        <v>1</v>
      </c>
      <c r="P958" s="308" t="s">
        <v>1746</v>
      </c>
      <c r="Q958" s="308" t="s">
        <v>2046</v>
      </c>
      <c r="R958" s="308" t="s">
        <v>2047</v>
      </c>
      <c r="S958" s="567" t="s">
        <v>55</v>
      </c>
      <c r="T958" s="567"/>
    </row>
    <row r="959" spans="2:20">
      <c r="B959" s="308" t="s">
        <v>2841</v>
      </c>
      <c r="C959" s="308" t="s">
        <v>721</v>
      </c>
      <c r="D959" s="566">
        <v>166</v>
      </c>
      <c r="E959" s="566">
        <v>186</v>
      </c>
      <c r="F959" s="566">
        <v>20</v>
      </c>
      <c r="G959" s="566">
        <v>0</v>
      </c>
      <c r="H959" s="308" t="s">
        <v>2127</v>
      </c>
      <c r="I959" s="308" t="s">
        <v>2337</v>
      </c>
      <c r="J959" s="308" t="s">
        <v>3210</v>
      </c>
      <c r="K959" s="308" t="s">
        <v>2062</v>
      </c>
      <c r="L959" s="567" t="s">
        <v>56</v>
      </c>
      <c r="M959" s="568">
        <v>45467</v>
      </c>
      <c r="N959" s="567"/>
      <c r="O959" s="566">
        <v>1</v>
      </c>
      <c r="P959" s="308" t="s">
        <v>1746</v>
      </c>
      <c r="Q959" s="308" t="s">
        <v>2046</v>
      </c>
      <c r="R959" s="308" t="s">
        <v>2072</v>
      </c>
      <c r="S959" s="567" t="s">
        <v>55</v>
      </c>
      <c r="T959" s="308" t="s">
        <v>2386</v>
      </c>
    </row>
    <row r="960" spans="2:20">
      <c r="B960" s="308" t="s">
        <v>2841</v>
      </c>
      <c r="C960" s="308" t="s">
        <v>721</v>
      </c>
      <c r="D960" s="566">
        <v>156</v>
      </c>
      <c r="E960" s="566">
        <v>176</v>
      </c>
      <c r="F960" s="566">
        <v>20</v>
      </c>
      <c r="G960" s="566">
        <v>0</v>
      </c>
      <c r="H960" s="308" t="s">
        <v>2127</v>
      </c>
      <c r="I960" s="308" t="s">
        <v>2337</v>
      </c>
      <c r="J960" s="308" t="s">
        <v>3210</v>
      </c>
      <c r="K960" s="308" t="s">
        <v>2062</v>
      </c>
      <c r="L960" s="567" t="s">
        <v>56</v>
      </c>
      <c r="M960" s="568">
        <v>45460</v>
      </c>
      <c r="N960" s="568">
        <v>45466</v>
      </c>
      <c r="O960" s="566">
        <v>1</v>
      </c>
      <c r="P960" s="308" t="s">
        <v>1746</v>
      </c>
      <c r="Q960" s="308" t="s">
        <v>2046</v>
      </c>
      <c r="R960" s="308" t="s">
        <v>2072</v>
      </c>
      <c r="S960" s="567" t="s">
        <v>55</v>
      </c>
      <c r="T960" s="308" t="s">
        <v>2386</v>
      </c>
    </row>
    <row r="961" spans="2:20">
      <c r="B961" s="308" t="s">
        <v>2842</v>
      </c>
      <c r="C961" s="308" t="s">
        <v>54</v>
      </c>
      <c r="D961" s="566">
        <v>47</v>
      </c>
      <c r="E961" s="566">
        <v>52</v>
      </c>
      <c r="F961" s="566">
        <v>0</v>
      </c>
      <c r="G961" s="566">
        <v>0</v>
      </c>
      <c r="H961" s="308" t="s">
        <v>2094</v>
      </c>
      <c r="I961" s="308" t="s">
        <v>2095</v>
      </c>
      <c r="J961" s="308" t="s">
        <v>2096</v>
      </c>
      <c r="K961" s="308" t="s">
        <v>2097</v>
      </c>
      <c r="L961" s="567" t="s">
        <v>56</v>
      </c>
      <c r="M961" s="568">
        <v>44986</v>
      </c>
      <c r="N961" s="567"/>
      <c r="O961" s="566">
        <v>1</v>
      </c>
      <c r="P961" s="308" t="s">
        <v>1746</v>
      </c>
      <c r="Q961" s="308" t="s">
        <v>2046</v>
      </c>
      <c r="R961" s="308" t="s">
        <v>2047</v>
      </c>
      <c r="S961" s="567" t="s">
        <v>55</v>
      </c>
      <c r="T961" s="308" t="s">
        <v>3033</v>
      </c>
    </row>
    <row r="962" spans="2:20">
      <c r="B962" s="308" t="s">
        <v>2843</v>
      </c>
      <c r="C962" s="308" t="s">
        <v>459</v>
      </c>
      <c r="D962" s="566">
        <v>-20</v>
      </c>
      <c r="E962" s="566">
        <v>-10</v>
      </c>
      <c r="F962" s="566">
        <v>0</v>
      </c>
      <c r="G962" s="566">
        <v>0</v>
      </c>
      <c r="H962" s="308" t="s">
        <v>3148</v>
      </c>
      <c r="I962" s="308" t="s">
        <v>2128</v>
      </c>
      <c r="J962" s="308" t="s">
        <v>2111</v>
      </c>
      <c r="K962" s="308" t="s">
        <v>2055</v>
      </c>
      <c r="L962" s="567" t="s">
        <v>56</v>
      </c>
      <c r="M962" s="568">
        <v>45444</v>
      </c>
      <c r="N962" s="567"/>
      <c r="O962" s="566">
        <v>1</v>
      </c>
      <c r="P962" s="308" t="s">
        <v>1746</v>
      </c>
      <c r="Q962" s="308" t="s">
        <v>2046</v>
      </c>
      <c r="R962" s="308" t="s">
        <v>2047</v>
      </c>
      <c r="S962" s="567" t="s">
        <v>55</v>
      </c>
      <c r="T962" s="567"/>
    </row>
    <row r="963" spans="2:20">
      <c r="B963" s="308" t="s">
        <v>201</v>
      </c>
      <c r="C963" s="308" t="s">
        <v>201</v>
      </c>
      <c r="D963" s="566">
        <v>160</v>
      </c>
      <c r="E963" s="566">
        <v>220</v>
      </c>
      <c r="F963" s="566">
        <v>0</v>
      </c>
      <c r="G963" s="566">
        <v>0</v>
      </c>
      <c r="H963" s="308" t="s">
        <v>2053</v>
      </c>
      <c r="I963" s="308" t="s">
        <v>44</v>
      </c>
      <c r="J963" s="308" t="s">
        <v>172</v>
      </c>
      <c r="K963" s="308" t="s">
        <v>2614</v>
      </c>
      <c r="L963" s="567" t="s">
        <v>56</v>
      </c>
      <c r="M963" s="568">
        <v>45460</v>
      </c>
      <c r="N963" s="567"/>
      <c r="O963" s="566">
        <v>1</v>
      </c>
      <c r="P963" s="308" t="s">
        <v>1746</v>
      </c>
      <c r="Q963" s="308" t="s">
        <v>2046</v>
      </c>
      <c r="R963" s="308" t="s">
        <v>2047</v>
      </c>
      <c r="S963" s="567" t="s">
        <v>55</v>
      </c>
      <c r="T963" s="308" t="s">
        <v>3278</v>
      </c>
    </row>
    <row r="964" spans="2:20">
      <c r="B964" s="308" t="s">
        <v>2844</v>
      </c>
      <c r="C964" s="308" t="s">
        <v>637</v>
      </c>
      <c r="D964" s="566">
        <v>91</v>
      </c>
      <c r="E964" s="566">
        <v>81</v>
      </c>
      <c r="F964" s="566">
        <v>0</v>
      </c>
      <c r="G964" s="566">
        <v>0</v>
      </c>
      <c r="H964" s="308" t="s">
        <v>2066</v>
      </c>
      <c r="I964" s="308" t="s">
        <v>2067</v>
      </c>
      <c r="J964" s="308" t="s">
        <v>246</v>
      </c>
      <c r="K964" s="308" t="s">
        <v>2055</v>
      </c>
      <c r="L964" s="567" t="s">
        <v>56</v>
      </c>
      <c r="M964" s="568">
        <v>45458</v>
      </c>
      <c r="N964" s="567"/>
      <c r="O964" s="566">
        <v>1</v>
      </c>
      <c r="P964" s="308" t="s">
        <v>1746</v>
      </c>
      <c r="Q964" s="308" t="s">
        <v>2046</v>
      </c>
      <c r="R964" s="308" t="s">
        <v>2047</v>
      </c>
      <c r="S964" s="567" t="s">
        <v>55</v>
      </c>
      <c r="T964" s="567"/>
    </row>
    <row r="965" spans="2:20">
      <c r="B965" s="308" t="s">
        <v>2845</v>
      </c>
      <c r="C965" s="308" t="s">
        <v>54</v>
      </c>
      <c r="D965" s="566">
        <v>57</v>
      </c>
      <c r="E965" s="566">
        <v>67</v>
      </c>
      <c r="F965" s="566">
        <v>0</v>
      </c>
      <c r="G965" s="566">
        <v>0</v>
      </c>
      <c r="H965" s="308" t="s">
        <v>2094</v>
      </c>
      <c r="I965" s="308" t="s">
        <v>2095</v>
      </c>
      <c r="J965" s="308" t="s">
        <v>2096</v>
      </c>
      <c r="K965" s="308" t="s">
        <v>2145</v>
      </c>
      <c r="L965" s="567" t="s">
        <v>56</v>
      </c>
      <c r="M965" s="568">
        <v>44986</v>
      </c>
      <c r="N965" s="567"/>
      <c r="O965" s="566">
        <v>2</v>
      </c>
      <c r="P965" s="308" t="s">
        <v>1746</v>
      </c>
      <c r="Q965" s="308" t="s">
        <v>2046</v>
      </c>
      <c r="R965" s="308" t="s">
        <v>2047</v>
      </c>
      <c r="S965" s="567" t="s">
        <v>55</v>
      </c>
      <c r="T965" s="308" t="s">
        <v>3038</v>
      </c>
    </row>
    <row r="966" spans="2:20">
      <c r="B966" s="308" t="s">
        <v>2846</v>
      </c>
      <c r="C966" s="308" t="s">
        <v>504</v>
      </c>
      <c r="D966" s="566">
        <v>91</v>
      </c>
      <c r="E966" s="566">
        <v>96</v>
      </c>
      <c r="F966" s="566">
        <v>0</v>
      </c>
      <c r="G966" s="566">
        <v>0</v>
      </c>
      <c r="H966" s="308" t="s">
        <v>2115</v>
      </c>
      <c r="I966" s="308" t="s">
        <v>2067</v>
      </c>
      <c r="J966" s="308" t="s">
        <v>3274</v>
      </c>
      <c r="K966" s="308" t="s">
        <v>443</v>
      </c>
      <c r="L966" s="567" t="s">
        <v>83</v>
      </c>
      <c r="M966" s="568">
        <v>45444</v>
      </c>
      <c r="N966" s="567"/>
      <c r="O966" s="566">
        <v>1</v>
      </c>
      <c r="P966" s="308" t="s">
        <v>1746</v>
      </c>
      <c r="Q966" s="308" t="s">
        <v>2046</v>
      </c>
      <c r="R966" s="308" t="s">
        <v>2047</v>
      </c>
      <c r="S966" s="567" t="s">
        <v>55</v>
      </c>
      <c r="T966" s="567"/>
    </row>
    <row r="967" spans="2:20">
      <c r="B967" s="308" t="s">
        <v>2846</v>
      </c>
      <c r="C967" s="308" t="s">
        <v>504</v>
      </c>
      <c r="D967" s="566">
        <v>131</v>
      </c>
      <c r="E967" s="566">
        <v>136</v>
      </c>
      <c r="F967" s="566">
        <v>0</v>
      </c>
      <c r="G967" s="566">
        <v>0</v>
      </c>
      <c r="H967" s="308" t="s">
        <v>2115</v>
      </c>
      <c r="I967" s="308" t="s">
        <v>2067</v>
      </c>
      <c r="J967" s="308" t="s">
        <v>3274</v>
      </c>
      <c r="K967" s="308" t="s">
        <v>443</v>
      </c>
      <c r="L967" s="567" t="s">
        <v>89</v>
      </c>
      <c r="M967" s="568">
        <v>45444</v>
      </c>
      <c r="N967" s="567"/>
      <c r="O967" s="566">
        <v>1</v>
      </c>
      <c r="P967" s="308" t="s">
        <v>1746</v>
      </c>
      <c r="Q967" s="308" t="s">
        <v>2046</v>
      </c>
      <c r="R967" s="308" t="s">
        <v>2047</v>
      </c>
      <c r="S967" s="567" t="s">
        <v>55</v>
      </c>
      <c r="T967" s="567"/>
    </row>
    <row r="968" spans="2:20">
      <c r="B968" s="308" t="s">
        <v>2847</v>
      </c>
      <c r="C968" s="308" t="s">
        <v>459</v>
      </c>
      <c r="D968" s="566">
        <v>-15</v>
      </c>
      <c r="E968" s="566">
        <v>-5</v>
      </c>
      <c r="F968" s="566">
        <v>0</v>
      </c>
      <c r="G968" s="566">
        <v>0</v>
      </c>
      <c r="H968" s="308" t="s">
        <v>3148</v>
      </c>
      <c r="I968" s="308" t="s">
        <v>2128</v>
      </c>
      <c r="J968" s="308" t="s">
        <v>2111</v>
      </c>
      <c r="K968" s="308" t="s">
        <v>2055</v>
      </c>
      <c r="L968" s="567" t="s">
        <v>56</v>
      </c>
      <c r="M968" s="568">
        <v>45444</v>
      </c>
      <c r="N968" s="567"/>
      <c r="O968" s="566">
        <v>1</v>
      </c>
      <c r="P968" s="308" t="s">
        <v>1746</v>
      </c>
      <c r="Q968" s="308" t="s">
        <v>2046</v>
      </c>
      <c r="R968" s="308" t="s">
        <v>2047</v>
      </c>
      <c r="S968" s="567" t="s">
        <v>55</v>
      </c>
      <c r="T968" s="567"/>
    </row>
    <row r="969" spans="2:20">
      <c r="B969" s="308" t="s">
        <v>2848</v>
      </c>
      <c r="C969" s="308" t="s">
        <v>536</v>
      </c>
      <c r="D969" s="566">
        <v>82</v>
      </c>
      <c r="E969" s="566">
        <v>87</v>
      </c>
      <c r="F969" s="566">
        <v>90</v>
      </c>
      <c r="G969" s="566">
        <v>0</v>
      </c>
      <c r="H969" s="308" t="s">
        <v>2042</v>
      </c>
      <c r="I969" s="308" t="s">
        <v>2043</v>
      </c>
      <c r="J969" s="308" t="s">
        <v>2044</v>
      </c>
      <c r="K969" s="308" t="s">
        <v>2086</v>
      </c>
      <c r="L969" s="567" t="s">
        <v>56</v>
      </c>
      <c r="M969" s="568">
        <v>45458</v>
      </c>
      <c r="N969" s="567"/>
      <c r="O969" s="566">
        <v>1</v>
      </c>
      <c r="P969" s="308" t="s">
        <v>1746</v>
      </c>
      <c r="Q969" s="308" t="s">
        <v>2046</v>
      </c>
      <c r="R969" s="308" t="s">
        <v>2047</v>
      </c>
      <c r="S969" s="567" t="s">
        <v>55</v>
      </c>
      <c r="T969" s="308" t="s">
        <v>2931</v>
      </c>
    </row>
    <row r="970" spans="2:20">
      <c r="B970" s="308" t="s">
        <v>468</v>
      </c>
      <c r="C970" s="308" t="s">
        <v>459</v>
      </c>
      <c r="D970" s="566">
        <v>-20</v>
      </c>
      <c r="E970" s="566">
        <v>-10</v>
      </c>
      <c r="F970" s="566">
        <v>0</v>
      </c>
      <c r="G970" s="566">
        <v>0</v>
      </c>
      <c r="H970" s="308" t="s">
        <v>3148</v>
      </c>
      <c r="I970" s="308" t="s">
        <v>2128</v>
      </c>
      <c r="J970" s="308" t="s">
        <v>2111</v>
      </c>
      <c r="K970" s="308" t="s">
        <v>2055</v>
      </c>
      <c r="L970" s="567" t="s">
        <v>56</v>
      </c>
      <c r="M970" s="568">
        <v>45444</v>
      </c>
      <c r="N970" s="567"/>
      <c r="O970" s="566">
        <v>1</v>
      </c>
      <c r="P970" s="308" t="s">
        <v>1746</v>
      </c>
      <c r="Q970" s="308" t="s">
        <v>2046</v>
      </c>
      <c r="R970" s="308" t="s">
        <v>2047</v>
      </c>
      <c r="S970" s="567" t="s">
        <v>55</v>
      </c>
      <c r="T970" s="567"/>
    </row>
    <row r="971" spans="2:20">
      <c r="B971" s="308" t="s">
        <v>2849</v>
      </c>
      <c r="C971" s="308" t="s">
        <v>459</v>
      </c>
      <c r="D971" s="566">
        <v>359</v>
      </c>
      <c r="E971" s="566">
        <v>364</v>
      </c>
      <c r="F971" s="566">
        <v>0</v>
      </c>
      <c r="G971" s="566">
        <v>0</v>
      </c>
      <c r="H971" s="308" t="s">
        <v>3148</v>
      </c>
      <c r="I971" s="308" t="s">
        <v>2128</v>
      </c>
      <c r="J971" s="308" t="s">
        <v>2111</v>
      </c>
      <c r="K971" s="308" t="s">
        <v>2062</v>
      </c>
      <c r="L971" s="567" t="s">
        <v>56</v>
      </c>
      <c r="M971" s="568">
        <v>45444</v>
      </c>
      <c r="N971" s="567"/>
      <c r="O971" s="566">
        <v>2</v>
      </c>
      <c r="P971" s="308" t="s">
        <v>1746</v>
      </c>
      <c r="Q971" s="308" t="s">
        <v>2063</v>
      </c>
      <c r="R971" s="567"/>
      <c r="S971" s="567" t="s">
        <v>55</v>
      </c>
      <c r="T971" s="308" t="s">
        <v>2850</v>
      </c>
    </row>
    <row r="972" spans="2:20">
      <c r="B972" s="308" t="s">
        <v>2851</v>
      </c>
      <c r="C972" s="308" t="s">
        <v>661</v>
      </c>
      <c r="D972" s="566">
        <v>107</v>
      </c>
      <c r="E972" s="566">
        <v>112</v>
      </c>
      <c r="F972" s="566">
        <v>100</v>
      </c>
      <c r="G972" s="566">
        <v>0</v>
      </c>
      <c r="H972" s="308" t="s">
        <v>36</v>
      </c>
      <c r="I972" s="308" t="s">
        <v>44</v>
      </c>
      <c r="J972" s="308" t="s">
        <v>2049</v>
      </c>
      <c r="K972" s="308" t="s">
        <v>2050</v>
      </c>
      <c r="L972" s="567" t="s">
        <v>56</v>
      </c>
      <c r="M972" s="568">
        <v>45458</v>
      </c>
      <c r="N972" s="567"/>
      <c r="O972" s="566">
        <v>2</v>
      </c>
      <c r="P972" s="308" t="s">
        <v>1746</v>
      </c>
      <c r="Q972" s="308" t="s">
        <v>2046</v>
      </c>
      <c r="R972" s="308" t="s">
        <v>2047</v>
      </c>
      <c r="S972" s="567" t="s">
        <v>55</v>
      </c>
      <c r="T972" s="567"/>
    </row>
    <row r="973" spans="2:20">
      <c r="B973" s="308" t="s">
        <v>2852</v>
      </c>
      <c r="C973" s="308" t="s">
        <v>54</v>
      </c>
      <c r="D973" s="566">
        <v>52</v>
      </c>
      <c r="E973" s="566">
        <v>57</v>
      </c>
      <c r="F973" s="566">
        <v>0</v>
      </c>
      <c r="G973" s="566">
        <v>0</v>
      </c>
      <c r="H973" s="308" t="s">
        <v>2094</v>
      </c>
      <c r="I973" s="308" t="s">
        <v>2095</v>
      </c>
      <c r="J973" s="308" t="s">
        <v>2096</v>
      </c>
      <c r="K973" s="308" t="s">
        <v>2431</v>
      </c>
      <c r="L973" s="567" t="s">
        <v>56</v>
      </c>
      <c r="M973" s="568">
        <v>44986</v>
      </c>
      <c r="N973" s="567"/>
      <c r="O973" s="566">
        <v>1</v>
      </c>
      <c r="P973" s="308" t="s">
        <v>1746</v>
      </c>
      <c r="Q973" s="308" t="s">
        <v>2046</v>
      </c>
      <c r="R973" s="308" t="s">
        <v>2047</v>
      </c>
      <c r="S973" s="567" t="s">
        <v>55</v>
      </c>
      <c r="T973" s="308" t="s">
        <v>2853</v>
      </c>
    </row>
    <row r="974" spans="2:20">
      <c r="B974" s="308" t="s">
        <v>2854</v>
      </c>
      <c r="C974" s="308" t="s">
        <v>411</v>
      </c>
      <c r="D974" s="566">
        <v>85</v>
      </c>
      <c r="E974" s="566">
        <v>135</v>
      </c>
      <c r="F974" s="566">
        <v>0</v>
      </c>
      <c r="G974" s="566">
        <v>0</v>
      </c>
      <c r="H974" s="308" t="s">
        <v>2052</v>
      </c>
      <c r="I974" s="308" t="s">
        <v>2053</v>
      </c>
      <c r="J974" s="308" t="s">
        <v>2634</v>
      </c>
      <c r="K974" s="308" t="s">
        <v>2156</v>
      </c>
      <c r="L974" s="567" t="s">
        <v>56</v>
      </c>
      <c r="M974" s="568">
        <v>45464</v>
      </c>
      <c r="N974" s="567"/>
      <c r="O974" s="566">
        <v>1</v>
      </c>
      <c r="P974" s="308" t="s">
        <v>1746</v>
      </c>
      <c r="Q974" s="308" t="s">
        <v>2063</v>
      </c>
      <c r="R974" s="567"/>
      <c r="S974" s="567" t="s">
        <v>55</v>
      </c>
      <c r="T974" s="308" t="s">
        <v>0</v>
      </c>
    </row>
    <row r="975" spans="2:20">
      <c r="B975" s="308" t="s">
        <v>476</v>
      </c>
      <c r="C975" s="308" t="s">
        <v>476</v>
      </c>
      <c r="D975" s="566">
        <v>200</v>
      </c>
      <c r="E975" s="566">
        <v>205</v>
      </c>
      <c r="F975" s="566">
        <v>0</v>
      </c>
      <c r="G975" s="566">
        <v>0</v>
      </c>
      <c r="H975" s="308" t="s">
        <v>2053</v>
      </c>
      <c r="I975" s="308" t="s">
        <v>44</v>
      </c>
      <c r="J975" s="308" t="s">
        <v>453</v>
      </c>
      <c r="K975" s="308" t="s">
        <v>2081</v>
      </c>
      <c r="L975" s="567" t="s">
        <v>56</v>
      </c>
      <c r="M975" s="568">
        <v>45458</v>
      </c>
      <c r="N975" s="567"/>
      <c r="O975" s="566">
        <v>1</v>
      </c>
      <c r="P975" s="308" t="s">
        <v>1746</v>
      </c>
      <c r="Q975" s="308" t="s">
        <v>2063</v>
      </c>
      <c r="R975" s="567"/>
      <c r="S975" s="567" t="s">
        <v>55</v>
      </c>
      <c r="T975" s="308" t="s">
        <v>2788</v>
      </c>
    </row>
    <row r="976" spans="2:20">
      <c r="B976" s="308" t="s">
        <v>665</v>
      </c>
      <c r="C976" s="308" t="s">
        <v>663</v>
      </c>
      <c r="D976" s="566">
        <v>136</v>
      </c>
      <c r="E976" s="566">
        <v>141</v>
      </c>
      <c r="F976" s="566">
        <v>0</v>
      </c>
      <c r="G976" s="566">
        <v>0</v>
      </c>
      <c r="H976" s="308" t="s">
        <v>36</v>
      </c>
      <c r="I976" s="308" t="s">
        <v>44</v>
      </c>
      <c r="J976" s="308" t="s">
        <v>2343</v>
      </c>
      <c r="K976" s="308" t="s">
        <v>2344</v>
      </c>
      <c r="L976" s="567" t="s">
        <v>56</v>
      </c>
      <c r="M976" s="568">
        <v>45458</v>
      </c>
      <c r="N976" s="567"/>
      <c r="O976" s="566">
        <v>1</v>
      </c>
      <c r="P976" s="308" t="s">
        <v>1746</v>
      </c>
      <c r="Q976" s="308" t="s">
        <v>2046</v>
      </c>
      <c r="R976" s="308" t="s">
        <v>2047</v>
      </c>
      <c r="S976" s="567" t="s">
        <v>55</v>
      </c>
      <c r="T976" s="567"/>
    </row>
    <row r="977" spans="2:20">
      <c r="B977" s="308" t="s">
        <v>2855</v>
      </c>
      <c r="C977" s="308" t="s">
        <v>388</v>
      </c>
      <c r="D977" s="566">
        <v>170</v>
      </c>
      <c r="E977" s="566">
        <v>190</v>
      </c>
      <c r="F977" s="566">
        <v>0</v>
      </c>
      <c r="G977" s="566">
        <v>0</v>
      </c>
      <c r="H977" s="308" t="s">
        <v>2164</v>
      </c>
      <c r="I977" s="308" t="s">
        <v>2281</v>
      </c>
      <c r="J977" s="308" t="s">
        <v>2282</v>
      </c>
      <c r="K977" s="308" t="s">
        <v>2283</v>
      </c>
      <c r="L977" s="567" t="s">
        <v>56</v>
      </c>
      <c r="M977" s="568">
        <v>45458</v>
      </c>
      <c r="N977" s="567"/>
      <c r="O977" s="566">
        <v>1</v>
      </c>
      <c r="P977" s="308" t="s">
        <v>1746</v>
      </c>
      <c r="Q977" s="308" t="s">
        <v>2063</v>
      </c>
      <c r="R977" s="567"/>
      <c r="S977" s="567" t="s">
        <v>55</v>
      </c>
      <c r="T977" s="308" t="s">
        <v>2284</v>
      </c>
    </row>
    <row r="978" spans="2:20">
      <c r="B978" s="308" t="s">
        <v>2856</v>
      </c>
      <c r="C978" s="308" t="s">
        <v>561</v>
      </c>
      <c r="D978" s="566">
        <v>1</v>
      </c>
      <c r="E978" s="566">
        <v>6</v>
      </c>
      <c r="F978" s="566">
        <v>0</v>
      </c>
      <c r="G978" s="566">
        <v>0</v>
      </c>
      <c r="H978" s="308" t="s">
        <v>3113</v>
      </c>
      <c r="I978" s="308" t="s">
        <v>2127</v>
      </c>
      <c r="J978" s="308" t="s">
        <v>3114</v>
      </c>
      <c r="K978" s="308" t="s">
        <v>2315</v>
      </c>
      <c r="L978" s="567" t="s">
        <v>56</v>
      </c>
      <c r="M978" s="568">
        <v>45458</v>
      </c>
      <c r="N978" s="567"/>
      <c r="O978" s="566">
        <v>1</v>
      </c>
      <c r="P978" s="308" t="s">
        <v>1746</v>
      </c>
      <c r="Q978" s="308" t="s">
        <v>2046</v>
      </c>
      <c r="R978" s="308" t="s">
        <v>2047</v>
      </c>
      <c r="S978" s="567" t="s">
        <v>55</v>
      </c>
      <c r="T978" s="567"/>
    </row>
    <row r="979" spans="2:20">
      <c r="B979" s="308" t="s">
        <v>2857</v>
      </c>
      <c r="C979" s="308" t="s">
        <v>459</v>
      </c>
      <c r="D979" s="566">
        <v>-5</v>
      </c>
      <c r="E979" s="566">
        <v>5</v>
      </c>
      <c r="F979" s="566">
        <v>0</v>
      </c>
      <c r="G979" s="566">
        <v>0</v>
      </c>
      <c r="H979" s="308" t="s">
        <v>3148</v>
      </c>
      <c r="I979" s="308" t="s">
        <v>2128</v>
      </c>
      <c r="J979" s="308" t="s">
        <v>2111</v>
      </c>
      <c r="K979" s="308" t="s">
        <v>2055</v>
      </c>
      <c r="L979" s="567" t="s">
        <v>56</v>
      </c>
      <c r="M979" s="568">
        <v>45444</v>
      </c>
      <c r="N979" s="567"/>
      <c r="O979" s="566">
        <v>1</v>
      </c>
      <c r="P979" s="308" t="s">
        <v>1746</v>
      </c>
      <c r="Q979" s="308" t="s">
        <v>2046</v>
      </c>
      <c r="R979" s="308" t="s">
        <v>2047</v>
      </c>
      <c r="S979" s="567" t="s">
        <v>55</v>
      </c>
      <c r="T979" s="567"/>
    </row>
    <row r="980" spans="2:20">
      <c r="B980" s="308" t="s">
        <v>2858</v>
      </c>
      <c r="C980" s="308" t="s">
        <v>663</v>
      </c>
      <c r="D980" s="566">
        <v>177</v>
      </c>
      <c r="E980" s="566">
        <v>182</v>
      </c>
      <c r="F980" s="566">
        <v>0</v>
      </c>
      <c r="G980" s="566">
        <v>0</v>
      </c>
      <c r="H980" s="308" t="s">
        <v>36</v>
      </c>
      <c r="I980" s="308" t="s">
        <v>44</v>
      </c>
      <c r="J980" s="308" t="s">
        <v>2343</v>
      </c>
      <c r="K980" s="308" t="s">
        <v>2344</v>
      </c>
      <c r="L980" s="567" t="s">
        <v>56</v>
      </c>
      <c r="M980" s="568">
        <v>45458</v>
      </c>
      <c r="N980" s="567"/>
      <c r="O980" s="566">
        <v>2</v>
      </c>
      <c r="P980" s="308" t="s">
        <v>1746</v>
      </c>
      <c r="Q980" s="308" t="s">
        <v>2046</v>
      </c>
      <c r="R980" s="308" t="s">
        <v>2047</v>
      </c>
      <c r="S980" s="567" t="s">
        <v>55</v>
      </c>
      <c r="T980" s="567"/>
    </row>
    <row r="981" spans="2:20">
      <c r="B981" s="308" t="s">
        <v>436</v>
      </c>
      <c r="C981" s="308" t="s">
        <v>436</v>
      </c>
      <c r="D981" s="566">
        <v>-45</v>
      </c>
      <c r="E981" s="566">
        <v>-35</v>
      </c>
      <c r="F981" s="566">
        <v>0</v>
      </c>
      <c r="G981" s="566">
        <v>0</v>
      </c>
      <c r="H981" s="308" t="s">
        <v>2067</v>
      </c>
      <c r="I981" s="308" t="s">
        <v>2053</v>
      </c>
      <c r="J981" s="308" t="s">
        <v>2099</v>
      </c>
      <c r="K981" s="308" t="s">
        <v>2055</v>
      </c>
      <c r="L981" s="567" t="s">
        <v>56</v>
      </c>
      <c r="M981" s="568">
        <v>45444</v>
      </c>
      <c r="N981" s="567"/>
      <c r="O981" s="566">
        <v>1</v>
      </c>
      <c r="P981" s="308" t="s">
        <v>1746</v>
      </c>
      <c r="Q981" s="308" t="s">
        <v>2046</v>
      </c>
      <c r="R981" s="308" t="s">
        <v>2047</v>
      </c>
      <c r="S981" s="567" t="s">
        <v>55</v>
      </c>
      <c r="T981" s="308" t="s">
        <v>2165</v>
      </c>
    </row>
    <row r="982" spans="2:20">
      <c r="B982" s="308" t="s">
        <v>2859</v>
      </c>
      <c r="C982" s="308" t="s">
        <v>440</v>
      </c>
      <c r="D982" s="566">
        <v>55</v>
      </c>
      <c r="E982" s="566">
        <v>60</v>
      </c>
      <c r="F982" s="566">
        <v>0</v>
      </c>
      <c r="G982" s="566">
        <v>0</v>
      </c>
      <c r="H982" s="308" t="s">
        <v>2067</v>
      </c>
      <c r="I982" s="308" t="s">
        <v>2053</v>
      </c>
      <c r="J982" s="308" t="s">
        <v>2099</v>
      </c>
      <c r="K982" s="308" t="s">
        <v>2050</v>
      </c>
      <c r="L982" s="567" t="s">
        <v>56</v>
      </c>
      <c r="M982" s="568">
        <v>45444</v>
      </c>
      <c r="N982" s="567"/>
      <c r="O982" s="566">
        <v>1</v>
      </c>
      <c r="P982" s="308" t="s">
        <v>1746</v>
      </c>
      <c r="Q982" s="308" t="s">
        <v>2046</v>
      </c>
      <c r="R982" s="308" t="s">
        <v>2047</v>
      </c>
      <c r="S982" s="567" t="s">
        <v>55</v>
      </c>
      <c r="T982" s="567"/>
    </row>
    <row r="983" spans="2:20">
      <c r="B983" s="308" t="s">
        <v>447</v>
      </c>
      <c r="C983" s="308" t="s">
        <v>448</v>
      </c>
      <c r="D983" s="566">
        <v>220</v>
      </c>
      <c r="E983" s="566">
        <v>230</v>
      </c>
      <c r="F983" s="566">
        <v>0</v>
      </c>
      <c r="G983" s="566">
        <v>0</v>
      </c>
      <c r="H983" s="308" t="s">
        <v>2067</v>
      </c>
      <c r="I983" s="308" t="s">
        <v>44</v>
      </c>
      <c r="J983" s="308" t="s">
        <v>2379</v>
      </c>
      <c r="K983" s="308" t="s">
        <v>658</v>
      </c>
      <c r="L983" s="567" t="s">
        <v>56</v>
      </c>
      <c r="M983" s="568">
        <v>45444</v>
      </c>
      <c r="N983" s="567"/>
      <c r="O983" s="566">
        <v>1</v>
      </c>
      <c r="P983" s="308" t="s">
        <v>1746</v>
      </c>
      <c r="Q983" s="308" t="s">
        <v>2046</v>
      </c>
      <c r="R983" s="308" t="s">
        <v>2072</v>
      </c>
      <c r="S983" s="567" t="s">
        <v>55</v>
      </c>
      <c r="T983" s="308" t="s">
        <v>2959</v>
      </c>
    </row>
    <row r="984" spans="2:20">
      <c r="B984" s="308" t="s">
        <v>707</v>
      </c>
      <c r="C984" s="308" t="s">
        <v>710</v>
      </c>
      <c r="D984" s="566">
        <v>46</v>
      </c>
      <c r="E984" s="566">
        <v>56</v>
      </c>
      <c r="F984" s="566">
        <v>30</v>
      </c>
      <c r="G984" s="566">
        <v>0</v>
      </c>
      <c r="H984" s="308" t="s">
        <v>2127</v>
      </c>
      <c r="I984" s="308" t="s">
        <v>2128</v>
      </c>
      <c r="J984" s="308" t="s">
        <v>2129</v>
      </c>
      <c r="K984" s="308" t="s">
        <v>2919</v>
      </c>
      <c r="L984" s="567" t="s">
        <v>56</v>
      </c>
      <c r="M984" s="568">
        <v>45467</v>
      </c>
      <c r="N984" s="567"/>
      <c r="O984" s="566">
        <v>1</v>
      </c>
      <c r="P984" s="308" t="s">
        <v>1746</v>
      </c>
      <c r="Q984" s="308" t="s">
        <v>2046</v>
      </c>
      <c r="R984" s="308" t="s">
        <v>2072</v>
      </c>
      <c r="S984" s="567" t="s">
        <v>55</v>
      </c>
      <c r="T984" s="308" t="s">
        <v>2130</v>
      </c>
    </row>
    <row r="985" spans="2:20">
      <c r="B985" s="308" t="s">
        <v>707</v>
      </c>
      <c r="C985" s="308" t="s">
        <v>710</v>
      </c>
      <c r="D985" s="566">
        <v>36</v>
      </c>
      <c r="E985" s="566">
        <v>46</v>
      </c>
      <c r="F985" s="566">
        <v>30</v>
      </c>
      <c r="G985" s="566">
        <v>0</v>
      </c>
      <c r="H985" s="308" t="s">
        <v>2127</v>
      </c>
      <c r="I985" s="308" t="s">
        <v>2128</v>
      </c>
      <c r="J985" s="308" t="s">
        <v>2129</v>
      </c>
      <c r="K985" s="308" t="s">
        <v>2919</v>
      </c>
      <c r="L985" s="567" t="s">
        <v>56</v>
      </c>
      <c r="M985" s="568">
        <v>45460</v>
      </c>
      <c r="N985" s="568">
        <v>45466</v>
      </c>
      <c r="O985" s="566">
        <v>1</v>
      </c>
      <c r="P985" s="308" t="s">
        <v>1746</v>
      </c>
      <c r="Q985" s="308" t="s">
        <v>2046</v>
      </c>
      <c r="R985" s="308" t="s">
        <v>2072</v>
      </c>
      <c r="S985" s="567" t="s">
        <v>55</v>
      </c>
      <c r="T985" s="308" t="s">
        <v>2130</v>
      </c>
    </row>
    <row r="986" spans="2:20">
      <c r="B986" s="308" t="s">
        <v>707</v>
      </c>
      <c r="C986" s="308" t="s">
        <v>707</v>
      </c>
      <c r="D986" s="566">
        <v>46</v>
      </c>
      <c r="E986" s="566">
        <v>56</v>
      </c>
      <c r="F986" s="566">
        <v>30</v>
      </c>
      <c r="G986" s="566">
        <v>0</v>
      </c>
      <c r="H986" s="308" t="s">
        <v>2127</v>
      </c>
      <c r="I986" s="308" t="s">
        <v>2128</v>
      </c>
      <c r="J986" s="308" t="s">
        <v>2129</v>
      </c>
      <c r="K986" s="308" t="s">
        <v>2077</v>
      </c>
      <c r="L986" s="567" t="s">
        <v>56</v>
      </c>
      <c r="M986" s="568">
        <v>45467</v>
      </c>
      <c r="N986" s="567"/>
      <c r="O986" s="566">
        <v>1</v>
      </c>
      <c r="P986" s="308" t="s">
        <v>1746</v>
      </c>
      <c r="Q986" s="308" t="s">
        <v>2046</v>
      </c>
      <c r="R986" s="308" t="s">
        <v>2072</v>
      </c>
      <c r="S986" s="567" t="s">
        <v>55</v>
      </c>
      <c r="T986" s="308" t="s">
        <v>2130</v>
      </c>
    </row>
    <row r="987" spans="2:20">
      <c r="B987" s="308" t="s">
        <v>707</v>
      </c>
      <c r="C987" s="308" t="s">
        <v>707</v>
      </c>
      <c r="D987" s="566">
        <v>36</v>
      </c>
      <c r="E987" s="566">
        <v>46</v>
      </c>
      <c r="F987" s="566">
        <v>30</v>
      </c>
      <c r="G987" s="566">
        <v>0</v>
      </c>
      <c r="H987" s="308" t="s">
        <v>2127</v>
      </c>
      <c r="I987" s="308" t="s">
        <v>2128</v>
      </c>
      <c r="J987" s="308" t="s">
        <v>2129</v>
      </c>
      <c r="K987" s="308" t="s">
        <v>2077</v>
      </c>
      <c r="L987" s="567" t="s">
        <v>56</v>
      </c>
      <c r="M987" s="568">
        <v>45460</v>
      </c>
      <c r="N987" s="568">
        <v>45466</v>
      </c>
      <c r="O987" s="566">
        <v>1</v>
      </c>
      <c r="P987" s="308" t="s">
        <v>1746</v>
      </c>
      <c r="Q987" s="308" t="s">
        <v>2046</v>
      </c>
      <c r="R987" s="308" t="s">
        <v>2072</v>
      </c>
      <c r="S987" s="567" t="s">
        <v>55</v>
      </c>
      <c r="T987" s="308" t="s">
        <v>2130</v>
      </c>
    </row>
    <row r="988" spans="2:20">
      <c r="B988" s="308" t="s">
        <v>195</v>
      </c>
      <c r="C988" s="308" t="s">
        <v>195</v>
      </c>
      <c r="D988" s="566">
        <v>130</v>
      </c>
      <c r="E988" s="566">
        <v>150</v>
      </c>
      <c r="F988" s="566">
        <v>0</v>
      </c>
      <c r="G988" s="566">
        <v>0</v>
      </c>
      <c r="H988" s="308" t="s">
        <v>2115</v>
      </c>
      <c r="I988" s="308" t="s">
        <v>36</v>
      </c>
      <c r="J988" s="308" t="s">
        <v>2860</v>
      </c>
      <c r="K988" s="308" t="s">
        <v>2097</v>
      </c>
      <c r="L988" s="567" t="s">
        <v>56</v>
      </c>
      <c r="M988" s="568">
        <v>45460</v>
      </c>
      <c r="N988" s="567"/>
      <c r="O988" s="566">
        <v>1</v>
      </c>
      <c r="P988" s="308" t="s">
        <v>1746</v>
      </c>
      <c r="Q988" s="308" t="s">
        <v>2046</v>
      </c>
      <c r="R988" s="308" t="s">
        <v>2047</v>
      </c>
      <c r="S988" s="567" t="s">
        <v>55</v>
      </c>
      <c r="T988" s="308" t="s">
        <v>3279</v>
      </c>
    </row>
    <row r="989" spans="2:20">
      <c r="B989" s="308" t="s">
        <v>2861</v>
      </c>
      <c r="C989" s="308" t="s">
        <v>663</v>
      </c>
      <c r="D989" s="566">
        <v>131</v>
      </c>
      <c r="E989" s="566">
        <v>136</v>
      </c>
      <c r="F989" s="566">
        <v>0</v>
      </c>
      <c r="G989" s="566">
        <v>0</v>
      </c>
      <c r="H989" s="308" t="s">
        <v>36</v>
      </c>
      <c r="I989" s="308" t="s">
        <v>44</v>
      </c>
      <c r="J989" s="308" t="s">
        <v>2343</v>
      </c>
      <c r="K989" s="308" t="s">
        <v>2344</v>
      </c>
      <c r="L989" s="567" t="s">
        <v>56</v>
      </c>
      <c r="M989" s="568">
        <v>45458</v>
      </c>
      <c r="N989" s="567"/>
      <c r="O989" s="566">
        <v>1</v>
      </c>
      <c r="P989" s="308" t="s">
        <v>1746</v>
      </c>
      <c r="Q989" s="308" t="s">
        <v>2046</v>
      </c>
      <c r="R989" s="308" t="s">
        <v>2047</v>
      </c>
      <c r="S989" s="567" t="s">
        <v>55</v>
      </c>
      <c r="T989" s="567"/>
    </row>
    <row r="990" spans="2:20">
      <c r="B990" s="308" t="s">
        <v>2862</v>
      </c>
      <c r="C990" s="308" t="s">
        <v>459</v>
      </c>
      <c r="D990" s="566">
        <v>-20</v>
      </c>
      <c r="E990" s="566">
        <v>-10</v>
      </c>
      <c r="F990" s="566">
        <v>0</v>
      </c>
      <c r="G990" s="566">
        <v>0</v>
      </c>
      <c r="H990" s="308" t="s">
        <v>3148</v>
      </c>
      <c r="I990" s="308" t="s">
        <v>2128</v>
      </c>
      <c r="J990" s="308" t="s">
        <v>2111</v>
      </c>
      <c r="K990" s="308" t="s">
        <v>2055</v>
      </c>
      <c r="L990" s="567" t="s">
        <v>56</v>
      </c>
      <c r="M990" s="568">
        <v>45444</v>
      </c>
      <c r="N990" s="567"/>
      <c r="O990" s="566">
        <v>1</v>
      </c>
      <c r="P990" s="308" t="s">
        <v>1746</v>
      </c>
      <c r="Q990" s="308" t="s">
        <v>2046</v>
      </c>
      <c r="R990" s="308" t="s">
        <v>2047</v>
      </c>
      <c r="S990" s="567" t="s">
        <v>55</v>
      </c>
      <c r="T990" s="567"/>
    </row>
    <row r="991" spans="2:20">
      <c r="B991" s="308" t="s">
        <v>565</v>
      </c>
      <c r="C991" s="308" t="s">
        <v>565</v>
      </c>
      <c r="D991" s="566">
        <v>90</v>
      </c>
      <c r="E991" s="566">
        <v>95</v>
      </c>
      <c r="F991" s="566">
        <v>0</v>
      </c>
      <c r="G991" s="566">
        <v>0</v>
      </c>
      <c r="H991" s="308" t="s">
        <v>2115</v>
      </c>
      <c r="I991" s="308" t="s">
        <v>2053</v>
      </c>
      <c r="J991" s="308" t="s">
        <v>2227</v>
      </c>
      <c r="K991" s="308" t="s">
        <v>2081</v>
      </c>
      <c r="L991" s="567" t="s">
        <v>56</v>
      </c>
      <c r="M991" s="568">
        <v>45444</v>
      </c>
      <c r="N991" s="567"/>
      <c r="O991" s="566">
        <v>1</v>
      </c>
      <c r="P991" s="308" t="s">
        <v>1746</v>
      </c>
      <c r="Q991" s="308" t="s">
        <v>2046</v>
      </c>
      <c r="R991" s="308" t="s">
        <v>2047</v>
      </c>
      <c r="S991" s="567" t="s">
        <v>55</v>
      </c>
      <c r="T991" s="567"/>
    </row>
    <row r="992" spans="2:20">
      <c r="B992" s="308" t="s">
        <v>2863</v>
      </c>
      <c r="C992" s="308" t="s">
        <v>459</v>
      </c>
      <c r="D992" s="566">
        <v>-20</v>
      </c>
      <c r="E992" s="566">
        <v>-10</v>
      </c>
      <c r="F992" s="566">
        <v>0</v>
      </c>
      <c r="G992" s="566">
        <v>0</v>
      </c>
      <c r="H992" s="308" t="s">
        <v>3148</v>
      </c>
      <c r="I992" s="308" t="s">
        <v>2128</v>
      </c>
      <c r="J992" s="308" t="s">
        <v>2111</v>
      </c>
      <c r="K992" s="308" t="s">
        <v>2055</v>
      </c>
      <c r="L992" s="567" t="s">
        <v>56</v>
      </c>
      <c r="M992" s="568">
        <v>45444</v>
      </c>
      <c r="N992" s="567"/>
      <c r="O992" s="566">
        <v>1</v>
      </c>
      <c r="P992" s="308" t="s">
        <v>1746</v>
      </c>
      <c r="Q992" s="308" t="s">
        <v>2046</v>
      </c>
      <c r="R992" s="308" t="s">
        <v>2047</v>
      </c>
      <c r="S992" s="567" t="s">
        <v>55</v>
      </c>
      <c r="T992" s="567"/>
    </row>
    <row r="993" spans="2:20">
      <c r="B993" s="308" t="s">
        <v>469</v>
      </c>
      <c r="C993" s="308" t="s">
        <v>459</v>
      </c>
      <c r="D993" s="566">
        <v>-20</v>
      </c>
      <c r="E993" s="566">
        <v>-10</v>
      </c>
      <c r="F993" s="566">
        <v>0</v>
      </c>
      <c r="G993" s="566">
        <v>0</v>
      </c>
      <c r="H993" s="308" t="s">
        <v>3148</v>
      </c>
      <c r="I993" s="308" t="s">
        <v>2128</v>
      </c>
      <c r="J993" s="308" t="s">
        <v>2111</v>
      </c>
      <c r="K993" s="308" t="s">
        <v>2055</v>
      </c>
      <c r="L993" s="567" t="s">
        <v>56</v>
      </c>
      <c r="M993" s="568">
        <v>45444</v>
      </c>
      <c r="N993" s="567"/>
      <c r="O993" s="566">
        <v>1</v>
      </c>
      <c r="P993" s="308" t="s">
        <v>1746</v>
      </c>
      <c r="Q993" s="308" t="s">
        <v>2046</v>
      </c>
      <c r="R993" s="308" t="s">
        <v>2047</v>
      </c>
      <c r="S993" s="567" t="s">
        <v>55</v>
      </c>
      <c r="T993" s="567"/>
    </row>
    <row r="994" spans="2:20">
      <c r="B994" s="308" t="s">
        <v>723</v>
      </c>
      <c r="C994" s="308" t="s">
        <v>721</v>
      </c>
      <c r="D994" s="566">
        <v>176</v>
      </c>
      <c r="E994" s="566">
        <v>196</v>
      </c>
      <c r="F994" s="566">
        <v>20</v>
      </c>
      <c r="G994" s="566">
        <v>0</v>
      </c>
      <c r="H994" s="308" t="s">
        <v>2127</v>
      </c>
      <c r="I994" s="308" t="s">
        <v>2337</v>
      </c>
      <c r="J994" s="308" t="s">
        <v>3210</v>
      </c>
      <c r="K994" s="308" t="s">
        <v>2081</v>
      </c>
      <c r="L994" s="567" t="s">
        <v>56</v>
      </c>
      <c r="M994" s="568">
        <v>45467</v>
      </c>
      <c r="N994" s="567"/>
      <c r="O994" s="566">
        <v>1</v>
      </c>
      <c r="P994" s="308" t="s">
        <v>1746</v>
      </c>
      <c r="Q994" s="308" t="s">
        <v>2046</v>
      </c>
      <c r="R994" s="308" t="s">
        <v>2072</v>
      </c>
      <c r="S994" s="567" t="s">
        <v>55</v>
      </c>
      <c r="T994" s="308" t="s">
        <v>2386</v>
      </c>
    </row>
    <row r="995" spans="2:20">
      <c r="B995" s="308" t="s">
        <v>723</v>
      </c>
      <c r="C995" s="308" t="s">
        <v>721</v>
      </c>
      <c r="D995" s="566">
        <v>166</v>
      </c>
      <c r="E995" s="566">
        <v>186</v>
      </c>
      <c r="F995" s="566">
        <v>20</v>
      </c>
      <c r="G995" s="566">
        <v>0</v>
      </c>
      <c r="H995" s="308" t="s">
        <v>2127</v>
      </c>
      <c r="I995" s="308" t="s">
        <v>2337</v>
      </c>
      <c r="J995" s="308" t="s">
        <v>3210</v>
      </c>
      <c r="K995" s="308" t="s">
        <v>2081</v>
      </c>
      <c r="L995" s="567" t="s">
        <v>56</v>
      </c>
      <c r="M995" s="568">
        <v>45460</v>
      </c>
      <c r="N995" s="568">
        <v>45466</v>
      </c>
      <c r="O995" s="566">
        <v>1</v>
      </c>
      <c r="P995" s="308" t="s">
        <v>1746</v>
      </c>
      <c r="Q995" s="308" t="s">
        <v>2046</v>
      </c>
      <c r="R995" s="308" t="s">
        <v>2072</v>
      </c>
      <c r="S995" s="567" t="s">
        <v>55</v>
      </c>
      <c r="T995" s="308" t="s">
        <v>2386</v>
      </c>
    </row>
    <row r="996" spans="2:20">
      <c r="B996" s="308" t="s">
        <v>2864</v>
      </c>
      <c r="C996" s="308" t="s">
        <v>459</v>
      </c>
      <c r="D996" s="566">
        <v>20</v>
      </c>
      <c r="E996" s="566">
        <v>30</v>
      </c>
      <c r="F996" s="566">
        <v>0</v>
      </c>
      <c r="G996" s="566">
        <v>0</v>
      </c>
      <c r="H996" s="308" t="s">
        <v>3148</v>
      </c>
      <c r="I996" s="308" t="s">
        <v>2128</v>
      </c>
      <c r="J996" s="308" t="s">
        <v>2111</v>
      </c>
      <c r="K996" s="308" t="s">
        <v>2055</v>
      </c>
      <c r="L996" s="567" t="s">
        <v>56</v>
      </c>
      <c r="M996" s="568">
        <v>45444</v>
      </c>
      <c r="N996" s="567"/>
      <c r="O996" s="566">
        <v>1</v>
      </c>
      <c r="P996" s="308" t="s">
        <v>1746</v>
      </c>
      <c r="Q996" s="308" t="s">
        <v>2046</v>
      </c>
      <c r="R996" s="308" t="s">
        <v>2047</v>
      </c>
      <c r="S996" s="567" t="s">
        <v>55</v>
      </c>
      <c r="T996" s="567"/>
    </row>
    <row r="997" spans="2:20">
      <c r="B997" s="308" t="s">
        <v>2865</v>
      </c>
      <c r="C997" s="308" t="s">
        <v>459</v>
      </c>
      <c r="D997" s="566">
        <v>-15</v>
      </c>
      <c r="E997" s="566">
        <v>-5</v>
      </c>
      <c r="F997" s="566">
        <v>0</v>
      </c>
      <c r="G997" s="566">
        <v>0</v>
      </c>
      <c r="H997" s="308" t="s">
        <v>3148</v>
      </c>
      <c r="I997" s="308" t="s">
        <v>2128</v>
      </c>
      <c r="J997" s="308" t="s">
        <v>2111</v>
      </c>
      <c r="K997" s="308" t="s">
        <v>2055</v>
      </c>
      <c r="L997" s="567" t="s">
        <v>56</v>
      </c>
      <c r="M997" s="568">
        <v>45444</v>
      </c>
      <c r="N997" s="567"/>
      <c r="O997" s="566">
        <v>1</v>
      </c>
      <c r="P997" s="308" t="s">
        <v>1746</v>
      </c>
      <c r="Q997" s="308" t="s">
        <v>2046</v>
      </c>
      <c r="R997" s="308" t="s">
        <v>2047</v>
      </c>
      <c r="S997" s="567" t="s">
        <v>55</v>
      </c>
      <c r="T997" s="567"/>
    </row>
    <row r="998" spans="2:20">
      <c r="B998" s="308" t="s">
        <v>2866</v>
      </c>
      <c r="C998" s="308" t="s">
        <v>459</v>
      </c>
      <c r="D998" s="566">
        <v>-15</v>
      </c>
      <c r="E998" s="566">
        <v>-5</v>
      </c>
      <c r="F998" s="566">
        <v>0</v>
      </c>
      <c r="G998" s="566">
        <v>0</v>
      </c>
      <c r="H998" s="308" t="s">
        <v>3148</v>
      </c>
      <c r="I998" s="308" t="s">
        <v>2128</v>
      </c>
      <c r="J998" s="308" t="s">
        <v>2111</v>
      </c>
      <c r="K998" s="308" t="s">
        <v>2055</v>
      </c>
      <c r="L998" s="567" t="s">
        <v>56</v>
      </c>
      <c r="M998" s="568">
        <v>45444</v>
      </c>
      <c r="N998" s="567"/>
      <c r="O998" s="566">
        <v>1</v>
      </c>
      <c r="P998" s="308" t="s">
        <v>1746</v>
      </c>
      <c r="Q998" s="308" t="s">
        <v>2046</v>
      </c>
      <c r="R998" s="308" t="s">
        <v>2047</v>
      </c>
      <c r="S998" s="567" t="s">
        <v>55</v>
      </c>
      <c r="T998" s="567"/>
    </row>
    <row r="999" spans="2:20">
      <c r="B999" s="308" t="s">
        <v>2867</v>
      </c>
      <c r="C999" s="308" t="s">
        <v>182</v>
      </c>
      <c r="D999" s="566">
        <v>327</v>
      </c>
      <c r="E999" s="566">
        <v>332</v>
      </c>
      <c r="F999" s="566">
        <v>0</v>
      </c>
      <c r="G999" s="566">
        <v>0</v>
      </c>
      <c r="H999" s="308" t="s">
        <v>2066</v>
      </c>
      <c r="I999" s="308" t="s">
        <v>2066</v>
      </c>
      <c r="J999" s="308" t="s">
        <v>2124</v>
      </c>
      <c r="K999" s="308" t="s">
        <v>2062</v>
      </c>
      <c r="L999" s="567" t="s">
        <v>56</v>
      </c>
      <c r="M999" s="568">
        <v>45464</v>
      </c>
      <c r="N999" s="567"/>
      <c r="O999" s="566">
        <v>1</v>
      </c>
      <c r="P999" s="308" t="s">
        <v>1746</v>
      </c>
      <c r="Q999" s="308" t="s">
        <v>2063</v>
      </c>
      <c r="R999" s="567"/>
      <c r="S999" s="567" t="s">
        <v>55</v>
      </c>
      <c r="T999" s="308" t="s">
        <v>2569</v>
      </c>
    </row>
    <row r="1000" spans="2:20">
      <c r="B1000" s="308" t="s">
        <v>557</v>
      </c>
      <c r="C1000" s="308" t="s">
        <v>556</v>
      </c>
      <c r="D1000" s="566">
        <v>-82</v>
      </c>
      <c r="E1000" s="566">
        <v>-77</v>
      </c>
      <c r="F1000" s="566">
        <v>45</v>
      </c>
      <c r="G1000" s="566">
        <v>0</v>
      </c>
      <c r="H1000" s="308" t="s">
        <v>2164</v>
      </c>
      <c r="I1000" s="308" t="s">
        <v>2057</v>
      </c>
      <c r="J1000" s="308" t="s">
        <v>3166</v>
      </c>
      <c r="K1000" s="308" t="s">
        <v>2060</v>
      </c>
      <c r="L1000" s="567" t="s">
        <v>56</v>
      </c>
      <c r="M1000" s="568">
        <v>45458</v>
      </c>
      <c r="N1000" s="567"/>
      <c r="O1000" s="566">
        <v>1</v>
      </c>
      <c r="P1000" s="308" t="s">
        <v>1746</v>
      </c>
      <c r="Q1000" s="308" t="s">
        <v>2046</v>
      </c>
      <c r="R1000" s="308" t="s">
        <v>2047</v>
      </c>
      <c r="S1000" s="567" t="s">
        <v>158</v>
      </c>
      <c r="T1000" s="308" t="s">
        <v>2941</v>
      </c>
    </row>
    <row r="1001" spans="2:20">
      <c r="B1001" s="308" t="s">
        <v>2868</v>
      </c>
      <c r="C1001" s="308" t="s">
        <v>440</v>
      </c>
      <c r="D1001" s="566">
        <v>32</v>
      </c>
      <c r="E1001" s="566">
        <v>37</v>
      </c>
      <c r="F1001" s="566">
        <v>0</v>
      </c>
      <c r="G1001" s="566">
        <v>0</v>
      </c>
      <c r="H1001" s="308" t="s">
        <v>2067</v>
      </c>
      <c r="I1001" s="308" t="s">
        <v>2053</v>
      </c>
      <c r="J1001" s="308" t="s">
        <v>2099</v>
      </c>
      <c r="K1001" s="308" t="s">
        <v>2086</v>
      </c>
      <c r="L1001" s="567" t="s">
        <v>56</v>
      </c>
      <c r="M1001" s="568">
        <v>45444</v>
      </c>
      <c r="N1001" s="567"/>
      <c r="O1001" s="566">
        <v>1</v>
      </c>
      <c r="P1001" s="308" t="s">
        <v>1746</v>
      </c>
      <c r="Q1001" s="308" t="s">
        <v>2046</v>
      </c>
      <c r="R1001" s="308" t="s">
        <v>2047</v>
      </c>
      <c r="S1001" s="567" t="s">
        <v>55</v>
      </c>
      <c r="T1001" s="567"/>
    </row>
    <row r="1002" spans="2:20">
      <c r="B1002" s="308" t="s">
        <v>573</v>
      </c>
      <c r="C1002" s="308" t="s">
        <v>570</v>
      </c>
      <c r="D1002" s="566">
        <v>45</v>
      </c>
      <c r="E1002" s="566">
        <v>50</v>
      </c>
      <c r="F1002" s="566">
        <v>0</v>
      </c>
      <c r="G1002" s="566">
        <v>0</v>
      </c>
      <c r="H1002" s="308" t="s">
        <v>2053</v>
      </c>
      <c r="I1002" s="308" t="s">
        <v>44</v>
      </c>
      <c r="J1002" s="308" t="s">
        <v>2476</v>
      </c>
      <c r="K1002" s="308" t="s">
        <v>2315</v>
      </c>
      <c r="L1002" s="567" t="s">
        <v>56</v>
      </c>
      <c r="M1002" s="568">
        <v>45458</v>
      </c>
      <c r="N1002" s="567"/>
      <c r="O1002" s="566">
        <v>1</v>
      </c>
      <c r="P1002" s="308" t="s">
        <v>1746</v>
      </c>
      <c r="Q1002" s="308" t="s">
        <v>2046</v>
      </c>
      <c r="R1002" s="308" t="s">
        <v>2047</v>
      </c>
      <c r="S1002" s="567" t="s">
        <v>55</v>
      </c>
      <c r="T1002" s="567"/>
    </row>
    <row r="1003" spans="2:20">
      <c r="B1003" s="308" t="s">
        <v>2869</v>
      </c>
      <c r="C1003" s="308" t="s">
        <v>459</v>
      </c>
      <c r="D1003" s="566">
        <v>-5</v>
      </c>
      <c r="E1003" s="566">
        <v>5</v>
      </c>
      <c r="F1003" s="566">
        <v>0</v>
      </c>
      <c r="G1003" s="566">
        <v>0</v>
      </c>
      <c r="H1003" s="308" t="s">
        <v>3148</v>
      </c>
      <c r="I1003" s="308" t="s">
        <v>2128</v>
      </c>
      <c r="J1003" s="308" t="s">
        <v>2111</v>
      </c>
      <c r="K1003" s="308" t="s">
        <v>2055</v>
      </c>
      <c r="L1003" s="567" t="s">
        <v>56</v>
      </c>
      <c r="M1003" s="568">
        <v>45444</v>
      </c>
      <c r="N1003" s="567"/>
      <c r="O1003" s="566">
        <v>1</v>
      </c>
      <c r="P1003" s="308" t="s">
        <v>1746</v>
      </c>
      <c r="Q1003" s="308" t="s">
        <v>2046</v>
      </c>
      <c r="R1003" s="308" t="s">
        <v>2047</v>
      </c>
      <c r="S1003" s="567" t="s">
        <v>55</v>
      </c>
      <c r="T1003" s="567"/>
    </row>
    <row r="1004" spans="2:20">
      <c r="B1004" s="308" t="s">
        <v>2870</v>
      </c>
      <c r="C1004" s="308" t="s">
        <v>440</v>
      </c>
      <c r="D1004" s="566">
        <v>58</v>
      </c>
      <c r="E1004" s="566">
        <v>63</v>
      </c>
      <c r="F1004" s="566">
        <v>0</v>
      </c>
      <c r="G1004" s="566">
        <v>0</v>
      </c>
      <c r="H1004" s="308" t="s">
        <v>2067</v>
      </c>
      <c r="I1004" s="308" t="s">
        <v>2053</v>
      </c>
      <c r="J1004" s="308" t="s">
        <v>2099</v>
      </c>
      <c r="K1004" s="308" t="s">
        <v>2050</v>
      </c>
      <c r="L1004" s="567" t="s">
        <v>56</v>
      </c>
      <c r="M1004" s="568">
        <v>45444</v>
      </c>
      <c r="N1004" s="567"/>
      <c r="O1004" s="566">
        <v>1</v>
      </c>
      <c r="P1004" s="308" t="s">
        <v>1746</v>
      </c>
      <c r="Q1004" s="308" t="s">
        <v>2046</v>
      </c>
      <c r="R1004" s="308" t="s">
        <v>2047</v>
      </c>
      <c r="S1004" s="567" t="s">
        <v>55</v>
      </c>
      <c r="T1004" s="567"/>
    </row>
    <row r="1005" spans="2:20">
      <c r="B1005" s="308" t="s">
        <v>582</v>
      </c>
      <c r="C1005" s="308" t="s">
        <v>582</v>
      </c>
      <c r="D1005" s="566">
        <v>70</v>
      </c>
      <c r="E1005" s="566">
        <v>80</v>
      </c>
      <c r="F1005" s="566">
        <v>0</v>
      </c>
      <c r="G1005" s="566">
        <v>0</v>
      </c>
      <c r="H1005" s="308" t="s">
        <v>36</v>
      </c>
      <c r="I1005" s="308" t="s">
        <v>2066</v>
      </c>
      <c r="J1005" s="308" t="s">
        <v>2871</v>
      </c>
      <c r="K1005" s="308" t="s">
        <v>2115</v>
      </c>
      <c r="L1005" s="567" t="s">
        <v>56</v>
      </c>
      <c r="M1005" s="568">
        <v>45458</v>
      </c>
      <c r="N1005" s="567"/>
      <c r="O1005" s="566">
        <v>1</v>
      </c>
      <c r="P1005" s="308" t="s">
        <v>1746</v>
      </c>
      <c r="Q1005" s="308" t="s">
        <v>2063</v>
      </c>
      <c r="R1005" s="567"/>
      <c r="S1005" s="567" t="s">
        <v>55</v>
      </c>
      <c r="T1005" s="308" t="s">
        <v>3183</v>
      </c>
    </row>
    <row r="1006" spans="2:20">
      <c r="B1006" s="308" t="s">
        <v>2872</v>
      </c>
      <c r="C1006" s="308" t="s">
        <v>499</v>
      </c>
      <c r="D1006" s="566">
        <v>157</v>
      </c>
      <c r="E1006" s="566">
        <v>162</v>
      </c>
      <c r="F1006" s="566">
        <v>0</v>
      </c>
      <c r="G1006" s="566">
        <v>0</v>
      </c>
      <c r="H1006" s="308" t="s">
        <v>36</v>
      </c>
      <c r="I1006" s="308" t="s">
        <v>44</v>
      </c>
      <c r="J1006" s="308" t="s">
        <v>3149</v>
      </c>
      <c r="K1006" s="308" t="s">
        <v>2315</v>
      </c>
      <c r="L1006" s="567" t="s">
        <v>56</v>
      </c>
      <c r="M1006" s="568">
        <v>45458</v>
      </c>
      <c r="N1006" s="567"/>
      <c r="O1006" s="566">
        <v>2</v>
      </c>
      <c r="P1006" s="308" t="s">
        <v>1746</v>
      </c>
      <c r="Q1006" s="308" t="s">
        <v>2046</v>
      </c>
      <c r="R1006" s="308" t="s">
        <v>2047</v>
      </c>
      <c r="S1006" s="567" t="s">
        <v>55</v>
      </c>
      <c r="T1006" s="567"/>
    </row>
    <row r="1007" spans="2:20">
      <c r="B1007" s="308" t="s">
        <v>2873</v>
      </c>
      <c r="C1007" s="308" t="s">
        <v>599</v>
      </c>
      <c r="D1007" s="566">
        <v>-50</v>
      </c>
      <c r="E1007" s="566">
        <v>-45</v>
      </c>
      <c r="F1007" s="566">
        <v>70</v>
      </c>
      <c r="G1007" s="566">
        <v>0</v>
      </c>
      <c r="H1007" s="308" t="s">
        <v>3006</v>
      </c>
      <c r="I1007" s="308" t="s">
        <v>2057</v>
      </c>
      <c r="J1007" s="308" t="s">
        <v>3007</v>
      </c>
      <c r="K1007" s="308" t="s">
        <v>2080</v>
      </c>
      <c r="L1007" s="567" t="s">
        <v>56</v>
      </c>
      <c r="M1007" s="568">
        <v>45458</v>
      </c>
      <c r="N1007" s="567"/>
      <c r="O1007" s="566">
        <v>1</v>
      </c>
      <c r="P1007" s="308" t="s">
        <v>1746</v>
      </c>
      <c r="Q1007" s="308" t="s">
        <v>2046</v>
      </c>
      <c r="R1007" s="308" t="s">
        <v>2047</v>
      </c>
      <c r="S1007" s="567" t="s">
        <v>158</v>
      </c>
      <c r="T1007" s="308" t="s">
        <v>2932</v>
      </c>
    </row>
    <row r="1008" spans="2:20">
      <c r="B1008" s="308" t="s">
        <v>2873</v>
      </c>
      <c r="C1008" s="308" t="s">
        <v>600</v>
      </c>
      <c r="D1008" s="566">
        <v>-40</v>
      </c>
      <c r="E1008" s="566">
        <v>-35</v>
      </c>
      <c r="F1008" s="566">
        <v>70</v>
      </c>
      <c r="G1008" s="566">
        <v>0</v>
      </c>
      <c r="H1008" s="308" t="s">
        <v>36</v>
      </c>
      <c r="I1008" s="308" t="s">
        <v>44</v>
      </c>
      <c r="J1008" s="308" t="s">
        <v>2059</v>
      </c>
      <c r="K1008" s="308" t="s">
        <v>609</v>
      </c>
      <c r="L1008" s="567" t="s">
        <v>56</v>
      </c>
      <c r="M1008" s="568">
        <v>45458</v>
      </c>
      <c r="N1008" s="567"/>
      <c r="O1008" s="566">
        <v>1</v>
      </c>
      <c r="P1008" s="308" t="s">
        <v>1746</v>
      </c>
      <c r="Q1008" s="308" t="s">
        <v>2046</v>
      </c>
      <c r="R1008" s="308" t="s">
        <v>2047</v>
      </c>
      <c r="S1008" s="567" t="s">
        <v>158</v>
      </c>
      <c r="T1008" s="308" t="s">
        <v>2932</v>
      </c>
    </row>
    <row r="1009" spans="2:20">
      <c r="B1009" s="308" t="s">
        <v>2874</v>
      </c>
      <c r="C1009" s="308" t="s">
        <v>155</v>
      </c>
      <c r="D1009" s="566">
        <v>370</v>
      </c>
      <c r="E1009" s="566">
        <v>385</v>
      </c>
      <c r="F1009" s="566">
        <v>0</v>
      </c>
      <c r="G1009" s="566">
        <v>0</v>
      </c>
      <c r="H1009" s="308" t="s">
        <v>44</v>
      </c>
      <c r="I1009" s="308" t="s">
        <v>2066</v>
      </c>
      <c r="J1009" s="308" t="s">
        <v>2178</v>
      </c>
      <c r="K1009" s="308" t="s">
        <v>2656</v>
      </c>
      <c r="L1009" s="567" t="s">
        <v>56</v>
      </c>
      <c r="M1009" s="568">
        <v>45453</v>
      </c>
      <c r="N1009" s="567"/>
      <c r="O1009" s="566">
        <v>1</v>
      </c>
      <c r="P1009" s="308" t="s">
        <v>1746</v>
      </c>
      <c r="Q1009" s="308" t="s">
        <v>2063</v>
      </c>
      <c r="R1009" s="567"/>
      <c r="S1009" s="567" t="s">
        <v>55</v>
      </c>
      <c r="T1009" s="308" t="s">
        <v>3215</v>
      </c>
    </row>
    <row r="1010" spans="2:20">
      <c r="B1010" s="308" t="s">
        <v>562</v>
      </c>
      <c r="C1010" s="308" t="s">
        <v>561</v>
      </c>
      <c r="D1010" s="566">
        <v>-5</v>
      </c>
      <c r="E1010" s="566">
        <v>0</v>
      </c>
      <c r="F1010" s="566">
        <v>0</v>
      </c>
      <c r="G1010" s="566">
        <v>0</v>
      </c>
      <c r="H1010" s="308" t="s">
        <v>3113</v>
      </c>
      <c r="I1010" s="308" t="s">
        <v>2127</v>
      </c>
      <c r="J1010" s="308" t="s">
        <v>3114</v>
      </c>
      <c r="K1010" s="308" t="s">
        <v>2086</v>
      </c>
      <c r="L1010" s="567" t="s">
        <v>56</v>
      </c>
      <c r="M1010" s="568">
        <v>45458</v>
      </c>
      <c r="N1010" s="567"/>
      <c r="O1010" s="566">
        <v>1</v>
      </c>
      <c r="P1010" s="308" t="s">
        <v>1746</v>
      </c>
      <c r="Q1010" s="308" t="s">
        <v>2046</v>
      </c>
      <c r="R1010" s="308" t="s">
        <v>2047</v>
      </c>
      <c r="S1010" s="567" t="s">
        <v>55</v>
      </c>
      <c r="T1010" s="308" t="s">
        <v>2051</v>
      </c>
    </row>
    <row r="1011" spans="2:20">
      <c r="B1011" s="308" t="s">
        <v>147</v>
      </c>
      <c r="C1011" s="308" t="s">
        <v>137</v>
      </c>
      <c r="D1011" s="566">
        <v>161</v>
      </c>
      <c r="E1011" s="566">
        <v>559</v>
      </c>
      <c r="F1011" s="566">
        <v>0</v>
      </c>
      <c r="G1011" s="566">
        <v>0</v>
      </c>
      <c r="H1011" s="308" t="s">
        <v>2066</v>
      </c>
      <c r="I1011" s="308" t="s">
        <v>2067</v>
      </c>
      <c r="J1011" s="308" t="s">
        <v>121</v>
      </c>
      <c r="K1011" s="308" t="s">
        <v>443</v>
      </c>
      <c r="L1011" s="567" t="s">
        <v>56</v>
      </c>
      <c r="M1011" s="568">
        <v>45458</v>
      </c>
      <c r="N1011" s="567"/>
      <c r="O1011" s="566">
        <v>1</v>
      </c>
      <c r="P1011" s="308" t="s">
        <v>1746</v>
      </c>
      <c r="Q1011" s="308" t="s">
        <v>2063</v>
      </c>
      <c r="R1011" s="567"/>
      <c r="S1011" s="567" t="s">
        <v>55</v>
      </c>
      <c r="T1011" s="567"/>
    </row>
    <row r="1012" spans="2:20">
      <c r="B1012" s="308" t="s">
        <v>2875</v>
      </c>
      <c r="C1012" s="308" t="s">
        <v>536</v>
      </c>
      <c r="D1012" s="566">
        <v>87</v>
      </c>
      <c r="E1012" s="566">
        <v>92</v>
      </c>
      <c r="F1012" s="566">
        <v>90</v>
      </c>
      <c r="G1012" s="566">
        <v>0</v>
      </c>
      <c r="H1012" s="308" t="s">
        <v>2042</v>
      </c>
      <c r="I1012" s="308" t="s">
        <v>2043</v>
      </c>
      <c r="J1012" s="308" t="s">
        <v>2044</v>
      </c>
      <c r="K1012" s="308" t="s">
        <v>2050</v>
      </c>
      <c r="L1012" s="567" t="s">
        <v>56</v>
      </c>
      <c r="M1012" s="568">
        <v>45458</v>
      </c>
      <c r="N1012" s="567"/>
      <c r="O1012" s="566">
        <v>1</v>
      </c>
      <c r="P1012" s="308" t="s">
        <v>1746</v>
      </c>
      <c r="Q1012" s="308" t="s">
        <v>2046</v>
      </c>
      <c r="R1012" s="308" t="s">
        <v>2047</v>
      </c>
      <c r="S1012" s="567" t="s">
        <v>55</v>
      </c>
      <c r="T1012" s="308" t="s">
        <v>2931</v>
      </c>
    </row>
    <row r="1013" spans="2:20">
      <c r="B1013" s="308" t="s">
        <v>2876</v>
      </c>
      <c r="C1013" s="308" t="s">
        <v>599</v>
      </c>
      <c r="D1013" s="566">
        <v>-50</v>
      </c>
      <c r="E1013" s="566">
        <v>-45</v>
      </c>
      <c r="F1013" s="566">
        <v>70</v>
      </c>
      <c r="G1013" s="566">
        <v>0</v>
      </c>
      <c r="H1013" s="308" t="s">
        <v>3006</v>
      </c>
      <c r="I1013" s="308" t="s">
        <v>2057</v>
      </c>
      <c r="J1013" s="308" t="s">
        <v>3007</v>
      </c>
      <c r="K1013" s="308" t="s">
        <v>2080</v>
      </c>
      <c r="L1013" s="567" t="s">
        <v>56</v>
      </c>
      <c r="M1013" s="568">
        <v>45458</v>
      </c>
      <c r="N1013" s="567"/>
      <c r="O1013" s="566">
        <v>1</v>
      </c>
      <c r="P1013" s="308" t="s">
        <v>1746</v>
      </c>
      <c r="Q1013" s="308" t="s">
        <v>2046</v>
      </c>
      <c r="R1013" s="308" t="s">
        <v>2047</v>
      </c>
      <c r="S1013" s="567" t="s">
        <v>158</v>
      </c>
      <c r="T1013" s="308" t="s">
        <v>2932</v>
      </c>
    </row>
    <row r="1014" spans="2:20">
      <c r="B1014" s="308" t="s">
        <v>2876</v>
      </c>
      <c r="C1014" s="308" t="s">
        <v>600</v>
      </c>
      <c r="D1014" s="566">
        <v>-40</v>
      </c>
      <c r="E1014" s="566">
        <v>-35</v>
      </c>
      <c r="F1014" s="566">
        <v>70</v>
      </c>
      <c r="G1014" s="566">
        <v>0</v>
      </c>
      <c r="H1014" s="308" t="s">
        <v>36</v>
      </c>
      <c r="I1014" s="308" t="s">
        <v>44</v>
      </c>
      <c r="J1014" s="308" t="s">
        <v>2059</v>
      </c>
      <c r="K1014" s="308" t="s">
        <v>609</v>
      </c>
      <c r="L1014" s="567" t="s">
        <v>56</v>
      </c>
      <c r="M1014" s="568">
        <v>45458</v>
      </c>
      <c r="N1014" s="567"/>
      <c r="O1014" s="566">
        <v>1</v>
      </c>
      <c r="P1014" s="308" t="s">
        <v>1746</v>
      </c>
      <c r="Q1014" s="308" t="s">
        <v>2046</v>
      </c>
      <c r="R1014" s="308" t="s">
        <v>2047</v>
      </c>
      <c r="S1014" s="567" t="s">
        <v>158</v>
      </c>
      <c r="T1014" s="308" t="s">
        <v>2932</v>
      </c>
    </row>
    <row r="1015" spans="2:20">
      <c r="B1015" s="308" t="s">
        <v>2877</v>
      </c>
      <c r="C1015" s="308" t="s">
        <v>536</v>
      </c>
      <c r="D1015" s="566">
        <v>82</v>
      </c>
      <c r="E1015" s="566">
        <v>87</v>
      </c>
      <c r="F1015" s="566">
        <v>90</v>
      </c>
      <c r="G1015" s="566">
        <v>0</v>
      </c>
      <c r="H1015" s="308" t="s">
        <v>2042</v>
      </c>
      <c r="I1015" s="308" t="s">
        <v>2043</v>
      </c>
      <c r="J1015" s="308" t="s">
        <v>2044</v>
      </c>
      <c r="K1015" s="308" t="s">
        <v>2086</v>
      </c>
      <c r="L1015" s="567" t="s">
        <v>56</v>
      </c>
      <c r="M1015" s="568">
        <v>45458</v>
      </c>
      <c r="N1015" s="567"/>
      <c r="O1015" s="566">
        <v>1</v>
      </c>
      <c r="P1015" s="308" t="s">
        <v>1746</v>
      </c>
      <c r="Q1015" s="308" t="s">
        <v>2046</v>
      </c>
      <c r="R1015" s="308" t="s">
        <v>2047</v>
      </c>
      <c r="S1015" s="567" t="s">
        <v>55</v>
      </c>
      <c r="T1015" s="308" t="s">
        <v>2931</v>
      </c>
    </row>
    <row r="1016" spans="2:20">
      <c r="B1016" s="308" t="s">
        <v>826</v>
      </c>
      <c r="C1016" s="308" t="s">
        <v>731</v>
      </c>
      <c r="D1016" s="566">
        <v>164</v>
      </c>
      <c r="E1016" s="566">
        <v>184</v>
      </c>
      <c r="F1016" s="566">
        <v>40</v>
      </c>
      <c r="G1016" s="566">
        <v>0</v>
      </c>
      <c r="H1016" s="308" t="s">
        <v>2115</v>
      </c>
      <c r="I1016" s="308" t="s">
        <v>2053</v>
      </c>
      <c r="J1016" s="308" t="s">
        <v>2148</v>
      </c>
      <c r="K1016" s="308" t="s">
        <v>2555</v>
      </c>
      <c r="L1016" s="567" t="s">
        <v>56</v>
      </c>
      <c r="M1016" s="568">
        <v>45467</v>
      </c>
      <c r="N1016" s="567"/>
      <c r="O1016" s="566">
        <v>1</v>
      </c>
      <c r="P1016" s="308" t="s">
        <v>1746</v>
      </c>
      <c r="Q1016" s="308" t="s">
        <v>2046</v>
      </c>
      <c r="R1016" s="308" t="s">
        <v>2072</v>
      </c>
      <c r="S1016" s="567" t="s">
        <v>55</v>
      </c>
      <c r="T1016" s="308" t="s">
        <v>3066</v>
      </c>
    </row>
    <row r="1017" spans="2:20">
      <c r="B1017" s="308" t="s">
        <v>826</v>
      </c>
      <c r="C1017" s="308" t="s">
        <v>731</v>
      </c>
      <c r="D1017" s="566">
        <v>154</v>
      </c>
      <c r="E1017" s="566">
        <v>174</v>
      </c>
      <c r="F1017" s="566">
        <v>40</v>
      </c>
      <c r="G1017" s="566">
        <v>0</v>
      </c>
      <c r="H1017" s="308" t="s">
        <v>2115</v>
      </c>
      <c r="I1017" s="308" t="s">
        <v>2053</v>
      </c>
      <c r="J1017" s="308" t="s">
        <v>2148</v>
      </c>
      <c r="K1017" s="308" t="s">
        <v>2555</v>
      </c>
      <c r="L1017" s="567" t="s">
        <v>56</v>
      </c>
      <c r="M1017" s="568">
        <v>45460</v>
      </c>
      <c r="N1017" s="568">
        <v>45466</v>
      </c>
      <c r="O1017" s="566">
        <v>1</v>
      </c>
      <c r="P1017" s="308" t="s">
        <v>1746</v>
      </c>
      <c r="Q1017" s="308" t="s">
        <v>2046</v>
      </c>
      <c r="R1017" s="308" t="s">
        <v>2072</v>
      </c>
      <c r="S1017" s="567" t="s">
        <v>55</v>
      </c>
      <c r="T1017" s="308" t="s">
        <v>3066</v>
      </c>
    </row>
    <row r="1018" spans="2:20">
      <c r="B1018" s="308" t="s">
        <v>2878</v>
      </c>
      <c r="C1018" s="308" t="s">
        <v>536</v>
      </c>
      <c r="D1018" s="566">
        <v>505</v>
      </c>
      <c r="E1018" s="566">
        <v>510</v>
      </c>
      <c r="F1018" s="566">
        <v>0</v>
      </c>
      <c r="G1018" s="566">
        <v>0</v>
      </c>
      <c r="H1018" s="308" t="s">
        <v>2042</v>
      </c>
      <c r="I1018" s="308" t="s">
        <v>2043</v>
      </c>
      <c r="J1018" s="308" t="s">
        <v>2044</v>
      </c>
      <c r="K1018" s="308" t="s">
        <v>3138</v>
      </c>
      <c r="L1018" s="567" t="s">
        <v>56</v>
      </c>
      <c r="M1018" s="568">
        <v>45458</v>
      </c>
      <c r="N1018" s="567"/>
      <c r="O1018" s="566">
        <v>1</v>
      </c>
      <c r="P1018" s="308" t="s">
        <v>1746</v>
      </c>
      <c r="Q1018" s="308" t="s">
        <v>2063</v>
      </c>
      <c r="R1018" s="567"/>
      <c r="S1018" s="567" t="s">
        <v>55</v>
      </c>
      <c r="T1018" s="308" t="s">
        <v>2934</v>
      </c>
    </row>
    <row r="1019" spans="2:20">
      <c r="B1019" s="308" t="s">
        <v>2879</v>
      </c>
      <c r="C1019" s="308" t="s">
        <v>561</v>
      </c>
      <c r="D1019" s="566">
        <v>1</v>
      </c>
      <c r="E1019" s="566">
        <v>6</v>
      </c>
      <c r="F1019" s="566">
        <v>0</v>
      </c>
      <c r="G1019" s="566">
        <v>0</v>
      </c>
      <c r="H1019" s="308" t="s">
        <v>3113</v>
      </c>
      <c r="I1019" s="308" t="s">
        <v>2127</v>
      </c>
      <c r="J1019" s="308" t="s">
        <v>3114</v>
      </c>
      <c r="K1019" s="308" t="s">
        <v>2086</v>
      </c>
      <c r="L1019" s="567" t="s">
        <v>56</v>
      </c>
      <c r="M1019" s="568">
        <v>45458</v>
      </c>
      <c r="N1019" s="567"/>
      <c r="O1019" s="566">
        <v>1</v>
      </c>
      <c r="P1019" s="308" t="s">
        <v>1746</v>
      </c>
      <c r="Q1019" s="308" t="s">
        <v>2046</v>
      </c>
      <c r="R1019" s="308" t="s">
        <v>2047</v>
      </c>
      <c r="S1019" s="567" t="s">
        <v>55</v>
      </c>
      <c r="T1019" s="567"/>
    </row>
    <row r="1020" spans="2:20">
      <c r="B1020" s="308" t="s">
        <v>2880</v>
      </c>
      <c r="C1020" s="308" t="s">
        <v>536</v>
      </c>
      <c r="D1020" s="566">
        <v>82</v>
      </c>
      <c r="E1020" s="566">
        <v>87</v>
      </c>
      <c r="F1020" s="566">
        <v>90</v>
      </c>
      <c r="G1020" s="566">
        <v>0</v>
      </c>
      <c r="H1020" s="308" t="s">
        <v>2042</v>
      </c>
      <c r="I1020" s="308" t="s">
        <v>2043</v>
      </c>
      <c r="J1020" s="308" t="s">
        <v>2044</v>
      </c>
      <c r="K1020" s="308" t="s">
        <v>2050</v>
      </c>
      <c r="L1020" s="567" t="s">
        <v>56</v>
      </c>
      <c r="M1020" s="568">
        <v>45458</v>
      </c>
      <c r="N1020" s="567"/>
      <c r="O1020" s="566">
        <v>1</v>
      </c>
      <c r="P1020" s="308" t="s">
        <v>1746</v>
      </c>
      <c r="Q1020" s="308" t="s">
        <v>2046</v>
      </c>
      <c r="R1020" s="308" t="s">
        <v>2047</v>
      </c>
      <c r="S1020" s="567" t="s">
        <v>55</v>
      </c>
      <c r="T1020" s="308" t="s">
        <v>2931</v>
      </c>
    </row>
    <row r="1021" spans="2:20">
      <c r="B1021" s="308" t="s">
        <v>303</v>
      </c>
      <c r="C1021" s="308" t="s">
        <v>276</v>
      </c>
      <c r="D1021" s="566">
        <v>161</v>
      </c>
      <c r="E1021" s="566">
        <v>176</v>
      </c>
      <c r="F1021" s="566">
        <v>0</v>
      </c>
      <c r="G1021" s="566">
        <v>0</v>
      </c>
      <c r="H1021" s="308" t="s">
        <v>2042</v>
      </c>
      <c r="I1021" s="308" t="s">
        <v>2043</v>
      </c>
      <c r="J1021" s="308" t="s">
        <v>2174</v>
      </c>
      <c r="K1021" s="308" t="s">
        <v>2068</v>
      </c>
      <c r="L1021" s="567" t="s">
        <v>56</v>
      </c>
      <c r="M1021" s="568">
        <v>45271</v>
      </c>
      <c r="N1021" s="567"/>
      <c r="O1021" s="566">
        <v>1</v>
      </c>
      <c r="P1021" s="308" t="s">
        <v>1746</v>
      </c>
      <c r="Q1021" s="308" t="s">
        <v>2063</v>
      </c>
      <c r="R1021" s="567"/>
      <c r="S1021" s="567" t="s">
        <v>55</v>
      </c>
      <c r="T1021" s="308" t="s">
        <v>2881</v>
      </c>
    </row>
    <row r="1022" spans="2:20">
      <c r="B1022" s="308" t="s">
        <v>303</v>
      </c>
      <c r="C1022" s="308" t="s">
        <v>303</v>
      </c>
      <c r="D1022" s="566">
        <v>83</v>
      </c>
      <c r="E1022" s="566">
        <v>93</v>
      </c>
      <c r="F1022" s="566">
        <v>0</v>
      </c>
      <c r="G1022" s="566">
        <v>0</v>
      </c>
      <c r="H1022" s="308" t="s">
        <v>36</v>
      </c>
      <c r="I1022" s="308" t="s">
        <v>44</v>
      </c>
      <c r="J1022" s="308" t="s">
        <v>302</v>
      </c>
      <c r="K1022" s="308" t="s">
        <v>2183</v>
      </c>
      <c r="L1022" s="567" t="s">
        <v>56</v>
      </c>
      <c r="M1022" s="568">
        <v>45425</v>
      </c>
      <c r="N1022" s="567"/>
      <c r="O1022" s="566">
        <v>1</v>
      </c>
      <c r="P1022" s="308" t="s">
        <v>1746</v>
      </c>
      <c r="Q1022" s="308" t="s">
        <v>2063</v>
      </c>
      <c r="R1022" s="567"/>
      <c r="S1022" s="567" t="s">
        <v>55</v>
      </c>
      <c r="T1022" s="308" t="s">
        <v>2882</v>
      </c>
    </row>
    <row r="1023" spans="2:20">
      <c r="B1023" s="308" t="s">
        <v>2883</v>
      </c>
      <c r="C1023" s="308" t="s">
        <v>809</v>
      </c>
      <c r="D1023" s="566">
        <v>233</v>
      </c>
      <c r="E1023" s="566">
        <v>238</v>
      </c>
      <c r="F1023" s="566">
        <v>0</v>
      </c>
      <c r="G1023" s="566">
        <v>0</v>
      </c>
      <c r="H1023" s="308" t="s">
        <v>2052</v>
      </c>
      <c r="I1023" s="308" t="s">
        <v>2067</v>
      </c>
      <c r="J1023" s="308" t="s">
        <v>453</v>
      </c>
      <c r="K1023" s="308" t="s">
        <v>2315</v>
      </c>
      <c r="L1023" s="567" t="s">
        <v>56</v>
      </c>
      <c r="M1023" s="568">
        <v>45444</v>
      </c>
      <c r="N1023" s="567"/>
      <c r="O1023" s="566">
        <v>1</v>
      </c>
      <c r="P1023" s="308" t="s">
        <v>1746</v>
      </c>
      <c r="Q1023" s="308" t="s">
        <v>2046</v>
      </c>
      <c r="R1023" s="308" t="s">
        <v>2047</v>
      </c>
      <c r="S1023" s="567" t="s">
        <v>55</v>
      </c>
      <c r="T1023" s="308" t="s">
        <v>2964</v>
      </c>
    </row>
    <row r="1024" spans="2:20">
      <c r="B1024" s="308" t="s">
        <v>2884</v>
      </c>
      <c r="C1024" s="308" t="s">
        <v>2884</v>
      </c>
      <c r="D1024" s="566">
        <v>-51</v>
      </c>
      <c r="E1024" s="566">
        <v>-51</v>
      </c>
      <c r="F1024" s="566">
        <v>0</v>
      </c>
      <c r="G1024" s="566">
        <v>0</v>
      </c>
      <c r="H1024" s="308" t="s">
        <v>2478</v>
      </c>
      <c r="I1024" s="308" t="s">
        <v>2065</v>
      </c>
      <c r="J1024" s="308" t="s">
        <v>2479</v>
      </c>
      <c r="K1024" s="308" t="s">
        <v>2480</v>
      </c>
      <c r="L1024" s="567" t="s">
        <v>83</v>
      </c>
      <c r="M1024" s="568">
        <v>45128</v>
      </c>
      <c r="N1024" s="567"/>
      <c r="O1024" s="566">
        <v>1</v>
      </c>
      <c r="P1024" s="308" t="s">
        <v>1746</v>
      </c>
      <c r="Q1024" s="308" t="s">
        <v>2046</v>
      </c>
      <c r="R1024" s="308" t="s">
        <v>2047</v>
      </c>
      <c r="S1024" s="567" t="s">
        <v>55</v>
      </c>
      <c r="T1024" s="308" t="s">
        <v>2885</v>
      </c>
    </row>
    <row r="1025" spans="2:20">
      <c r="B1025" s="308" t="s">
        <v>2884</v>
      </c>
      <c r="C1025" s="308" t="s">
        <v>2884</v>
      </c>
      <c r="D1025" s="566">
        <v>-23</v>
      </c>
      <c r="E1025" s="566">
        <v>-23</v>
      </c>
      <c r="F1025" s="566">
        <v>0</v>
      </c>
      <c r="G1025" s="566">
        <v>0</v>
      </c>
      <c r="H1025" s="308" t="s">
        <v>2478</v>
      </c>
      <c r="I1025" s="308" t="s">
        <v>2065</v>
      </c>
      <c r="J1025" s="308" t="s">
        <v>2479</v>
      </c>
      <c r="K1025" s="308" t="s">
        <v>2480</v>
      </c>
      <c r="L1025" s="567" t="s">
        <v>89</v>
      </c>
      <c r="M1025" s="568">
        <v>45128</v>
      </c>
      <c r="N1025" s="567"/>
      <c r="O1025" s="566">
        <v>1</v>
      </c>
      <c r="P1025" s="308" t="s">
        <v>1746</v>
      </c>
      <c r="Q1025" s="308" t="s">
        <v>2046</v>
      </c>
      <c r="R1025" s="308" t="s">
        <v>2047</v>
      </c>
      <c r="S1025" s="567" t="s">
        <v>55</v>
      </c>
      <c r="T1025" s="308" t="s">
        <v>2886</v>
      </c>
    </row>
    <row r="1026" spans="2:20">
      <c r="B1026" s="308" t="s">
        <v>2887</v>
      </c>
      <c r="C1026" s="308" t="s">
        <v>599</v>
      </c>
      <c r="D1026" s="566">
        <v>-50</v>
      </c>
      <c r="E1026" s="566">
        <v>-45</v>
      </c>
      <c r="F1026" s="566">
        <v>70</v>
      </c>
      <c r="G1026" s="566">
        <v>0</v>
      </c>
      <c r="H1026" s="308" t="s">
        <v>3006</v>
      </c>
      <c r="I1026" s="308" t="s">
        <v>2057</v>
      </c>
      <c r="J1026" s="308" t="s">
        <v>3007</v>
      </c>
      <c r="K1026" s="308" t="s">
        <v>2080</v>
      </c>
      <c r="L1026" s="567" t="s">
        <v>56</v>
      </c>
      <c r="M1026" s="568">
        <v>45458</v>
      </c>
      <c r="N1026" s="567"/>
      <c r="O1026" s="566">
        <v>1</v>
      </c>
      <c r="P1026" s="308" t="s">
        <v>1746</v>
      </c>
      <c r="Q1026" s="308" t="s">
        <v>2046</v>
      </c>
      <c r="R1026" s="308" t="s">
        <v>2047</v>
      </c>
      <c r="S1026" s="567" t="s">
        <v>158</v>
      </c>
      <c r="T1026" s="308" t="s">
        <v>2932</v>
      </c>
    </row>
    <row r="1027" spans="2:20">
      <c r="B1027" s="308" t="s">
        <v>2887</v>
      </c>
      <c r="C1027" s="308" t="s">
        <v>600</v>
      </c>
      <c r="D1027" s="566">
        <v>-40</v>
      </c>
      <c r="E1027" s="566">
        <v>-35</v>
      </c>
      <c r="F1027" s="566">
        <v>70</v>
      </c>
      <c r="G1027" s="566">
        <v>0</v>
      </c>
      <c r="H1027" s="308" t="s">
        <v>36</v>
      </c>
      <c r="I1027" s="308" t="s">
        <v>44</v>
      </c>
      <c r="J1027" s="308" t="s">
        <v>2059</v>
      </c>
      <c r="K1027" s="308" t="s">
        <v>609</v>
      </c>
      <c r="L1027" s="567" t="s">
        <v>56</v>
      </c>
      <c r="M1027" s="568">
        <v>45458</v>
      </c>
      <c r="N1027" s="567"/>
      <c r="O1027" s="566">
        <v>1</v>
      </c>
      <c r="P1027" s="308" t="s">
        <v>1746</v>
      </c>
      <c r="Q1027" s="308" t="s">
        <v>2046</v>
      </c>
      <c r="R1027" s="308" t="s">
        <v>2047</v>
      </c>
      <c r="S1027" s="567" t="s">
        <v>158</v>
      </c>
      <c r="T1027" s="308" t="s">
        <v>2932</v>
      </c>
    </row>
    <row r="1028" spans="2:20">
      <c r="B1028" s="308" t="s">
        <v>2888</v>
      </c>
      <c r="C1028" s="308" t="s">
        <v>556</v>
      </c>
      <c r="D1028" s="566">
        <v>-77</v>
      </c>
      <c r="E1028" s="566">
        <v>-72</v>
      </c>
      <c r="F1028" s="566">
        <v>45</v>
      </c>
      <c r="G1028" s="566">
        <v>0</v>
      </c>
      <c r="H1028" s="308" t="s">
        <v>2164</v>
      </c>
      <c r="I1028" s="308" t="s">
        <v>2057</v>
      </c>
      <c r="J1028" s="308" t="s">
        <v>3166</v>
      </c>
      <c r="K1028" s="308" t="s">
        <v>2060</v>
      </c>
      <c r="L1028" s="567" t="s">
        <v>56</v>
      </c>
      <c r="M1028" s="568">
        <v>45458</v>
      </c>
      <c r="N1028" s="567"/>
      <c r="O1028" s="566">
        <v>1</v>
      </c>
      <c r="P1028" s="308" t="s">
        <v>1746</v>
      </c>
      <c r="Q1028" s="308" t="s">
        <v>2046</v>
      </c>
      <c r="R1028" s="308" t="s">
        <v>2047</v>
      </c>
      <c r="S1028" s="567" t="s">
        <v>158</v>
      </c>
      <c r="T1028" s="308" t="s">
        <v>2951</v>
      </c>
    </row>
    <row r="1029" spans="2:20">
      <c r="B1029" s="308" t="s">
        <v>2889</v>
      </c>
      <c r="C1029" s="308" t="s">
        <v>440</v>
      </c>
      <c r="D1029" s="566">
        <v>55</v>
      </c>
      <c r="E1029" s="566">
        <v>60</v>
      </c>
      <c r="F1029" s="566">
        <v>0</v>
      </c>
      <c r="G1029" s="566">
        <v>0</v>
      </c>
      <c r="H1029" s="308" t="s">
        <v>2067</v>
      </c>
      <c r="I1029" s="308" t="s">
        <v>2053</v>
      </c>
      <c r="J1029" s="308" t="s">
        <v>2099</v>
      </c>
      <c r="K1029" s="308" t="s">
        <v>2086</v>
      </c>
      <c r="L1029" s="567" t="s">
        <v>56</v>
      </c>
      <c r="M1029" s="568">
        <v>45444</v>
      </c>
      <c r="N1029" s="567"/>
      <c r="O1029" s="566">
        <v>1</v>
      </c>
      <c r="P1029" s="308" t="s">
        <v>1746</v>
      </c>
      <c r="Q1029" s="308" t="s">
        <v>2046</v>
      </c>
      <c r="R1029" s="308" t="s">
        <v>2047</v>
      </c>
      <c r="S1029" s="567" t="s">
        <v>55</v>
      </c>
      <c r="T1029" s="567"/>
    </row>
    <row r="1030" spans="2:20">
      <c r="B1030" s="308" t="s">
        <v>2890</v>
      </c>
      <c r="C1030" s="308" t="s">
        <v>440</v>
      </c>
      <c r="D1030" s="566">
        <v>51</v>
      </c>
      <c r="E1030" s="566">
        <v>56</v>
      </c>
      <c r="F1030" s="566">
        <v>0</v>
      </c>
      <c r="G1030" s="566">
        <v>0</v>
      </c>
      <c r="H1030" s="308" t="s">
        <v>2067</v>
      </c>
      <c r="I1030" s="308" t="s">
        <v>2053</v>
      </c>
      <c r="J1030" s="308" t="s">
        <v>2099</v>
      </c>
      <c r="K1030" s="308" t="s">
        <v>2050</v>
      </c>
      <c r="L1030" s="567" t="s">
        <v>56</v>
      </c>
      <c r="M1030" s="568">
        <v>45444</v>
      </c>
      <c r="N1030" s="567"/>
      <c r="O1030" s="566">
        <v>1</v>
      </c>
      <c r="P1030" s="308" t="s">
        <v>1746</v>
      </c>
      <c r="Q1030" s="308" t="s">
        <v>2046</v>
      </c>
      <c r="R1030" s="308" t="s">
        <v>2047</v>
      </c>
      <c r="S1030" s="567" t="s">
        <v>55</v>
      </c>
      <c r="T1030" s="567"/>
    </row>
    <row r="1031" spans="2:20">
      <c r="B1031" s="308" t="s">
        <v>2891</v>
      </c>
      <c r="C1031" s="308" t="s">
        <v>617</v>
      </c>
      <c r="D1031" s="566">
        <v>165</v>
      </c>
      <c r="E1031" s="566">
        <v>170</v>
      </c>
      <c r="F1031" s="566">
        <v>0</v>
      </c>
      <c r="G1031" s="566">
        <v>0</v>
      </c>
      <c r="H1031" s="308" t="s">
        <v>2067</v>
      </c>
      <c r="I1031" s="308" t="s">
        <v>2053</v>
      </c>
      <c r="J1031" s="308" t="s">
        <v>2913</v>
      </c>
      <c r="K1031" s="308" t="s">
        <v>2060</v>
      </c>
      <c r="L1031" s="567" t="s">
        <v>56</v>
      </c>
      <c r="M1031" s="568">
        <v>45458</v>
      </c>
      <c r="N1031" s="567"/>
      <c r="O1031" s="566">
        <v>1</v>
      </c>
      <c r="P1031" s="308" t="s">
        <v>1746</v>
      </c>
      <c r="Q1031" s="308" t="s">
        <v>2046</v>
      </c>
      <c r="R1031" s="308" t="s">
        <v>2047</v>
      </c>
      <c r="S1031" s="567" t="s">
        <v>158</v>
      </c>
      <c r="T1031" s="308" t="s">
        <v>2562</v>
      </c>
    </row>
    <row r="1032" spans="2:20">
      <c r="B1032" s="308" t="s">
        <v>2892</v>
      </c>
      <c r="C1032" s="308" t="s">
        <v>556</v>
      </c>
      <c r="D1032" s="566">
        <v>80</v>
      </c>
      <c r="E1032" s="566">
        <v>85</v>
      </c>
      <c r="F1032" s="566">
        <v>0</v>
      </c>
      <c r="G1032" s="566">
        <v>0</v>
      </c>
      <c r="H1032" s="308" t="s">
        <v>2164</v>
      </c>
      <c r="I1032" s="308" t="s">
        <v>2057</v>
      </c>
      <c r="J1032" s="308" t="s">
        <v>3166</v>
      </c>
      <c r="K1032" s="308" t="s">
        <v>2055</v>
      </c>
      <c r="L1032" s="567" t="s">
        <v>56</v>
      </c>
      <c r="M1032" s="568">
        <v>45458</v>
      </c>
      <c r="N1032" s="567"/>
      <c r="O1032" s="566">
        <v>1</v>
      </c>
      <c r="P1032" s="308" t="s">
        <v>1746</v>
      </c>
      <c r="Q1032" s="308" t="s">
        <v>2046</v>
      </c>
      <c r="R1032" s="308" t="s">
        <v>2047</v>
      </c>
      <c r="S1032" s="567" t="s">
        <v>55</v>
      </c>
      <c r="T1032" s="308" t="s">
        <v>2940</v>
      </c>
    </row>
    <row r="1033" spans="2:20">
      <c r="B1033" s="308" t="s">
        <v>827</v>
      </c>
      <c r="C1033" s="308" t="s">
        <v>556</v>
      </c>
      <c r="D1033" s="566">
        <v>-67</v>
      </c>
      <c r="E1033" s="566">
        <v>-62</v>
      </c>
      <c r="F1033" s="566">
        <v>45</v>
      </c>
      <c r="G1033" s="566">
        <v>0</v>
      </c>
      <c r="H1033" s="308" t="s">
        <v>2164</v>
      </c>
      <c r="I1033" s="308" t="s">
        <v>2057</v>
      </c>
      <c r="J1033" s="308" t="s">
        <v>3166</v>
      </c>
      <c r="K1033" s="308" t="s">
        <v>2045</v>
      </c>
      <c r="L1033" s="567" t="s">
        <v>56</v>
      </c>
      <c r="M1033" s="568">
        <v>45458</v>
      </c>
      <c r="N1033" s="567"/>
      <c r="O1033" s="566">
        <v>1</v>
      </c>
      <c r="P1033" s="308" t="s">
        <v>1746</v>
      </c>
      <c r="Q1033" s="308" t="s">
        <v>2046</v>
      </c>
      <c r="R1033" s="308" t="s">
        <v>2047</v>
      </c>
      <c r="S1033" s="567" t="s">
        <v>158</v>
      </c>
      <c r="T1033" s="308" t="s">
        <v>2941</v>
      </c>
    </row>
  </sheetData>
  <sheetProtection algorithmName="SHA-512" hashValue="6Z5m9fKgGrYSq8hDhmR4YMu27eLnxEjsz0SY5XGNEt1MzcmrWPtf1kI/J14xtDMrv8UdxYlOiqtAn7GH/133Ng==" saltValue="njPcsw8Df8Z2wf1wWjTi+g==" spinCount="100000" sheet="1" objects="1" scenarios="1"/>
  <phoneticPr fontId="159" type="noConversion"/>
  <conditionalFormatting sqref="E7">
    <cfRule type="cellIs" dxfId="36" priority="4" stopIfTrue="1" operator="equal">
      <formula>0</formula>
    </cfRule>
    <cfRule type="cellIs" dxfId="35" priority="5" stopIfTrue="1" operator="equal">
      <formula>"/"</formula>
    </cfRule>
    <cfRule type="cellIs" dxfId="34" priority="6" stopIfTrue="1" operator="equal">
      <formula>"(空白)"</formula>
    </cfRule>
    <cfRule type="cellIs" dxfId="33" priority="7" stopIfTrue="1" operator="equal">
      <formula>"/"</formula>
    </cfRule>
    <cfRule type="cellIs" dxfId="32" priority="8" stopIfTrue="1" operator="equal">
      <formula>0</formula>
    </cfRule>
  </conditionalFormatting>
  <conditionalFormatting sqref="T7">
    <cfRule type="cellIs" dxfId="31" priority="9" stopIfTrue="1" operator="equal">
      <formula>"(空白)"</formula>
    </cfRule>
    <cfRule type="cellIs" dxfId="30" priority="10" stopIfTrue="1" operator="equal">
      <formula>"/"</formula>
    </cfRule>
    <cfRule type="cellIs" dxfId="29" priority="11" stopIfTrue="1" operator="equal">
      <formula>0</formula>
    </cfRule>
    <cfRule type="cellIs" dxfId="28" priority="12" stopIfTrue="1" operator="equal">
      <formula>"(空白)"</formula>
    </cfRule>
    <cfRule type="cellIs" dxfId="27" priority="13" stopIfTrue="1" operator="equal">
      <formula>"/"</formula>
    </cfRule>
    <cfRule type="cellIs" dxfId="26" priority="14" stopIfTrue="1" operator="equal">
      <formula>0</formula>
    </cfRule>
  </conditionalFormatting>
  <conditionalFormatting sqref="F7:S7 B7:D7">
    <cfRule type="cellIs" dxfId="25" priority="17" stopIfTrue="1" operator="equal">
      <formula>"(空白)"</formula>
    </cfRule>
    <cfRule type="cellIs" dxfId="24" priority="18" stopIfTrue="1" operator="equal">
      <formula>"/"</formula>
    </cfRule>
    <cfRule type="cellIs" dxfId="2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RowHeight="13.5"/>
  <sheetData>
    <row r="1" spans="1:1">
      <c r="A1" t="s">
        <v>72</v>
      </c>
    </row>
    <row r="2" spans="1:1">
      <c r="A2" t="s">
        <v>207</v>
      </c>
    </row>
    <row r="3" spans="1:1">
      <c r="A3" t="s">
        <v>350</v>
      </c>
    </row>
    <row r="4" spans="1:1">
      <c r="A4" t="s">
        <v>58</v>
      </c>
    </row>
    <row r="5" spans="1:1">
      <c r="A5" t="s">
        <v>807</v>
      </c>
    </row>
    <row r="6" spans="1:1">
      <c r="A6" t="s">
        <v>57</v>
      </c>
    </row>
    <row r="7" spans="1:1">
      <c r="A7" t="s">
        <v>283</v>
      </c>
    </row>
    <row r="8" spans="1:1">
      <c r="A8" t="s">
        <v>408</v>
      </c>
    </row>
    <row r="9" spans="1:1">
      <c r="A9" t="s">
        <v>86</v>
      </c>
    </row>
    <row r="10" spans="1:1">
      <c r="A10" t="s">
        <v>87</v>
      </c>
    </row>
    <row r="11" spans="1:1">
      <c r="A11" t="s">
        <v>279</v>
      </c>
    </row>
    <row r="12" spans="1:1">
      <c r="A12" t="s">
        <v>84</v>
      </c>
    </row>
    <row r="13" spans="1:1">
      <c r="A13" t="s">
        <v>85</v>
      </c>
    </row>
    <row r="14" spans="1:1">
      <c r="A14" t="s">
        <v>817</v>
      </c>
    </row>
    <row r="15" spans="1:1">
      <c r="A15" t="s">
        <v>822</v>
      </c>
    </row>
    <row r="16" spans="1:1">
      <c r="A16" t="s">
        <v>823</v>
      </c>
    </row>
    <row r="17" spans="1:1">
      <c r="A17" t="s">
        <v>277</v>
      </c>
    </row>
    <row r="18" spans="1:1">
      <c r="A18" t="s">
        <v>1722</v>
      </c>
    </row>
    <row r="19" spans="1:1">
      <c r="A19" t="s">
        <v>278</v>
      </c>
    </row>
    <row r="20" spans="1:1">
      <c r="A20" t="s">
        <v>280</v>
      </c>
    </row>
  </sheetData>
  <phoneticPr fontId="15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4"/>
  <sheetViews>
    <sheetView zoomScaleNormal="100" workbookViewId="0">
      <pane xSplit="2" ySplit="4" topLeftCell="C59" activePane="bottomRight" state="frozen"/>
      <selection pane="topRight"/>
      <selection pane="bottomLeft"/>
      <selection pane="bottomRight" activeCell="C76" sqref="C76"/>
    </sheetView>
  </sheetViews>
  <sheetFormatPr defaultColWidth="9" defaultRowHeight="20.25" customHeight="1"/>
  <cols>
    <col min="1" max="1" width="7.625" style="316" customWidth="1"/>
    <col min="2" max="2" width="16.625" style="316" customWidth="1"/>
    <col min="3" max="3" width="38.625" style="316" customWidth="1"/>
    <col min="4" max="4" width="16.75" style="316" customWidth="1"/>
    <col min="5" max="5" width="8.375" style="316" customWidth="1"/>
    <col min="6" max="6" width="12.125" style="444" customWidth="1"/>
    <col min="7" max="7" width="24" style="444" bestFit="1" customWidth="1"/>
    <col min="8" max="8" width="15.375" style="316" customWidth="1"/>
    <col min="9" max="9" width="39.125" style="316" customWidth="1"/>
    <col min="10" max="10" width="20.25" style="316" customWidth="1"/>
    <col min="11" max="16384" width="9" style="55"/>
  </cols>
  <sheetData>
    <row r="1" spans="1:11" s="316" customFormat="1" ht="20.25" customHeight="1">
      <c r="A1" s="808" t="s">
        <v>828</v>
      </c>
      <c r="B1" s="808"/>
      <c r="C1" s="808"/>
      <c r="D1" s="808"/>
      <c r="E1" s="808"/>
      <c r="F1" s="808"/>
      <c r="G1" s="808"/>
      <c r="H1" s="808"/>
      <c r="I1" s="808"/>
      <c r="J1" s="808"/>
      <c r="K1" s="315"/>
    </row>
    <row r="2" spans="1:11" s="316" customFormat="1" ht="20.25" customHeight="1" thickBot="1">
      <c r="A2" s="808"/>
      <c r="B2" s="808"/>
      <c r="C2" s="808"/>
      <c r="D2" s="808"/>
      <c r="E2" s="808"/>
      <c r="F2" s="808"/>
      <c r="G2" s="808"/>
      <c r="H2" s="808"/>
      <c r="I2" s="808"/>
      <c r="J2" s="808"/>
      <c r="K2" s="315"/>
    </row>
    <row r="3" spans="1:11" s="316" customFormat="1" ht="20.25" customHeight="1">
      <c r="A3" s="372" t="s">
        <v>829</v>
      </c>
      <c r="B3" s="373" t="s">
        <v>12</v>
      </c>
      <c r="C3" s="374" t="s">
        <v>830</v>
      </c>
      <c r="D3" s="374"/>
      <c r="E3" s="374"/>
      <c r="F3" s="437"/>
      <c r="G3" s="437"/>
      <c r="H3" s="374"/>
      <c r="I3" s="374" t="s">
        <v>831</v>
      </c>
      <c r="J3" s="375"/>
    </row>
    <row r="4" spans="1:11" s="316" customFormat="1" ht="20.25" customHeight="1">
      <c r="A4" s="376"/>
      <c r="B4" s="332"/>
      <c r="C4" s="332" t="s">
        <v>832</v>
      </c>
      <c r="D4" s="332"/>
      <c r="E4" s="332" t="s">
        <v>833</v>
      </c>
      <c r="F4" s="438" t="s">
        <v>834</v>
      </c>
      <c r="G4" s="438" t="s">
        <v>835</v>
      </c>
      <c r="H4" s="332" t="s">
        <v>836</v>
      </c>
      <c r="I4" s="332"/>
      <c r="J4" s="377"/>
    </row>
    <row r="5" spans="1:11" ht="20.25" customHeight="1">
      <c r="A5" s="835" t="s">
        <v>837</v>
      </c>
      <c r="B5" s="825" t="s">
        <v>54</v>
      </c>
      <c r="C5" s="422" t="s">
        <v>838</v>
      </c>
      <c r="D5" s="333" t="s">
        <v>839</v>
      </c>
      <c r="E5" s="417" t="s">
        <v>840</v>
      </c>
      <c r="F5" s="439">
        <v>9000</v>
      </c>
      <c r="G5" s="439">
        <v>9000</v>
      </c>
      <c r="H5" s="422" t="s">
        <v>841</v>
      </c>
      <c r="I5" s="420"/>
      <c r="J5" s="405"/>
    </row>
    <row r="6" spans="1:11" ht="20.25" customHeight="1">
      <c r="A6" s="835"/>
      <c r="B6" s="825"/>
      <c r="C6" s="329" t="s">
        <v>842</v>
      </c>
      <c r="D6" s="329" t="s">
        <v>843</v>
      </c>
      <c r="E6" s="417" t="s">
        <v>840</v>
      </c>
      <c r="F6" s="439">
        <v>8000</v>
      </c>
      <c r="G6" s="439">
        <v>8000</v>
      </c>
      <c r="H6" s="422" t="s">
        <v>841</v>
      </c>
      <c r="I6" s="420"/>
      <c r="J6" s="405"/>
    </row>
    <row r="7" spans="1:11" ht="20.25" customHeight="1">
      <c r="A7" s="835"/>
      <c r="B7" s="825"/>
      <c r="C7" s="329" t="s">
        <v>844</v>
      </c>
      <c r="D7" s="329" t="s">
        <v>845</v>
      </c>
      <c r="E7" s="417" t="s">
        <v>840</v>
      </c>
      <c r="F7" s="439">
        <v>50000</v>
      </c>
      <c r="G7" s="439">
        <v>50000</v>
      </c>
      <c r="H7" s="422" t="s">
        <v>846</v>
      </c>
      <c r="I7" s="420"/>
      <c r="J7" s="405"/>
    </row>
    <row r="8" spans="1:11" ht="20.25" customHeight="1">
      <c r="A8" s="835"/>
      <c r="B8" s="825"/>
      <c r="C8" s="329" t="s">
        <v>847</v>
      </c>
      <c r="D8" s="329" t="s">
        <v>848</v>
      </c>
      <c r="E8" s="417" t="s">
        <v>840</v>
      </c>
      <c r="F8" s="439">
        <v>350</v>
      </c>
      <c r="G8" s="439">
        <v>350</v>
      </c>
      <c r="H8" s="422" t="s">
        <v>841</v>
      </c>
      <c r="I8" s="420"/>
      <c r="J8" s="405"/>
    </row>
    <row r="9" spans="1:11" ht="20.25" customHeight="1">
      <c r="A9" s="835"/>
      <c r="B9" s="825"/>
      <c r="C9" s="329" t="s">
        <v>849</v>
      </c>
      <c r="D9" s="329" t="s">
        <v>850</v>
      </c>
      <c r="E9" s="417" t="s">
        <v>840</v>
      </c>
      <c r="F9" s="439">
        <v>2500</v>
      </c>
      <c r="G9" s="439">
        <v>2500</v>
      </c>
      <c r="H9" s="422" t="s">
        <v>841</v>
      </c>
      <c r="I9" s="420"/>
      <c r="J9" s="405"/>
    </row>
    <row r="10" spans="1:11" ht="20.25" customHeight="1">
      <c r="A10" s="835"/>
      <c r="B10" s="825"/>
      <c r="C10" s="329" t="s">
        <v>675</v>
      </c>
      <c r="D10" s="329" t="s">
        <v>851</v>
      </c>
      <c r="E10" s="417" t="s">
        <v>852</v>
      </c>
      <c r="F10" s="439">
        <v>16</v>
      </c>
      <c r="G10" s="439">
        <v>16</v>
      </c>
      <c r="H10" s="422" t="s">
        <v>841</v>
      </c>
      <c r="I10" s="420"/>
      <c r="J10" s="405"/>
    </row>
    <row r="11" spans="1:11" ht="20.25" customHeight="1">
      <c r="A11" s="835"/>
      <c r="B11" s="825"/>
      <c r="C11" s="329" t="s">
        <v>853</v>
      </c>
      <c r="D11" s="330" t="s">
        <v>854</v>
      </c>
      <c r="E11" s="417" t="s">
        <v>852</v>
      </c>
      <c r="F11" s="439">
        <v>2</v>
      </c>
      <c r="G11" s="439">
        <v>2</v>
      </c>
      <c r="H11" s="422" t="s">
        <v>841</v>
      </c>
      <c r="I11" s="420"/>
      <c r="J11" s="405"/>
    </row>
    <row r="12" spans="1:11" ht="20.25" customHeight="1">
      <c r="A12" s="835"/>
      <c r="B12" s="825"/>
      <c r="C12" s="329" t="s">
        <v>855</v>
      </c>
      <c r="D12" s="329" t="s">
        <v>856</v>
      </c>
      <c r="E12" s="417" t="s">
        <v>852</v>
      </c>
      <c r="F12" s="439">
        <v>80</v>
      </c>
      <c r="G12" s="439">
        <v>30</v>
      </c>
      <c r="H12" s="422" t="s">
        <v>846</v>
      </c>
      <c r="I12" s="420"/>
      <c r="J12" s="405"/>
    </row>
    <row r="13" spans="1:11" ht="20.25" customHeight="1">
      <c r="A13" s="835"/>
      <c r="B13" s="825"/>
      <c r="C13" s="329" t="s">
        <v>857</v>
      </c>
      <c r="D13" s="329" t="s">
        <v>843</v>
      </c>
      <c r="E13" s="417" t="s">
        <v>840</v>
      </c>
      <c r="F13" s="439">
        <v>12500</v>
      </c>
      <c r="G13" s="439">
        <v>11000</v>
      </c>
      <c r="H13" s="422" t="s">
        <v>841</v>
      </c>
      <c r="I13" s="420"/>
      <c r="J13" s="405"/>
    </row>
    <row r="14" spans="1:11" ht="20.25" customHeight="1">
      <c r="A14" s="835"/>
      <c r="B14" s="825"/>
      <c r="C14" s="334" t="s">
        <v>858</v>
      </c>
      <c r="D14" s="334" t="s">
        <v>859</v>
      </c>
      <c r="E14" s="335" t="s">
        <v>852</v>
      </c>
      <c r="F14" s="439">
        <v>4</v>
      </c>
      <c r="G14" s="439">
        <v>4</v>
      </c>
      <c r="H14" s="336" t="s">
        <v>841</v>
      </c>
      <c r="I14" s="420"/>
      <c r="J14" s="405"/>
      <c r="K14" s="317"/>
    </row>
    <row r="15" spans="1:11" ht="20.25" customHeight="1">
      <c r="A15" s="835"/>
      <c r="B15" s="825"/>
      <c r="C15" s="329" t="s">
        <v>860</v>
      </c>
      <c r="D15" s="329" t="s">
        <v>861</v>
      </c>
      <c r="E15" s="417" t="s">
        <v>852</v>
      </c>
      <c r="F15" s="439">
        <v>5</v>
      </c>
      <c r="G15" s="439">
        <v>0</v>
      </c>
      <c r="H15" s="422" t="s">
        <v>841</v>
      </c>
      <c r="I15" s="420"/>
      <c r="J15" s="405"/>
    </row>
    <row r="16" spans="1:11" ht="20.25" customHeight="1">
      <c r="A16" s="835"/>
      <c r="B16" s="825"/>
      <c r="C16" s="329" t="s">
        <v>862</v>
      </c>
      <c r="D16" s="330" t="s">
        <v>863</v>
      </c>
      <c r="E16" s="417" t="s">
        <v>852</v>
      </c>
      <c r="F16" s="439">
        <v>10</v>
      </c>
      <c r="G16" s="439">
        <v>8</v>
      </c>
      <c r="H16" s="422" t="s">
        <v>841</v>
      </c>
      <c r="I16" s="420"/>
      <c r="J16" s="405"/>
    </row>
    <row r="17" spans="1:10" ht="20.25" customHeight="1">
      <c r="A17" s="831" t="s">
        <v>864</v>
      </c>
      <c r="B17" s="825" t="s">
        <v>62</v>
      </c>
      <c r="C17" s="329" t="s">
        <v>838</v>
      </c>
      <c r="D17" s="329" t="s">
        <v>839</v>
      </c>
      <c r="E17" s="417" t="s">
        <v>840</v>
      </c>
      <c r="F17" s="439">
        <v>9000</v>
      </c>
      <c r="G17" s="439">
        <v>9000</v>
      </c>
      <c r="H17" s="422" t="s">
        <v>841</v>
      </c>
      <c r="I17" s="420"/>
      <c r="J17" s="405"/>
    </row>
    <row r="18" spans="1:10" ht="20.25" customHeight="1">
      <c r="A18" s="831"/>
      <c r="B18" s="825"/>
      <c r="C18" s="818" t="s">
        <v>865</v>
      </c>
      <c r="D18" s="818" t="s">
        <v>843</v>
      </c>
      <c r="E18" s="417" t="s">
        <v>840</v>
      </c>
      <c r="F18" s="439">
        <v>56000</v>
      </c>
      <c r="G18" s="439">
        <v>56000</v>
      </c>
      <c r="H18" s="337" t="s">
        <v>846</v>
      </c>
      <c r="I18" s="420" t="s">
        <v>866</v>
      </c>
      <c r="J18" s="405"/>
    </row>
    <row r="19" spans="1:10" ht="20.25" customHeight="1">
      <c r="A19" s="831"/>
      <c r="B19" s="825"/>
      <c r="C19" s="818"/>
      <c r="D19" s="818"/>
      <c r="E19" s="417" t="s">
        <v>840</v>
      </c>
      <c r="F19" s="439">
        <v>68000</v>
      </c>
      <c r="G19" s="439">
        <v>68000</v>
      </c>
      <c r="H19" s="337" t="s">
        <v>846</v>
      </c>
      <c r="I19" s="420" t="s">
        <v>867</v>
      </c>
      <c r="J19" s="405"/>
    </row>
    <row r="20" spans="1:10" ht="20.25" customHeight="1">
      <c r="A20" s="831"/>
      <c r="B20" s="825"/>
      <c r="C20" s="818"/>
      <c r="D20" s="818"/>
      <c r="E20" s="417" t="s">
        <v>840</v>
      </c>
      <c r="F20" s="439">
        <v>77000</v>
      </c>
      <c r="G20" s="439">
        <v>77000</v>
      </c>
      <c r="H20" s="337" t="s">
        <v>846</v>
      </c>
      <c r="I20" s="420" t="s">
        <v>868</v>
      </c>
      <c r="J20" s="405"/>
    </row>
    <row r="21" spans="1:10" ht="20.25" customHeight="1">
      <c r="A21" s="831"/>
      <c r="B21" s="825"/>
      <c r="C21" s="818"/>
      <c r="D21" s="818"/>
      <c r="E21" s="417" t="s">
        <v>840</v>
      </c>
      <c r="F21" s="439">
        <v>93000</v>
      </c>
      <c r="G21" s="439">
        <v>93000</v>
      </c>
      <c r="H21" s="337" t="s">
        <v>846</v>
      </c>
      <c r="I21" s="420" t="s">
        <v>869</v>
      </c>
      <c r="J21" s="405"/>
    </row>
    <row r="22" spans="1:10" ht="20.25" customHeight="1">
      <c r="A22" s="831"/>
      <c r="B22" s="825"/>
      <c r="C22" s="818"/>
      <c r="D22" s="818"/>
      <c r="E22" s="417" t="s">
        <v>840</v>
      </c>
      <c r="F22" s="439">
        <v>110000</v>
      </c>
      <c r="G22" s="439">
        <v>110000</v>
      </c>
      <c r="H22" s="337" t="s">
        <v>846</v>
      </c>
      <c r="I22" s="420" t="s">
        <v>870</v>
      </c>
      <c r="J22" s="405"/>
    </row>
    <row r="23" spans="1:10" ht="20.25" customHeight="1">
      <c r="A23" s="831"/>
      <c r="B23" s="825"/>
      <c r="C23" s="818"/>
      <c r="D23" s="818"/>
      <c r="E23" s="417" t="s">
        <v>840</v>
      </c>
      <c r="F23" s="439">
        <v>117000</v>
      </c>
      <c r="G23" s="439">
        <v>117000</v>
      </c>
      <c r="H23" s="337" t="s">
        <v>846</v>
      </c>
      <c r="I23" s="420" t="s">
        <v>871</v>
      </c>
      <c r="J23" s="405"/>
    </row>
    <row r="24" spans="1:10" ht="20.25" customHeight="1">
      <c r="A24" s="831"/>
      <c r="B24" s="825"/>
      <c r="C24" s="818"/>
      <c r="D24" s="818"/>
      <c r="E24" s="417" t="s">
        <v>840</v>
      </c>
      <c r="F24" s="439">
        <v>10300</v>
      </c>
      <c r="G24" s="439">
        <v>10300</v>
      </c>
      <c r="H24" s="337" t="s">
        <v>841</v>
      </c>
      <c r="I24" s="420" t="s">
        <v>872</v>
      </c>
      <c r="J24" s="405"/>
    </row>
    <row r="25" spans="1:10" ht="20.25" customHeight="1">
      <c r="A25" s="831"/>
      <c r="B25" s="825"/>
      <c r="C25" s="329" t="s">
        <v>873</v>
      </c>
      <c r="D25" s="329" t="s">
        <v>845</v>
      </c>
      <c r="E25" s="417" t="s">
        <v>840</v>
      </c>
      <c r="F25" s="439">
        <v>50000</v>
      </c>
      <c r="G25" s="439">
        <v>50000</v>
      </c>
      <c r="H25" s="422" t="s">
        <v>846</v>
      </c>
      <c r="I25" s="420"/>
      <c r="J25" s="405"/>
    </row>
    <row r="26" spans="1:10" ht="20.25" customHeight="1">
      <c r="A26" s="831"/>
      <c r="B26" s="825"/>
      <c r="C26" s="329" t="s">
        <v>874</v>
      </c>
      <c r="D26" s="329" t="s">
        <v>848</v>
      </c>
      <c r="E26" s="417" t="s">
        <v>840</v>
      </c>
      <c r="F26" s="439">
        <v>350</v>
      </c>
      <c r="G26" s="439">
        <v>350</v>
      </c>
      <c r="H26" s="422" t="s">
        <v>841</v>
      </c>
      <c r="I26" s="420"/>
      <c r="J26" s="405"/>
    </row>
    <row r="27" spans="1:10" ht="20.25" customHeight="1">
      <c r="A27" s="831"/>
      <c r="B27" s="825"/>
      <c r="C27" s="329" t="s">
        <v>875</v>
      </c>
      <c r="D27" s="329" t="s">
        <v>876</v>
      </c>
      <c r="E27" s="417" t="s">
        <v>840</v>
      </c>
      <c r="F27" s="439">
        <v>2500</v>
      </c>
      <c r="G27" s="439">
        <v>2500</v>
      </c>
      <c r="H27" s="422" t="s">
        <v>841</v>
      </c>
      <c r="I27" s="420"/>
      <c r="J27" s="405"/>
    </row>
    <row r="28" spans="1:10" ht="20.25" customHeight="1">
      <c r="A28" s="831"/>
      <c r="B28" s="825"/>
      <c r="C28" s="329" t="s">
        <v>675</v>
      </c>
      <c r="D28" s="329" t="s">
        <v>851</v>
      </c>
      <c r="E28" s="417" t="s">
        <v>852</v>
      </c>
      <c r="F28" s="439">
        <v>16</v>
      </c>
      <c r="G28" s="439">
        <v>16</v>
      </c>
      <c r="H28" s="422" t="s">
        <v>841</v>
      </c>
      <c r="I28" s="420"/>
      <c r="J28" s="405"/>
    </row>
    <row r="29" spans="1:10" ht="20.25" customHeight="1">
      <c r="A29" s="831"/>
      <c r="B29" s="825"/>
      <c r="C29" s="329" t="s">
        <v>853</v>
      </c>
      <c r="D29" s="329" t="s">
        <v>854</v>
      </c>
      <c r="E29" s="417" t="s">
        <v>852</v>
      </c>
      <c r="F29" s="439">
        <v>2</v>
      </c>
      <c r="G29" s="439">
        <v>2</v>
      </c>
      <c r="H29" s="422" t="s">
        <v>841</v>
      </c>
      <c r="I29" s="420"/>
      <c r="J29" s="405"/>
    </row>
    <row r="30" spans="1:10" ht="20.25" customHeight="1">
      <c r="A30" s="831"/>
      <c r="B30" s="825"/>
      <c r="C30" s="329" t="s">
        <v>855</v>
      </c>
      <c r="D30" s="329" t="s">
        <v>856</v>
      </c>
      <c r="E30" s="417" t="s">
        <v>852</v>
      </c>
      <c r="F30" s="439">
        <v>80</v>
      </c>
      <c r="G30" s="439">
        <v>30</v>
      </c>
      <c r="H30" s="422" t="s">
        <v>846</v>
      </c>
      <c r="I30" s="420"/>
      <c r="J30" s="405"/>
    </row>
    <row r="31" spans="1:10" ht="20.25" customHeight="1">
      <c r="A31" s="831"/>
      <c r="B31" s="825"/>
      <c r="C31" s="334" t="s">
        <v>858</v>
      </c>
      <c r="D31" s="334" t="s">
        <v>859</v>
      </c>
      <c r="E31" s="335" t="s">
        <v>852</v>
      </c>
      <c r="F31" s="439">
        <v>4</v>
      </c>
      <c r="G31" s="439">
        <v>4</v>
      </c>
      <c r="H31" s="336" t="s">
        <v>841</v>
      </c>
      <c r="I31" s="338"/>
      <c r="J31" s="378"/>
    </row>
    <row r="32" spans="1:10" ht="20.25" customHeight="1">
      <c r="A32" s="831"/>
      <c r="B32" s="825"/>
      <c r="C32" s="329" t="s">
        <v>860</v>
      </c>
      <c r="D32" s="329" t="s">
        <v>877</v>
      </c>
      <c r="E32" s="417" t="s">
        <v>852</v>
      </c>
      <c r="F32" s="439">
        <v>5</v>
      </c>
      <c r="G32" s="439">
        <v>0</v>
      </c>
      <c r="H32" s="422" t="s">
        <v>841</v>
      </c>
      <c r="I32" s="420"/>
      <c r="J32" s="405"/>
    </row>
    <row r="33" spans="1:10" ht="20.25" customHeight="1">
      <c r="A33" s="831"/>
      <c r="B33" s="825"/>
      <c r="C33" s="329" t="s">
        <v>862</v>
      </c>
      <c r="D33" s="330" t="s">
        <v>863</v>
      </c>
      <c r="E33" s="417" t="s">
        <v>852</v>
      </c>
      <c r="F33" s="439">
        <v>10</v>
      </c>
      <c r="G33" s="439">
        <v>8</v>
      </c>
      <c r="H33" s="422" t="s">
        <v>841</v>
      </c>
      <c r="I33" s="420"/>
      <c r="J33" s="405"/>
    </row>
    <row r="34" spans="1:10" ht="20.25" customHeight="1">
      <c r="A34" s="831" t="s">
        <v>864</v>
      </c>
      <c r="B34" s="825" t="s">
        <v>878</v>
      </c>
      <c r="C34" s="329" t="s">
        <v>842</v>
      </c>
      <c r="D34" s="329" t="s">
        <v>843</v>
      </c>
      <c r="E34" s="417" t="s">
        <v>879</v>
      </c>
      <c r="F34" s="439">
        <v>250</v>
      </c>
      <c r="G34" s="439">
        <v>220</v>
      </c>
      <c r="H34" s="422" t="s">
        <v>841</v>
      </c>
      <c r="I34" s="420"/>
      <c r="J34" s="405"/>
    </row>
    <row r="35" spans="1:10" ht="20.25" customHeight="1">
      <c r="A35" s="831"/>
      <c r="B35" s="825"/>
      <c r="C35" s="329" t="s">
        <v>880</v>
      </c>
      <c r="D35" s="329" t="s">
        <v>881</v>
      </c>
      <c r="E35" s="417" t="s">
        <v>879</v>
      </c>
      <c r="F35" s="439">
        <v>300</v>
      </c>
      <c r="G35" s="439">
        <v>200</v>
      </c>
      <c r="H35" s="422" t="s">
        <v>846</v>
      </c>
      <c r="I35" s="420"/>
      <c r="J35" s="405"/>
    </row>
    <row r="36" spans="1:10" ht="20.25" customHeight="1">
      <c r="A36" s="831"/>
      <c r="B36" s="825"/>
      <c r="C36" s="329" t="s">
        <v>882</v>
      </c>
      <c r="D36" s="329" t="s">
        <v>883</v>
      </c>
      <c r="E36" s="417" t="s">
        <v>879</v>
      </c>
      <c r="F36" s="439">
        <v>550</v>
      </c>
      <c r="G36" s="439">
        <v>500</v>
      </c>
      <c r="H36" s="422" t="s">
        <v>846</v>
      </c>
      <c r="I36" s="420"/>
      <c r="J36" s="405"/>
    </row>
    <row r="37" spans="1:10" ht="20.25" customHeight="1">
      <c r="A37" s="831"/>
      <c r="B37" s="825"/>
      <c r="C37" s="329" t="s">
        <v>884</v>
      </c>
      <c r="D37" s="329" t="s">
        <v>885</v>
      </c>
      <c r="E37" s="417" t="s">
        <v>879</v>
      </c>
      <c r="F37" s="439">
        <v>900</v>
      </c>
      <c r="G37" s="439">
        <v>900</v>
      </c>
      <c r="H37" s="422" t="s">
        <v>846</v>
      </c>
      <c r="I37" s="420" t="s">
        <v>886</v>
      </c>
      <c r="J37" s="405"/>
    </row>
    <row r="38" spans="1:10" ht="20.25" customHeight="1">
      <c r="A38" s="831"/>
      <c r="B38" s="825"/>
      <c r="C38" s="329" t="s">
        <v>887</v>
      </c>
      <c r="D38" s="329" t="s">
        <v>888</v>
      </c>
      <c r="E38" s="417" t="s">
        <v>852</v>
      </c>
      <c r="F38" s="439">
        <v>5</v>
      </c>
      <c r="G38" s="439">
        <v>5</v>
      </c>
      <c r="H38" s="422" t="s">
        <v>841</v>
      </c>
      <c r="I38" s="420"/>
      <c r="J38" s="379"/>
    </row>
    <row r="39" spans="1:10" ht="20.25" customHeight="1">
      <c r="A39" s="839" t="s">
        <v>837</v>
      </c>
      <c r="B39" s="825" t="s">
        <v>99</v>
      </c>
      <c r="C39" s="329" t="s">
        <v>842</v>
      </c>
      <c r="D39" s="329" t="s">
        <v>889</v>
      </c>
      <c r="E39" s="417" t="s">
        <v>879</v>
      </c>
      <c r="F39" s="439">
        <v>250</v>
      </c>
      <c r="G39" s="439">
        <v>200</v>
      </c>
      <c r="H39" s="422" t="s">
        <v>841</v>
      </c>
      <c r="I39" s="840" t="s">
        <v>890</v>
      </c>
      <c r="J39" s="807"/>
    </row>
    <row r="40" spans="1:10" ht="20.25" customHeight="1">
      <c r="A40" s="839"/>
      <c r="B40" s="825"/>
      <c r="C40" s="329" t="s">
        <v>891</v>
      </c>
      <c r="D40" s="329" t="s">
        <v>892</v>
      </c>
      <c r="E40" s="417" t="s">
        <v>879</v>
      </c>
      <c r="F40" s="439">
        <v>400</v>
      </c>
      <c r="G40" s="439">
        <v>400</v>
      </c>
      <c r="H40" s="422" t="s">
        <v>846</v>
      </c>
      <c r="I40" s="840"/>
      <c r="J40" s="807"/>
    </row>
    <row r="41" spans="1:10" ht="20.25" customHeight="1">
      <c r="A41" s="839"/>
      <c r="B41" s="825"/>
      <c r="C41" s="329" t="s">
        <v>893</v>
      </c>
      <c r="D41" s="329" t="s">
        <v>894</v>
      </c>
      <c r="E41" s="417" t="s">
        <v>879</v>
      </c>
      <c r="F41" s="439">
        <v>500</v>
      </c>
      <c r="G41" s="439">
        <v>500</v>
      </c>
      <c r="H41" s="422" t="s">
        <v>846</v>
      </c>
      <c r="I41" s="840"/>
      <c r="J41" s="807"/>
    </row>
    <row r="42" spans="1:10" ht="20.25" customHeight="1">
      <c r="A42" s="839"/>
      <c r="B42" s="825"/>
      <c r="C42" s="329" t="s">
        <v>675</v>
      </c>
      <c r="D42" s="329" t="s">
        <v>895</v>
      </c>
      <c r="E42" s="417" t="s">
        <v>879</v>
      </c>
      <c r="F42" s="439">
        <v>15</v>
      </c>
      <c r="G42" s="439">
        <v>15</v>
      </c>
      <c r="H42" s="422" t="s">
        <v>841</v>
      </c>
      <c r="I42" s="840" t="s">
        <v>890</v>
      </c>
      <c r="J42" s="807"/>
    </row>
    <row r="43" spans="1:10" ht="20.25" customHeight="1">
      <c r="A43" s="839" t="s">
        <v>896</v>
      </c>
      <c r="B43" s="825" t="s">
        <v>94</v>
      </c>
      <c r="C43" s="329" t="s">
        <v>897</v>
      </c>
      <c r="D43" s="329" t="s">
        <v>898</v>
      </c>
      <c r="E43" s="417" t="s">
        <v>899</v>
      </c>
      <c r="F43" s="439">
        <v>1100</v>
      </c>
      <c r="G43" s="439">
        <v>800</v>
      </c>
      <c r="H43" s="422" t="s">
        <v>841</v>
      </c>
      <c r="I43" s="420"/>
      <c r="J43" s="379"/>
    </row>
    <row r="44" spans="1:10" ht="20.25" customHeight="1">
      <c r="A44" s="839"/>
      <c r="B44" s="825"/>
      <c r="C44" s="329" t="s">
        <v>838</v>
      </c>
      <c r="D44" s="329" t="s">
        <v>898</v>
      </c>
      <c r="E44" s="417" t="s">
        <v>899</v>
      </c>
      <c r="F44" s="439">
        <v>500</v>
      </c>
      <c r="G44" s="439">
        <v>500</v>
      </c>
      <c r="H44" s="422" t="s">
        <v>841</v>
      </c>
      <c r="I44" s="420"/>
      <c r="J44" s="379"/>
    </row>
    <row r="45" spans="1:10" ht="20.25" customHeight="1">
      <c r="A45" s="839"/>
      <c r="B45" s="825"/>
      <c r="C45" s="329" t="s">
        <v>900</v>
      </c>
      <c r="D45" s="329" t="s">
        <v>845</v>
      </c>
      <c r="E45" s="417" t="s">
        <v>899</v>
      </c>
      <c r="F45" s="439">
        <v>900</v>
      </c>
      <c r="G45" s="439">
        <v>600</v>
      </c>
      <c r="H45" s="329" t="s">
        <v>846</v>
      </c>
      <c r="I45" s="420"/>
      <c r="J45" s="379"/>
    </row>
    <row r="46" spans="1:10" ht="20.25" customHeight="1">
      <c r="A46" s="839"/>
      <c r="B46" s="825"/>
      <c r="C46" s="329" t="s">
        <v>901</v>
      </c>
      <c r="D46" s="329" t="s">
        <v>902</v>
      </c>
      <c r="E46" s="417" t="s">
        <v>852</v>
      </c>
      <c r="F46" s="439">
        <v>60</v>
      </c>
      <c r="G46" s="439">
        <v>60</v>
      </c>
      <c r="H46" s="422" t="s">
        <v>846</v>
      </c>
      <c r="I46" s="420"/>
      <c r="J46" s="379"/>
    </row>
    <row r="47" spans="1:10" ht="20.25" customHeight="1">
      <c r="A47" s="839"/>
      <c r="B47" s="825"/>
      <c r="C47" s="329" t="s">
        <v>903</v>
      </c>
      <c r="D47" s="329" t="s">
        <v>904</v>
      </c>
      <c r="E47" s="417" t="s">
        <v>899</v>
      </c>
      <c r="F47" s="439">
        <v>900</v>
      </c>
      <c r="G47" s="439">
        <v>600</v>
      </c>
      <c r="H47" s="422" t="s">
        <v>846</v>
      </c>
      <c r="I47" s="420"/>
      <c r="J47" s="379"/>
    </row>
    <row r="48" spans="1:10" ht="20.25" customHeight="1">
      <c r="A48" s="839"/>
      <c r="B48" s="825"/>
      <c r="C48" s="329" t="s">
        <v>905</v>
      </c>
      <c r="D48" s="330" t="s">
        <v>856</v>
      </c>
      <c r="E48" s="417" t="s">
        <v>899</v>
      </c>
      <c r="F48" s="439">
        <v>900</v>
      </c>
      <c r="G48" s="439">
        <v>800</v>
      </c>
      <c r="H48" s="422" t="s">
        <v>846</v>
      </c>
      <c r="I48" s="420"/>
      <c r="J48" s="379"/>
    </row>
    <row r="49" spans="1:10" ht="20.25" customHeight="1">
      <c r="A49" s="839"/>
      <c r="B49" s="825"/>
      <c r="C49" s="329" t="s">
        <v>906</v>
      </c>
      <c r="D49" s="329" t="s">
        <v>907</v>
      </c>
      <c r="E49" s="417" t="s">
        <v>899</v>
      </c>
      <c r="F49" s="439">
        <v>900</v>
      </c>
      <c r="G49" s="439">
        <v>600</v>
      </c>
      <c r="H49" s="422" t="s">
        <v>846</v>
      </c>
      <c r="I49" s="420"/>
      <c r="J49" s="379"/>
    </row>
    <row r="50" spans="1:10" ht="20.25" customHeight="1">
      <c r="A50" s="839"/>
      <c r="B50" s="825"/>
      <c r="C50" s="329" t="s">
        <v>908</v>
      </c>
      <c r="D50" s="329" t="s">
        <v>909</v>
      </c>
      <c r="E50" s="417" t="s">
        <v>899</v>
      </c>
      <c r="F50" s="439">
        <v>950</v>
      </c>
      <c r="G50" s="439">
        <v>650</v>
      </c>
      <c r="H50" s="422" t="s">
        <v>846</v>
      </c>
      <c r="I50" s="420"/>
      <c r="J50" s="379"/>
    </row>
    <row r="51" spans="1:10" ht="20.25" customHeight="1">
      <c r="A51" s="839"/>
      <c r="B51" s="825"/>
      <c r="C51" s="339" t="s">
        <v>910</v>
      </c>
      <c r="D51" s="329" t="s">
        <v>911</v>
      </c>
      <c r="E51" s="417" t="s">
        <v>899</v>
      </c>
      <c r="F51" s="439">
        <v>1500</v>
      </c>
      <c r="G51" s="439">
        <v>900</v>
      </c>
      <c r="H51" s="422" t="s">
        <v>846</v>
      </c>
      <c r="I51" s="420"/>
      <c r="J51" s="379"/>
    </row>
    <row r="52" spans="1:10" ht="20.25" customHeight="1">
      <c r="A52" s="839"/>
      <c r="B52" s="825"/>
      <c r="C52" s="339" t="s">
        <v>912</v>
      </c>
      <c r="D52" s="329" t="s">
        <v>913</v>
      </c>
      <c r="E52" s="417" t="s">
        <v>852</v>
      </c>
      <c r="F52" s="439">
        <v>20</v>
      </c>
      <c r="G52" s="439">
        <v>20</v>
      </c>
      <c r="H52" s="422" t="s">
        <v>841</v>
      </c>
      <c r="I52" s="420"/>
      <c r="J52" s="379"/>
    </row>
    <row r="53" spans="1:10" ht="20.25" customHeight="1">
      <c r="A53" s="839"/>
      <c r="B53" s="825"/>
      <c r="C53" s="339" t="s">
        <v>914</v>
      </c>
      <c r="D53" s="329" t="s">
        <v>915</v>
      </c>
      <c r="E53" s="417" t="s">
        <v>852</v>
      </c>
      <c r="F53" s="439">
        <v>10</v>
      </c>
      <c r="G53" s="439">
        <v>10</v>
      </c>
      <c r="H53" s="422" t="s">
        <v>841</v>
      </c>
      <c r="I53" s="420"/>
      <c r="J53" s="379"/>
    </row>
    <row r="54" spans="1:10" ht="20.25" customHeight="1">
      <c r="A54" s="839"/>
      <c r="B54" s="825"/>
      <c r="C54" s="339" t="s">
        <v>916</v>
      </c>
      <c r="D54" s="340" t="s">
        <v>917</v>
      </c>
      <c r="E54" s="417" t="s">
        <v>852</v>
      </c>
      <c r="F54" s="439">
        <v>15</v>
      </c>
      <c r="G54" s="439">
        <v>15</v>
      </c>
      <c r="H54" s="422" t="s">
        <v>841</v>
      </c>
      <c r="I54" s="420"/>
      <c r="J54" s="379"/>
    </row>
    <row r="55" spans="1:10" ht="20.25" customHeight="1">
      <c r="A55" s="839"/>
      <c r="B55" s="825"/>
      <c r="C55" s="339" t="s">
        <v>918</v>
      </c>
      <c r="D55" s="329" t="s">
        <v>919</v>
      </c>
      <c r="E55" s="417" t="s">
        <v>852</v>
      </c>
      <c r="F55" s="439">
        <v>15</v>
      </c>
      <c r="G55" s="439">
        <v>15</v>
      </c>
      <c r="H55" s="422" t="s">
        <v>841</v>
      </c>
      <c r="I55" s="420"/>
      <c r="J55" s="379"/>
    </row>
    <row r="56" spans="1:10" ht="20.25" customHeight="1">
      <c r="A56" s="839"/>
      <c r="B56" s="825"/>
      <c r="C56" s="339" t="s">
        <v>920</v>
      </c>
      <c r="D56" s="329" t="s">
        <v>921</v>
      </c>
      <c r="E56" s="417" t="s">
        <v>899</v>
      </c>
      <c r="F56" s="439">
        <v>50</v>
      </c>
      <c r="G56" s="439">
        <v>50</v>
      </c>
      <c r="H56" s="422" t="s">
        <v>846</v>
      </c>
      <c r="I56" s="420"/>
      <c r="J56" s="379"/>
    </row>
    <row r="57" spans="1:10" ht="20.25" customHeight="1">
      <c r="A57" s="839"/>
      <c r="B57" s="825"/>
      <c r="C57" s="339" t="s">
        <v>922</v>
      </c>
      <c r="D57" s="329" t="s">
        <v>923</v>
      </c>
      <c r="E57" s="417" t="s">
        <v>852</v>
      </c>
      <c r="F57" s="439"/>
      <c r="G57" s="439"/>
      <c r="H57" s="422"/>
      <c r="I57" s="341">
        <v>0.12</v>
      </c>
      <c r="J57" s="379"/>
    </row>
    <row r="58" spans="1:10" ht="20.25" customHeight="1">
      <c r="A58" s="839"/>
      <c r="B58" s="825"/>
      <c r="C58" s="339" t="s">
        <v>924</v>
      </c>
      <c r="D58" s="329" t="s">
        <v>923</v>
      </c>
      <c r="E58" s="417" t="s">
        <v>852</v>
      </c>
      <c r="F58" s="439"/>
      <c r="G58" s="439"/>
      <c r="H58" s="422"/>
      <c r="I58" s="341">
        <v>0.03</v>
      </c>
      <c r="J58" s="379"/>
    </row>
    <row r="59" spans="1:10" ht="20.25" customHeight="1">
      <c r="A59" s="831" t="s">
        <v>864</v>
      </c>
      <c r="B59" s="825" t="s">
        <v>925</v>
      </c>
      <c r="C59" s="410" t="s">
        <v>882</v>
      </c>
      <c r="D59" s="410" t="s">
        <v>883</v>
      </c>
      <c r="E59" s="417" t="s">
        <v>926</v>
      </c>
      <c r="F59" s="439">
        <v>8000</v>
      </c>
      <c r="G59" s="439">
        <v>5000</v>
      </c>
      <c r="H59" s="422" t="s">
        <v>846</v>
      </c>
      <c r="I59" s="420"/>
      <c r="J59" s="405"/>
    </row>
    <row r="60" spans="1:10" ht="20.25" customHeight="1">
      <c r="A60" s="831"/>
      <c r="B60" s="825"/>
      <c r="C60" s="342" t="s">
        <v>842</v>
      </c>
      <c r="D60" s="342" t="s">
        <v>843</v>
      </c>
      <c r="E60" s="417" t="s">
        <v>926</v>
      </c>
      <c r="F60" s="439">
        <v>6350</v>
      </c>
      <c r="G60" s="439">
        <v>5980</v>
      </c>
      <c r="H60" s="422" t="s">
        <v>841</v>
      </c>
      <c r="I60" s="420"/>
      <c r="J60" s="405"/>
    </row>
    <row r="61" spans="1:10" ht="20.25" customHeight="1">
      <c r="A61" s="831"/>
      <c r="B61" s="825"/>
      <c r="C61" s="342" t="s">
        <v>838</v>
      </c>
      <c r="D61" s="342" t="s">
        <v>839</v>
      </c>
      <c r="E61" s="417" t="s">
        <v>926</v>
      </c>
      <c r="F61" s="439">
        <v>2200</v>
      </c>
      <c r="G61" s="439">
        <v>1700</v>
      </c>
      <c r="H61" s="422" t="s">
        <v>841</v>
      </c>
      <c r="I61" s="420"/>
      <c r="J61" s="405"/>
    </row>
    <row r="62" spans="1:10" ht="20.25" customHeight="1">
      <c r="A62" s="831"/>
      <c r="B62" s="825"/>
      <c r="C62" s="342" t="s">
        <v>927</v>
      </c>
      <c r="D62" s="342" t="s">
        <v>851</v>
      </c>
      <c r="E62" s="417" t="s">
        <v>926</v>
      </c>
      <c r="F62" s="439">
        <v>600</v>
      </c>
      <c r="G62" s="439">
        <v>400</v>
      </c>
      <c r="H62" s="422" t="s">
        <v>841</v>
      </c>
      <c r="I62" s="420"/>
      <c r="J62" s="405"/>
    </row>
    <row r="63" spans="1:10" ht="20.25" customHeight="1">
      <c r="A63" s="831"/>
      <c r="B63" s="825"/>
      <c r="C63" s="410" t="s">
        <v>928</v>
      </c>
      <c r="D63" s="410" t="s">
        <v>929</v>
      </c>
      <c r="E63" s="417" t="s">
        <v>926</v>
      </c>
      <c r="F63" s="439">
        <v>6000</v>
      </c>
      <c r="G63" s="439">
        <v>6000</v>
      </c>
      <c r="H63" s="422" t="s">
        <v>930</v>
      </c>
      <c r="I63" s="420"/>
      <c r="J63" s="405"/>
    </row>
    <row r="64" spans="1:10" ht="20.25" customHeight="1">
      <c r="A64" s="831"/>
      <c r="B64" s="825"/>
      <c r="C64" s="343" t="s">
        <v>931</v>
      </c>
      <c r="D64" s="343" t="s">
        <v>851</v>
      </c>
      <c r="E64" s="417" t="s">
        <v>926</v>
      </c>
      <c r="F64" s="439">
        <v>2100</v>
      </c>
      <c r="G64" s="439">
        <v>2000</v>
      </c>
      <c r="H64" s="422" t="s">
        <v>841</v>
      </c>
      <c r="I64" s="420" t="s">
        <v>932</v>
      </c>
      <c r="J64" s="405"/>
    </row>
    <row r="65" spans="1:10" ht="20.25" customHeight="1">
      <c r="A65" s="831"/>
      <c r="B65" s="825"/>
      <c r="C65" s="343" t="s">
        <v>931</v>
      </c>
      <c r="D65" s="343" t="s">
        <v>851</v>
      </c>
      <c r="E65" s="417" t="s">
        <v>926</v>
      </c>
      <c r="F65" s="439">
        <v>5000</v>
      </c>
      <c r="G65" s="439">
        <v>5000</v>
      </c>
      <c r="H65" s="422" t="s">
        <v>841</v>
      </c>
      <c r="I65" s="420" t="s">
        <v>933</v>
      </c>
      <c r="J65" s="405"/>
    </row>
    <row r="66" spans="1:10" ht="20.25" customHeight="1">
      <c r="A66" s="831"/>
      <c r="B66" s="825"/>
      <c r="C66" s="343" t="s">
        <v>934</v>
      </c>
      <c r="D66" s="340" t="s">
        <v>935</v>
      </c>
      <c r="E66" s="417" t="s">
        <v>926</v>
      </c>
      <c r="F66" s="439">
        <v>800</v>
      </c>
      <c r="G66" s="439">
        <v>800</v>
      </c>
      <c r="H66" s="422" t="s">
        <v>841</v>
      </c>
      <c r="I66" s="420"/>
      <c r="J66" s="405"/>
    </row>
    <row r="67" spans="1:10" ht="20.25" customHeight="1">
      <c r="A67" s="831"/>
      <c r="B67" s="825"/>
      <c r="C67" s="343" t="s">
        <v>912</v>
      </c>
      <c r="D67" s="343" t="s">
        <v>913</v>
      </c>
      <c r="E67" s="335" t="s">
        <v>926</v>
      </c>
      <c r="F67" s="439">
        <v>2000</v>
      </c>
      <c r="G67" s="439">
        <v>1600</v>
      </c>
      <c r="H67" s="336" t="s">
        <v>841</v>
      </c>
      <c r="I67" s="420"/>
      <c r="J67" s="405"/>
    </row>
    <row r="68" spans="1:10" ht="20.25" customHeight="1">
      <c r="A68" s="831"/>
      <c r="B68" s="825"/>
      <c r="C68" s="343" t="s">
        <v>936</v>
      </c>
      <c r="D68" s="340" t="s">
        <v>937</v>
      </c>
      <c r="E68" s="335" t="s">
        <v>852</v>
      </c>
      <c r="F68" s="439">
        <v>15</v>
      </c>
      <c r="G68" s="439">
        <v>0</v>
      </c>
      <c r="H68" s="336" t="s">
        <v>841</v>
      </c>
      <c r="I68" s="420"/>
      <c r="J68" s="405"/>
    </row>
    <row r="69" spans="1:10" ht="20.25" customHeight="1">
      <c r="A69" s="831"/>
      <c r="B69" s="825"/>
      <c r="C69" s="422" t="s">
        <v>862</v>
      </c>
      <c r="D69" s="333" t="s">
        <v>863</v>
      </c>
      <c r="E69" s="417" t="s">
        <v>926</v>
      </c>
      <c r="F69" s="439">
        <v>2200</v>
      </c>
      <c r="G69" s="439">
        <v>1900</v>
      </c>
      <c r="H69" s="422" t="s">
        <v>841</v>
      </c>
      <c r="I69" s="420"/>
      <c r="J69" s="405"/>
    </row>
    <row r="70" spans="1:10" ht="20.25" customHeight="1">
      <c r="A70" s="835" t="s">
        <v>837</v>
      </c>
      <c r="B70" s="825" t="s">
        <v>825</v>
      </c>
      <c r="C70" s="410" t="s">
        <v>882</v>
      </c>
      <c r="D70" s="410" t="s">
        <v>883</v>
      </c>
      <c r="E70" s="417" t="s">
        <v>926</v>
      </c>
      <c r="F70" s="439">
        <v>8000</v>
      </c>
      <c r="G70" s="439">
        <v>5000</v>
      </c>
      <c r="H70" s="422" t="s">
        <v>846</v>
      </c>
      <c r="I70" s="420"/>
      <c r="J70" s="405"/>
    </row>
    <row r="71" spans="1:10" ht="20.25" customHeight="1">
      <c r="A71" s="835"/>
      <c r="B71" s="825"/>
      <c r="C71" s="342" t="s">
        <v>842</v>
      </c>
      <c r="D71" s="342" t="s">
        <v>843</v>
      </c>
      <c r="E71" s="417" t="s">
        <v>926</v>
      </c>
      <c r="F71" s="439">
        <v>5350</v>
      </c>
      <c r="G71" s="439">
        <v>4980</v>
      </c>
      <c r="H71" s="422" t="s">
        <v>841</v>
      </c>
      <c r="I71" s="420"/>
      <c r="J71" s="405"/>
    </row>
    <row r="72" spans="1:10" ht="20.25" customHeight="1">
      <c r="A72" s="835"/>
      <c r="B72" s="825"/>
      <c r="C72" s="342" t="s">
        <v>838</v>
      </c>
      <c r="D72" s="342" t="s">
        <v>839</v>
      </c>
      <c r="E72" s="417" t="s">
        <v>926</v>
      </c>
      <c r="F72" s="439">
        <v>2000</v>
      </c>
      <c r="G72" s="439">
        <v>1500</v>
      </c>
      <c r="H72" s="422" t="s">
        <v>841</v>
      </c>
      <c r="I72" s="420"/>
      <c r="J72" s="405"/>
    </row>
    <row r="73" spans="1:10" ht="20.25" customHeight="1">
      <c r="A73" s="835"/>
      <c r="B73" s="825"/>
      <c r="C73" s="342" t="s">
        <v>927</v>
      </c>
      <c r="D73" s="342" t="s">
        <v>851</v>
      </c>
      <c r="E73" s="417" t="s">
        <v>926</v>
      </c>
      <c r="F73" s="439">
        <v>600</v>
      </c>
      <c r="G73" s="439">
        <v>500</v>
      </c>
      <c r="H73" s="422" t="s">
        <v>841</v>
      </c>
      <c r="I73" s="420"/>
      <c r="J73" s="405"/>
    </row>
    <row r="74" spans="1:10" ht="20.25" customHeight="1">
      <c r="A74" s="835"/>
      <c r="B74" s="825"/>
      <c r="C74" s="410" t="s">
        <v>928</v>
      </c>
      <c r="D74" s="410" t="s">
        <v>929</v>
      </c>
      <c r="E74" s="417" t="s">
        <v>926</v>
      </c>
      <c r="F74" s="439">
        <v>4000</v>
      </c>
      <c r="G74" s="439">
        <v>4000</v>
      </c>
      <c r="H74" s="422" t="s">
        <v>930</v>
      </c>
      <c r="I74" s="420"/>
      <c r="J74" s="405"/>
    </row>
    <row r="75" spans="1:10" ht="20.25" customHeight="1">
      <c r="A75" s="835"/>
      <c r="B75" s="825"/>
      <c r="C75" s="343" t="s">
        <v>931</v>
      </c>
      <c r="D75" s="343" t="s">
        <v>851</v>
      </c>
      <c r="E75" s="417" t="s">
        <v>926</v>
      </c>
      <c r="F75" s="439">
        <v>2100</v>
      </c>
      <c r="G75" s="439">
        <v>2000</v>
      </c>
      <c r="H75" s="422" t="s">
        <v>841</v>
      </c>
      <c r="I75" s="420"/>
      <c r="J75" s="405"/>
    </row>
    <row r="76" spans="1:10" ht="20.25" customHeight="1">
      <c r="A76" s="835"/>
      <c r="B76" s="825"/>
      <c r="C76" s="343" t="s">
        <v>936</v>
      </c>
      <c r="D76" s="340" t="s">
        <v>937</v>
      </c>
      <c r="E76" s="335" t="s">
        <v>852</v>
      </c>
      <c r="F76" s="439">
        <v>15</v>
      </c>
      <c r="G76" s="439">
        <v>0</v>
      </c>
      <c r="H76" s="336" t="s">
        <v>841</v>
      </c>
      <c r="I76" s="420"/>
      <c r="J76" s="405"/>
    </row>
    <row r="77" spans="1:10" ht="20.25" customHeight="1">
      <c r="A77" s="835"/>
      <c r="B77" s="825"/>
      <c r="C77" s="422" t="s">
        <v>938</v>
      </c>
      <c r="D77" s="333" t="s">
        <v>939</v>
      </c>
      <c r="E77" s="417" t="s">
        <v>926</v>
      </c>
      <c r="F77" s="439">
        <v>1000</v>
      </c>
      <c r="G77" s="439">
        <v>1000</v>
      </c>
      <c r="H77" s="422" t="s">
        <v>841</v>
      </c>
      <c r="I77" s="420"/>
      <c r="J77" s="405"/>
    </row>
    <row r="78" spans="1:10" ht="20.25" customHeight="1">
      <c r="A78" s="835"/>
      <c r="B78" s="825"/>
      <c r="C78" s="422" t="s">
        <v>862</v>
      </c>
      <c r="D78" s="333" t="s">
        <v>863</v>
      </c>
      <c r="E78" s="417" t="s">
        <v>926</v>
      </c>
      <c r="F78" s="439">
        <v>1500</v>
      </c>
      <c r="G78" s="439">
        <v>1300</v>
      </c>
      <c r="H78" s="422" t="s">
        <v>841</v>
      </c>
      <c r="I78" s="420"/>
      <c r="J78" s="405"/>
    </row>
    <row r="79" spans="1:10" ht="20.25" customHeight="1">
      <c r="A79" s="835"/>
      <c r="B79" s="825"/>
      <c r="C79" s="343" t="s">
        <v>912</v>
      </c>
      <c r="D79" s="343" t="s">
        <v>913</v>
      </c>
      <c r="E79" s="335" t="s">
        <v>926</v>
      </c>
      <c r="F79" s="439">
        <v>2000</v>
      </c>
      <c r="G79" s="439">
        <v>2000</v>
      </c>
      <c r="H79" s="336" t="s">
        <v>841</v>
      </c>
      <c r="I79" s="420"/>
      <c r="J79" s="405"/>
    </row>
    <row r="80" spans="1:10" ht="20.25" customHeight="1">
      <c r="A80" s="831" t="s">
        <v>864</v>
      </c>
      <c r="B80" s="825" t="s">
        <v>75</v>
      </c>
      <c r="C80" s="343" t="s">
        <v>940</v>
      </c>
      <c r="D80" s="343" t="s">
        <v>845</v>
      </c>
      <c r="E80" s="417" t="s">
        <v>941</v>
      </c>
      <c r="F80" s="439">
        <v>3200</v>
      </c>
      <c r="G80" s="439">
        <v>2550</v>
      </c>
      <c r="H80" s="422" t="s">
        <v>846</v>
      </c>
      <c r="I80" s="344" t="s">
        <v>0</v>
      </c>
      <c r="J80" s="405"/>
    </row>
    <row r="81" spans="1:10" ht="20.25" customHeight="1">
      <c r="A81" s="831"/>
      <c r="B81" s="825"/>
      <c r="C81" s="329" t="s">
        <v>942</v>
      </c>
      <c r="D81" s="329" t="s">
        <v>839</v>
      </c>
      <c r="E81" s="417" t="s">
        <v>941</v>
      </c>
      <c r="F81" s="439">
        <v>380</v>
      </c>
      <c r="G81" s="439">
        <v>380</v>
      </c>
      <c r="H81" s="422" t="s">
        <v>943</v>
      </c>
      <c r="I81" s="420"/>
      <c r="J81" s="405"/>
    </row>
    <row r="82" spans="1:10" ht="20.25" customHeight="1">
      <c r="A82" s="831"/>
      <c r="B82" s="825"/>
      <c r="C82" s="329" t="s">
        <v>944</v>
      </c>
      <c r="D82" s="329" t="s">
        <v>881</v>
      </c>
      <c r="E82" s="417" t="s">
        <v>852</v>
      </c>
      <c r="F82" s="439">
        <v>8</v>
      </c>
      <c r="G82" s="439">
        <v>0</v>
      </c>
      <c r="H82" s="422" t="s">
        <v>846</v>
      </c>
      <c r="I82" s="420"/>
      <c r="J82" s="405"/>
    </row>
    <row r="83" spans="1:10" ht="20.25" customHeight="1">
      <c r="A83" s="831"/>
      <c r="B83" s="825"/>
      <c r="C83" s="329" t="s">
        <v>945</v>
      </c>
      <c r="D83" s="330" t="s">
        <v>946</v>
      </c>
      <c r="E83" s="417" t="s">
        <v>941</v>
      </c>
      <c r="F83" s="439">
        <v>40</v>
      </c>
      <c r="G83" s="439">
        <v>40</v>
      </c>
      <c r="H83" s="422" t="s">
        <v>841</v>
      </c>
      <c r="I83" s="420"/>
      <c r="J83" s="405"/>
    </row>
    <row r="84" spans="1:10" ht="20.25" customHeight="1">
      <c r="A84" s="831"/>
      <c r="B84" s="825"/>
      <c r="C84" s="329" t="s">
        <v>947</v>
      </c>
      <c r="D84" s="330" t="s">
        <v>851</v>
      </c>
      <c r="E84" s="417" t="s">
        <v>941</v>
      </c>
      <c r="F84" s="439">
        <v>365</v>
      </c>
      <c r="G84" s="439">
        <v>365</v>
      </c>
      <c r="H84" s="422" t="s">
        <v>841</v>
      </c>
      <c r="I84" s="420"/>
      <c r="J84" s="405"/>
    </row>
    <row r="85" spans="1:10" ht="20.25" customHeight="1">
      <c r="A85" s="831" t="s">
        <v>864</v>
      </c>
      <c r="B85" s="826" t="s">
        <v>71</v>
      </c>
      <c r="C85" s="329" t="s">
        <v>940</v>
      </c>
      <c r="D85" s="329" t="s">
        <v>845</v>
      </c>
      <c r="E85" s="417" t="s">
        <v>941</v>
      </c>
      <c r="F85" s="439">
        <v>3200</v>
      </c>
      <c r="G85" s="439">
        <v>2550</v>
      </c>
      <c r="H85" s="422" t="s">
        <v>846</v>
      </c>
      <c r="I85" s="344" t="s">
        <v>0</v>
      </c>
      <c r="J85" s="405"/>
    </row>
    <row r="86" spans="1:10" ht="20.25" customHeight="1">
      <c r="A86" s="831"/>
      <c r="B86" s="826"/>
      <c r="C86" s="329" t="s">
        <v>942</v>
      </c>
      <c r="D86" s="329" t="s">
        <v>839</v>
      </c>
      <c r="E86" s="417" t="s">
        <v>941</v>
      </c>
      <c r="F86" s="439">
        <v>380</v>
      </c>
      <c r="G86" s="439">
        <v>380</v>
      </c>
      <c r="H86" s="422" t="s">
        <v>943</v>
      </c>
      <c r="I86" s="420"/>
      <c r="J86" s="405"/>
    </row>
    <row r="87" spans="1:10" ht="20.25" customHeight="1">
      <c r="A87" s="831"/>
      <c r="B87" s="826"/>
      <c r="C87" s="329" t="s">
        <v>945</v>
      </c>
      <c r="D87" s="330" t="s">
        <v>946</v>
      </c>
      <c r="E87" s="417" t="s">
        <v>941</v>
      </c>
      <c r="F87" s="439">
        <v>40</v>
      </c>
      <c r="G87" s="439">
        <v>40</v>
      </c>
      <c r="H87" s="422" t="s">
        <v>841</v>
      </c>
      <c r="I87" s="420"/>
      <c r="J87" s="405"/>
    </row>
    <row r="88" spans="1:10" ht="20.25" customHeight="1">
      <c r="A88" s="831"/>
      <c r="B88" s="826"/>
      <c r="C88" s="329" t="s">
        <v>947</v>
      </c>
      <c r="D88" s="330" t="s">
        <v>851</v>
      </c>
      <c r="E88" s="417" t="s">
        <v>941</v>
      </c>
      <c r="F88" s="439">
        <v>365</v>
      </c>
      <c r="G88" s="439">
        <v>365</v>
      </c>
      <c r="H88" s="422" t="s">
        <v>841</v>
      </c>
      <c r="I88" s="420"/>
      <c r="J88" s="405"/>
    </row>
    <row r="89" spans="1:10" ht="20.25" customHeight="1">
      <c r="A89" s="831" t="s">
        <v>864</v>
      </c>
      <c r="B89" s="826" t="s">
        <v>77</v>
      </c>
      <c r="C89" s="329" t="s">
        <v>940</v>
      </c>
      <c r="D89" s="329" t="s">
        <v>845</v>
      </c>
      <c r="E89" s="417" t="s">
        <v>941</v>
      </c>
      <c r="F89" s="439">
        <v>3200</v>
      </c>
      <c r="G89" s="439">
        <v>2550</v>
      </c>
      <c r="H89" s="422" t="s">
        <v>846</v>
      </c>
      <c r="I89" s="344" t="s">
        <v>0</v>
      </c>
      <c r="J89" s="405"/>
    </row>
    <row r="90" spans="1:10" ht="20.25" customHeight="1">
      <c r="A90" s="831"/>
      <c r="B90" s="826"/>
      <c r="C90" s="329" t="s">
        <v>942</v>
      </c>
      <c r="D90" s="329" t="s">
        <v>839</v>
      </c>
      <c r="E90" s="417" t="s">
        <v>941</v>
      </c>
      <c r="F90" s="439">
        <v>380</v>
      </c>
      <c r="G90" s="439">
        <v>380</v>
      </c>
      <c r="H90" s="422" t="s">
        <v>943</v>
      </c>
      <c r="I90" s="420"/>
      <c r="J90" s="405"/>
    </row>
    <row r="91" spans="1:10" ht="20.25" customHeight="1">
      <c r="A91" s="831"/>
      <c r="B91" s="826"/>
      <c r="C91" s="329" t="s">
        <v>945</v>
      </c>
      <c r="D91" s="330" t="s">
        <v>946</v>
      </c>
      <c r="E91" s="417" t="s">
        <v>941</v>
      </c>
      <c r="F91" s="439">
        <v>40</v>
      </c>
      <c r="G91" s="439">
        <v>40</v>
      </c>
      <c r="H91" s="422" t="s">
        <v>841</v>
      </c>
      <c r="I91" s="420"/>
      <c r="J91" s="405"/>
    </row>
    <row r="92" spans="1:10" ht="20.25" customHeight="1">
      <c r="A92" s="831"/>
      <c r="B92" s="826"/>
      <c r="C92" s="329" t="s">
        <v>947</v>
      </c>
      <c r="D92" s="330" t="s">
        <v>851</v>
      </c>
      <c r="E92" s="417" t="s">
        <v>941</v>
      </c>
      <c r="F92" s="439">
        <v>365</v>
      </c>
      <c r="G92" s="439">
        <v>365</v>
      </c>
      <c r="H92" s="422" t="s">
        <v>841</v>
      </c>
      <c r="I92" s="420"/>
      <c r="J92" s="405"/>
    </row>
    <row r="93" spans="1:10" ht="20.25" customHeight="1">
      <c r="A93" s="831" t="s">
        <v>948</v>
      </c>
      <c r="B93" s="826" t="s">
        <v>109</v>
      </c>
      <c r="C93" s="329" t="s">
        <v>949</v>
      </c>
      <c r="D93" s="329" t="s">
        <v>950</v>
      </c>
      <c r="E93" s="417" t="s">
        <v>951</v>
      </c>
      <c r="F93" s="439">
        <v>105</v>
      </c>
      <c r="G93" s="439">
        <v>80</v>
      </c>
      <c r="H93" s="422" t="s">
        <v>841</v>
      </c>
      <c r="I93" s="420"/>
      <c r="J93" s="405"/>
    </row>
    <row r="94" spans="1:10" ht="20.25" customHeight="1">
      <c r="A94" s="831"/>
      <c r="B94" s="826"/>
      <c r="C94" s="329" t="s">
        <v>838</v>
      </c>
      <c r="D94" s="329" t="s">
        <v>839</v>
      </c>
      <c r="E94" s="417" t="s">
        <v>951</v>
      </c>
      <c r="F94" s="439">
        <v>25</v>
      </c>
      <c r="G94" s="439">
        <v>20</v>
      </c>
      <c r="H94" s="422" t="s">
        <v>841</v>
      </c>
      <c r="I94" s="420"/>
      <c r="J94" s="405"/>
    </row>
    <row r="95" spans="1:10" ht="20.25" customHeight="1">
      <c r="A95" s="831"/>
      <c r="B95" s="826"/>
      <c r="C95" s="329" t="s">
        <v>882</v>
      </c>
      <c r="D95" s="329" t="s">
        <v>883</v>
      </c>
      <c r="E95" s="417" t="s">
        <v>951</v>
      </c>
      <c r="F95" s="439">
        <v>75</v>
      </c>
      <c r="G95" s="439">
        <v>60</v>
      </c>
      <c r="H95" s="422" t="s">
        <v>846</v>
      </c>
      <c r="I95" s="420"/>
      <c r="J95" s="405"/>
    </row>
    <row r="96" spans="1:10" ht="20.25" customHeight="1">
      <c r="A96" s="831"/>
      <c r="B96" s="826"/>
      <c r="C96" s="329" t="s">
        <v>952</v>
      </c>
      <c r="D96" s="329" t="s">
        <v>953</v>
      </c>
      <c r="E96" s="417" t="s">
        <v>951</v>
      </c>
      <c r="F96" s="439">
        <v>25</v>
      </c>
      <c r="G96" s="439">
        <v>15</v>
      </c>
      <c r="H96" s="422" t="s">
        <v>846</v>
      </c>
      <c r="I96" s="420"/>
      <c r="J96" s="405"/>
    </row>
    <row r="97" spans="1:10" ht="20.25" customHeight="1">
      <c r="A97" s="831"/>
      <c r="B97" s="826"/>
      <c r="C97" s="329" t="s">
        <v>954</v>
      </c>
      <c r="D97" s="329" t="s">
        <v>848</v>
      </c>
      <c r="E97" s="417" t="s">
        <v>951</v>
      </c>
      <c r="F97" s="439">
        <v>20</v>
      </c>
      <c r="G97" s="439">
        <v>0</v>
      </c>
      <c r="H97" s="422" t="s">
        <v>846</v>
      </c>
      <c r="I97" s="420"/>
      <c r="J97" s="405"/>
    </row>
    <row r="98" spans="1:10" ht="20.25" customHeight="1">
      <c r="A98" s="831"/>
      <c r="B98" s="826"/>
      <c r="C98" s="329" t="s">
        <v>955</v>
      </c>
      <c r="D98" s="329" t="s">
        <v>845</v>
      </c>
      <c r="E98" s="417" t="s">
        <v>951</v>
      </c>
      <c r="F98" s="439">
        <v>20</v>
      </c>
      <c r="G98" s="439">
        <v>0</v>
      </c>
      <c r="H98" s="422" t="s">
        <v>846</v>
      </c>
      <c r="I98" s="420"/>
      <c r="J98" s="405"/>
    </row>
    <row r="99" spans="1:10" ht="20.25" customHeight="1">
      <c r="A99" s="831"/>
      <c r="B99" s="826"/>
      <c r="C99" s="329" t="s">
        <v>956</v>
      </c>
      <c r="D99" s="329" t="s">
        <v>851</v>
      </c>
      <c r="E99" s="417" t="s">
        <v>951</v>
      </c>
      <c r="F99" s="439">
        <v>15</v>
      </c>
      <c r="G99" s="439">
        <v>10</v>
      </c>
      <c r="H99" s="422" t="s">
        <v>841</v>
      </c>
      <c r="I99" s="420"/>
      <c r="J99" s="405"/>
    </row>
    <row r="100" spans="1:10" ht="20.25" customHeight="1">
      <c r="A100" s="831"/>
      <c r="B100" s="826"/>
      <c r="C100" s="329" t="s">
        <v>914</v>
      </c>
      <c r="D100" s="329" t="s">
        <v>957</v>
      </c>
      <c r="E100" s="417" t="s">
        <v>951</v>
      </c>
      <c r="F100" s="439">
        <v>14</v>
      </c>
      <c r="G100" s="439">
        <v>7</v>
      </c>
      <c r="H100" s="422" t="s">
        <v>841</v>
      </c>
      <c r="I100" s="420"/>
      <c r="J100" s="405"/>
    </row>
    <row r="101" spans="1:10" ht="20.25" customHeight="1">
      <c r="A101" s="831"/>
      <c r="B101" s="826"/>
      <c r="C101" s="329" t="s">
        <v>958</v>
      </c>
      <c r="D101" s="329" t="s">
        <v>959</v>
      </c>
      <c r="E101" s="417" t="s">
        <v>951</v>
      </c>
      <c r="F101" s="439">
        <v>9.5</v>
      </c>
      <c r="G101" s="439">
        <v>9.5</v>
      </c>
      <c r="H101" s="422" t="s">
        <v>841</v>
      </c>
      <c r="I101" s="420"/>
      <c r="J101" s="405"/>
    </row>
    <row r="102" spans="1:10" ht="20.25" customHeight="1">
      <c r="A102" s="831"/>
      <c r="B102" s="826"/>
      <c r="C102" s="329" t="s">
        <v>960</v>
      </c>
      <c r="D102" s="330" t="s">
        <v>961</v>
      </c>
      <c r="E102" s="417" t="s">
        <v>951</v>
      </c>
      <c r="F102" s="439">
        <v>15</v>
      </c>
      <c r="G102" s="439">
        <v>15</v>
      </c>
      <c r="H102" s="422" t="s">
        <v>846</v>
      </c>
      <c r="I102" s="420"/>
      <c r="J102" s="405"/>
    </row>
    <row r="103" spans="1:10" ht="20.25" customHeight="1">
      <c r="A103" s="831"/>
      <c r="B103" s="826"/>
      <c r="C103" s="329" t="s">
        <v>962</v>
      </c>
      <c r="D103" s="330" t="s">
        <v>963</v>
      </c>
      <c r="E103" s="417" t="s">
        <v>852</v>
      </c>
      <c r="F103" s="439">
        <v>30</v>
      </c>
      <c r="G103" s="439">
        <v>20</v>
      </c>
      <c r="H103" s="422" t="s">
        <v>841</v>
      </c>
      <c r="I103" s="420"/>
      <c r="J103" s="405"/>
    </row>
    <row r="104" spans="1:10" ht="20.25" customHeight="1">
      <c r="A104" s="831"/>
      <c r="B104" s="826"/>
      <c r="C104" s="329" t="s">
        <v>862</v>
      </c>
      <c r="D104" s="330" t="s">
        <v>863</v>
      </c>
      <c r="E104" s="417" t="s">
        <v>852</v>
      </c>
      <c r="F104" s="439">
        <v>5</v>
      </c>
      <c r="G104" s="439">
        <v>5</v>
      </c>
      <c r="H104" s="422" t="s">
        <v>841</v>
      </c>
      <c r="I104" s="420"/>
      <c r="J104" s="405"/>
    </row>
    <row r="105" spans="1:10" ht="20.25" customHeight="1">
      <c r="A105" s="831"/>
      <c r="B105" s="826"/>
      <c r="C105" s="329" t="s">
        <v>853</v>
      </c>
      <c r="D105" s="330" t="s">
        <v>854</v>
      </c>
      <c r="E105" s="417" t="s">
        <v>852</v>
      </c>
      <c r="F105" s="439">
        <v>10</v>
      </c>
      <c r="G105" s="439">
        <v>10</v>
      </c>
      <c r="H105" s="422" t="s">
        <v>841</v>
      </c>
      <c r="I105" s="420"/>
      <c r="J105" s="405"/>
    </row>
    <row r="106" spans="1:10" ht="20.25" customHeight="1">
      <c r="A106" s="831"/>
      <c r="B106" s="826"/>
      <c r="C106" s="331" t="s">
        <v>964</v>
      </c>
      <c r="D106" s="345" t="s">
        <v>965</v>
      </c>
      <c r="E106" s="417" t="s">
        <v>852</v>
      </c>
      <c r="F106" s="439">
        <v>8</v>
      </c>
      <c r="G106" s="439">
        <v>8</v>
      </c>
      <c r="H106" s="422" t="s">
        <v>841</v>
      </c>
      <c r="I106" s="421"/>
      <c r="J106" s="380"/>
    </row>
    <row r="107" spans="1:10" ht="20.25" customHeight="1">
      <c r="A107" s="831" t="s">
        <v>948</v>
      </c>
      <c r="B107" s="826" t="s">
        <v>113</v>
      </c>
      <c r="C107" s="329" t="s">
        <v>949</v>
      </c>
      <c r="D107" s="329" t="s">
        <v>950</v>
      </c>
      <c r="E107" s="417" t="s">
        <v>951</v>
      </c>
      <c r="F107" s="439">
        <v>105</v>
      </c>
      <c r="G107" s="439">
        <v>80</v>
      </c>
      <c r="H107" s="422" t="s">
        <v>841</v>
      </c>
      <c r="I107" s="420"/>
      <c r="J107" s="405"/>
    </row>
    <row r="108" spans="1:10" ht="20.25" customHeight="1">
      <c r="A108" s="831"/>
      <c r="B108" s="826"/>
      <c r="C108" s="329" t="s">
        <v>838</v>
      </c>
      <c r="D108" s="329" t="s">
        <v>839</v>
      </c>
      <c r="E108" s="417" t="s">
        <v>951</v>
      </c>
      <c r="F108" s="439">
        <v>25</v>
      </c>
      <c r="G108" s="439">
        <v>20</v>
      </c>
      <c r="H108" s="422" t="s">
        <v>841</v>
      </c>
      <c r="I108" s="420"/>
      <c r="J108" s="405"/>
    </row>
    <row r="109" spans="1:10" ht="20.25" customHeight="1">
      <c r="A109" s="831"/>
      <c r="B109" s="826"/>
      <c r="C109" s="329" t="s">
        <v>882</v>
      </c>
      <c r="D109" s="329" t="s">
        <v>883</v>
      </c>
      <c r="E109" s="417" t="s">
        <v>951</v>
      </c>
      <c r="F109" s="439">
        <v>75</v>
      </c>
      <c r="G109" s="439">
        <v>60</v>
      </c>
      <c r="H109" s="422" t="s">
        <v>846</v>
      </c>
      <c r="I109" s="420"/>
      <c r="J109" s="405"/>
    </row>
    <row r="110" spans="1:10" ht="20.25" customHeight="1">
      <c r="A110" s="831"/>
      <c r="B110" s="826"/>
      <c r="C110" s="329" t="s">
        <v>952</v>
      </c>
      <c r="D110" s="329" t="s">
        <v>953</v>
      </c>
      <c r="E110" s="417" t="s">
        <v>951</v>
      </c>
      <c r="F110" s="439">
        <v>25</v>
      </c>
      <c r="G110" s="439">
        <v>15</v>
      </c>
      <c r="H110" s="422" t="s">
        <v>846</v>
      </c>
      <c r="I110" s="420"/>
      <c r="J110" s="405"/>
    </row>
    <row r="111" spans="1:10" ht="20.25" customHeight="1">
      <c r="A111" s="831"/>
      <c r="B111" s="826"/>
      <c r="C111" s="329" t="s">
        <v>954</v>
      </c>
      <c r="D111" s="329" t="s">
        <v>848</v>
      </c>
      <c r="E111" s="417" t="s">
        <v>951</v>
      </c>
      <c r="F111" s="439">
        <v>20</v>
      </c>
      <c r="G111" s="439">
        <v>0</v>
      </c>
      <c r="H111" s="422" t="s">
        <v>846</v>
      </c>
      <c r="I111" s="420"/>
      <c r="J111" s="405"/>
    </row>
    <row r="112" spans="1:10" ht="20.25" customHeight="1">
      <c r="A112" s="831"/>
      <c r="B112" s="826"/>
      <c r="C112" s="329" t="s">
        <v>955</v>
      </c>
      <c r="D112" s="329" t="s">
        <v>845</v>
      </c>
      <c r="E112" s="417" t="s">
        <v>951</v>
      </c>
      <c r="F112" s="439">
        <v>20</v>
      </c>
      <c r="G112" s="439">
        <v>0</v>
      </c>
      <c r="H112" s="422" t="s">
        <v>846</v>
      </c>
      <c r="I112" s="420"/>
      <c r="J112" s="405"/>
    </row>
    <row r="113" spans="1:10" ht="20.25" customHeight="1">
      <c r="A113" s="831"/>
      <c r="B113" s="826"/>
      <c r="C113" s="329" t="s">
        <v>956</v>
      </c>
      <c r="D113" s="329" t="s">
        <v>851</v>
      </c>
      <c r="E113" s="417" t="s">
        <v>951</v>
      </c>
      <c r="F113" s="439">
        <v>15</v>
      </c>
      <c r="G113" s="439">
        <v>10</v>
      </c>
      <c r="H113" s="422" t="s">
        <v>841</v>
      </c>
      <c r="I113" s="420"/>
      <c r="J113" s="405"/>
    </row>
    <row r="114" spans="1:10" ht="20.25" customHeight="1">
      <c r="A114" s="831"/>
      <c r="B114" s="826"/>
      <c r="C114" s="329" t="s">
        <v>914</v>
      </c>
      <c r="D114" s="329" t="s">
        <v>957</v>
      </c>
      <c r="E114" s="417" t="s">
        <v>951</v>
      </c>
      <c r="F114" s="439">
        <v>14</v>
      </c>
      <c r="G114" s="439">
        <v>7</v>
      </c>
      <c r="H114" s="422" t="s">
        <v>841</v>
      </c>
      <c r="I114" s="420"/>
      <c r="J114" s="405"/>
    </row>
    <row r="115" spans="1:10" ht="20.25" customHeight="1">
      <c r="A115" s="831"/>
      <c r="B115" s="826"/>
      <c r="C115" s="329" t="s">
        <v>960</v>
      </c>
      <c r="D115" s="330" t="s">
        <v>961</v>
      </c>
      <c r="E115" s="417" t="s">
        <v>951</v>
      </c>
      <c r="F115" s="439">
        <v>15</v>
      </c>
      <c r="G115" s="439">
        <v>15</v>
      </c>
      <c r="H115" s="422" t="s">
        <v>846</v>
      </c>
      <c r="I115" s="420"/>
      <c r="J115" s="405"/>
    </row>
    <row r="116" spans="1:10" ht="20.25" customHeight="1">
      <c r="A116" s="831"/>
      <c r="B116" s="826"/>
      <c r="C116" s="329" t="s">
        <v>962</v>
      </c>
      <c r="D116" s="330" t="s">
        <v>963</v>
      </c>
      <c r="E116" s="417" t="s">
        <v>852</v>
      </c>
      <c r="F116" s="439">
        <v>30</v>
      </c>
      <c r="G116" s="439">
        <v>20</v>
      </c>
      <c r="H116" s="422" t="s">
        <v>841</v>
      </c>
      <c r="I116" s="420"/>
      <c r="J116" s="405"/>
    </row>
    <row r="117" spans="1:10" ht="20.25" customHeight="1">
      <c r="A117" s="831"/>
      <c r="B117" s="826"/>
      <c r="C117" s="331" t="s">
        <v>862</v>
      </c>
      <c r="D117" s="345" t="s">
        <v>863</v>
      </c>
      <c r="E117" s="417" t="s">
        <v>852</v>
      </c>
      <c r="F117" s="439">
        <v>5</v>
      </c>
      <c r="G117" s="439">
        <v>5</v>
      </c>
      <c r="H117" s="422" t="s">
        <v>841</v>
      </c>
      <c r="I117" s="421"/>
      <c r="J117" s="380"/>
    </row>
    <row r="118" spans="1:10" ht="20.25" customHeight="1">
      <c r="A118" s="831"/>
      <c r="B118" s="826"/>
      <c r="C118" s="331" t="s">
        <v>853</v>
      </c>
      <c r="D118" s="345" t="s">
        <v>854</v>
      </c>
      <c r="E118" s="417" t="s">
        <v>852</v>
      </c>
      <c r="F118" s="439">
        <v>10</v>
      </c>
      <c r="G118" s="439">
        <v>10</v>
      </c>
      <c r="H118" s="422" t="s">
        <v>841</v>
      </c>
      <c r="I118" s="421"/>
      <c r="J118" s="380"/>
    </row>
    <row r="119" spans="1:10" ht="20.25" customHeight="1">
      <c r="A119" s="831"/>
      <c r="B119" s="826"/>
      <c r="C119" s="331" t="s">
        <v>964</v>
      </c>
      <c r="D119" s="345" t="s">
        <v>965</v>
      </c>
      <c r="E119" s="417" t="s">
        <v>852</v>
      </c>
      <c r="F119" s="439">
        <v>8</v>
      </c>
      <c r="G119" s="439">
        <v>8</v>
      </c>
      <c r="H119" s="422" t="s">
        <v>841</v>
      </c>
      <c r="I119" s="421"/>
      <c r="J119" s="380"/>
    </row>
    <row r="120" spans="1:10" ht="20.25" customHeight="1">
      <c r="A120" s="831" t="s">
        <v>948</v>
      </c>
      <c r="B120" s="826" t="s">
        <v>117</v>
      </c>
      <c r="C120" s="329" t="s">
        <v>949</v>
      </c>
      <c r="D120" s="329" t="s">
        <v>950</v>
      </c>
      <c r="E120" s="417" t="s">
        <v>951</v>
      </c>
      <c r="F120" s="439">
        <v>105</v>
      </c>
      <c r="G120" s="439">
        <v>80</v>
      </c>
      <c r="H120" s="422" t="s">
        <v>841</v>
      </c>
      <c r="I120" s="420"/>
      <c r="J120" s="405"/>
    </row>
    <row r="121" spans="1:10" ht="20.25" customHeight="1">
      <c r="A121" s="831"/>
      <c r="B121" s="826"/>
      <c r="C121" s="329" t="s">
        <v>838</v>
      </c>
      <c r="D121" s="329" t="s">
        <v>839</v>
      </c>
      <c r="E121" s="417" t="s">
        <v>951</v>
      </c>
      <c r="F121" s="439">
        <v>25</v>
      </c>
      <c r="G121" s="439">
        <v>20</v>
      </c>
      <c r="H121" s="422" t="s">
        <v>841</v>
      </c>
      <c r="I121" s="420"/>
      <c r="J121" s="405"/>
    </row>
    <row r="122" spans="1:10" ht="20.25" customHeight="1">
      <c r="A122" s="831"/>
      <c r="B122" s="826"/>
      <c r="C122" s="329" t="s">
        <v>882</v>
      </c>
      <c r="D122" s="329" t="s">
        <v>883</v>
      </c>
      <c r="E122" s="417" t="s">
        <v>951</v>
      </c>
      <c r="F122" s="439">
        <v>75</v>
      </c>
      <c r="G122" s="439">
        <v>60</v>
      </c>
      <c r="H122" s="422" t="s">
        <v>846</v>
      </c>
      <c r="I122" s="420"/>
      <c r="J122" s="405"/>
    </row>
    <row r="123" spans="1:10" ht="20.25" customHeight="1">
      <c r="A123" s="831"/>
      <c r="B123" s="826"/>
      <c r="C123" s="329" t="s">
        <v>952</v>
      </c>
      <c r="D123" s="329" t="s">
        <v>953</v>
      </c>
      <c r="E123" s="417" t="s">
        <v>951</v>
      </c>
      <c r="F123" s="439">
        <v>25</v>
      </c>
      <c r="G123" s="439">
        <v>15</v>
      </c>
      <c r="H123" s="422" t="s">
        <v>846</v>
      </c>
      <c r="I123" s="420"/>
      <c r="J123" s="405"/>
    </row>
    <row r="124" spans="1:10" ht="20.25" customHeight="1">
      <c r="A124" s="831"/>
      <c r="B124" s="826"/>
      <c r="C124" s="329" t="s">
        <v>954</v>
      </c>
      <c r="D124" s="329" t="s">
        <v>848</v>
      </c>
      <c r="E124" s="417" t="s">
        <v>951</v>
      </c>
      <c r="F124" s="439">
        <v>20</v>
      </c>
      <c r="G124" s="439">
        <v>0</v>
      </c>
      <c r="H124" s="422" t="s">
        <v>846</v>
      </c>
      <c r="I124" s="420"/>
      <c r="J124" s="405"/>
    </row>
    <row r="125" spans="1:10" ht="20.25" customHeight="1">
      <c r="A125" s="831"/>
      <c r="B125" s="826"/>
      <c r="C125" s="329" t="s">
        <v>955</v>
      </c>
      <c r="D125" s="329" t="s">
        <v>845</v>
      </c>
      <c r="E125" s="417" t="s">
        <v>951</v>
      </c>
      <c r="F125" s="439">
        <v>20</v>
      </c>
      <c r="G125" s="439">
        <v>0</v>
      </c>
      <c r="H125" s="422" t="s">
        <v>846</v>
      </c>
      <c r="I125" s="420"/>
      <c r="J125" s="405"/>
    </row>
    <row r="126" spans="1:10" ht="20.25" customHeight="1">
      <c r="A126" s="831"/>
      <c r="B126" s="826"/>
      <c r="C126" s="329" t="s">
        <v>956</v>
      </c>
      <c r="D126" s="329" t="s">
        <v>851</v>
      </c>
      <c r="E126" s="417" t="s">
        <v>951</v>
      </c>
      <c r="F126" s="439">
        <v>15</v>
      </c>
      <c r="G126" s="439">
        <v>10</v>
      </c>
      <c r="H126" s="422" t="s">
        <v>841</v>
      </c>
      <c r="I126" s="420"/>
      <c r="J126" s="405"/>
    </row>
    <row r="127" spans="1:10" ht="20.25" customHeight="1">
      <c r="A127" s="831"/>
      <c r="B127" s="826"/>
      <c r="C127" s="329" t="s">
        <v>914</v>
      </c>
      <c r="D127" s="329" t="s">
        <v>957</v>
      </c>
      <c r="E127" s="417" t="s">
        <v>951</v>
      </c>
      <c r="F127" s="439">
        <v>14</v>
      </c>
      <c r="G127" s="439">
        <v>7</v>
      </c>
      <c r="H127" s="422" t="s">
        <v>841</v>
      </c>
      <c r="I127" s="420"/>
      <c r="J127" s="405"/>
    </row>
    <row r="128" spans="1:10" ht="20.25" customHeight="1">
      <c r="A128" s="831"/>
      <c r="B128" s="826"/>
      <c r="C128" s="329" t="s">
        <v>960</v>
      </c>
      <c r="D128" s="330" t="s">
        <v>961</v>
      </c>
      <c r="E128" s="417" t="s">
        <v>951</v>
      </c>
      <c r="F128" s="439">
        <v>15</v>
      </c>
      <c r="G128" s="439">
        <v>15</v>
      </c>
      <c r="H128" s="422" t="s">
        <v>846</v>
      </c>
      <c r="I128" s="420"/>
      <c r="J128" s="405"/>
    </row>
    <row r="129" spans="1:10" ht="20.25" customHeight="1">
      <c r="A129" s="831"/>
      <c r="B129" s="826"/>
      <c r="C129" s="329" t="s">
        <v>962</v>
      </c>
      <c r="D129" s="330" t="s">
        <v>963</v>
      </c>
      <c r="E129" s="417" t="s">
        <v>852</v>
      </c>
      <c r="F129" s="439">
        <v>30</v>
      </c>
      <c r="G129" s="439">
        <v>20</v>
      </c>
      <c r="H129" s="422" t="s">
        <v>841</v>
      </c>
      <c r="I129" s="420"/>
      <c r="J129" s="405"/>
    </row>
    <row r="130" spans="1:10" ht="20.25" customHeight="1">
      <c r="A130" s="831"/>
      <c r="B130" s="826"/>
      <c r="C130" s="331" t="s">
        <v>862</v>
      </c>
      <c r="D130" s="345" t="s">
        <v>863</v>
      </c>
      <c r="E130" s="417" t="s">
        <v>852</v>
      </c>
      <c r="F130" s="439">
        <v>5</v>
      </c>
      <c r="G130" s="439">
        <v>5</v>
      </c>
      <c r="H130" s="422" t="s">
        <v>841</v>
      </c>
      <c r="I130" s="421"/>
      <c r="J130" s="380"/>
    </row>
    <row r="131" spans="1:10" ht="20.25" customHeight="1">
      <c r="A131" s="831"/>
      <c r="B131" s="826"/>
      <c r="C131" s="331" t="s">
        <v>853</v>
      </c>
      <c r="D131" s="345" t="s">
        <v>854</v>
      </c>
      <c r="E131" s="417" t="s">
        <v>852</v>
      </c>
      <c r="F131" s="439">
        <v>10</v>
      </c>
      <c r="G131" s="439">
        <v>10</v>
      </c>
      <c r="H131" s="422" t="s">
        <v>841</v>
      </c>
      <c r="I131" s="421"/>
      <c r="J131" s="380"/>
    </row>
    <row r="132" spans="1:10" ht="20.25" customHeight="1">
      <c r="A132" s="831"/>
      <c r="B132" s="826"/>
      <c r="C132" s="331" t="s">
        <v>964</v>
      </c>
      <c r="D132" s="345" t="s">
        <v>965</v>
      </c>
      <c r="E132" s="417" t="s">
        <v>852</v>
      </c>
      <c r="F132" s="439">
        <v>8</v>
      </c>
      <c r="G132" s="439">
        <v>8</v>
      </c>
      <c r="H132" s="422" t="s">
        <v>841</v>
      </c>
      <c r="I132" s="421"/>
      <c r="J132" s="380"/>
    </row>
    <row r="133" spans="1:10" ht="20.25" customHeight="1">
      <c r="A133" s="831" t="s">
        <v>948</v>
      </c>
      <c r="B133" s="826" t="s">
        <v>122</v>
      </c>
      <c r="C133" s="329" t="s">
        <v>949</v>
      </c>
      <c r="D133" s="329" t="s">
        <v>950</v>
      </c>
      <c r="E133" s="417" t="s">
        <v>951</v>
      </c>
      <c r="F133" s="439">
        <v>105</v>
      </c>
      <c r="G133" s="439">
        <v>80</v>
      </c>
      <c r="H133" s="422" t="s">
        <v>841</v>
      </c>
      <c r="I133" s="420"/>
      <c r="J133" s="405"/>
    </row>
    <row r="134" spans="1:10" ht="20.25" customHeight="1">
      <c r="A134" s="831"/>
      <c r="B134" s="826"/>
      <c r="C134" s="329" t="s">
        <v>838</v>
      </c>
      <c r="D134" s="329" t="s">
        <v>839</v>
      </c>
      <c r="E134" s="417" t="s">
        <v>951</v>
      </c>
      <c r="F134" s="439">
        <v>25</v>
      </c>
      <c r="G134" s="439">
        <v>20</v>
      </c>
      <c r="H134" s="422" t="s">
        <v>841</v>
      </c>
      <c r="I134" s="420"/>
      <c r="J134" s="405"/>
    </row>
    <row r="135" spans="1:10" ht="20.25" customHeight="1">
      <c r="A135" s="831"/>
      <c r="B135" s="826"/>
      <c r="C135" s="329" t="s">
        <v>966</v>
      </c>
      <c r="D135" s="329" t="s">
        <v>967</v>
      </c>
      <c r="E135" s="417" t="s">
        <v>951</v>
      </c>
      <c r="F135" s="439">
        <v>24</v>
      </c>
      <c r="G135" s="439">
        <v>17</v>
      </c>
      <c r="H135" s="422" t="s">
        <v>841</v>
      </c>
      <c r="I135" s="420"/>
      <c r="J135" s="405"/>
    </row>
    <row r="136" spans="1:10" ht="20.25" customHeight="1">
      <c r="A136" s="831"/>
      <c r="B136" s="826"/>
      <c r="C136" s="329" t="s">
        <v>882</v>
      </c>
      <c r="D136" s="329" t="s">
        <v>883</v>
      </c>
      <c r="E136" s="417" t="s">
        <v>951</v>
      </c>
      <c r="F136" s="439">
        <v>75</v>
      </c>
      <c r="G136" s="439">
        <v>60</v>
      </c>
      <c r="H136" s="422" t="s">
        <v>846</v>
      </c>
      <c r="I136" s="420"/>
      <c r="J136" s="405"/>
    </row>
    <row r="137" spans="1:10" ht="20.25" customHeight="1">
      <c r="A137" s="831"/>
      <c r="B137" s="826"/>
      <c r="C137" s="329" t="s">
        <v>952</v>
      </c>
      <c r="D137" s="329" t="s">
        <v>953</v>
      </c>
      <c r="E137" s="417" t="s">
        <v>951</v>
      </c>
      <c r="F137" s="439">
        <v>25</v>
      </c>
      <c r="G137" s="439">
        <v>15</v>
      </c>
      <c r="H137" s="422" t="s">
        <v>846</v>
      </c>
      <c r="I137" s="420"/>
      <c r="J137" s="405"/>
    </row>
    <row r="138" spans="1:10" ht="20.25" customHeight="1">
      <c r="A138" s="831"/>
      <c r="B138" s="826"/>
      <c r="C138" s="329" t="s">
        <v>954</v>
      </c>
      <c r="D138" s="329" t="s">
        <v>848</v>
      </c>
      <c r="E138" s="417" t="s">
        <v>951</v>
      </c>
      <c r="F138" s="439">
        <v>20</v>
      </c>
      <c r="G138" s="439">
        <v>0</v>
      </c>
      <c r="H138" s="422" t="s">
        <v>846</v>
      </c>
      <c r="I138" s="420"/>
      <c r="J138" s="405"/>
    </row>
    <row r="139" spans="1:10" ht="20.25" customHeight="1">
      <c r="A139" s="831"/>
      <c r="B139" s="826"/>
      <c r="C139" s="329" t="s">
        <v>955</v>
      </c>
      <c r="D139" s="329" t="s">
        <v>845</v>
      </c>
      <c r="E139" s="417" t="s">
        <v>951</v>
      </c>
      <c r="F139" s="439">
        <v>20</v>
      </c>
      <c r="G139" s="439">
        <v>0</v>
      </c>
      <c r="H139" s="422" t="s">
        <v>846</v>
      </c>
      <c r="I139" s="420"/>
      <c r="J139" s="405"/>
    </row>
    <row r="140" spans="1:10" ht="20.25" customHeight="1">
      <c r="A140" s="831"/>
      <c r="B140" s="826"/>
      <c r="C140" s="329" t="s">
        <v>960</v>
      </c>
      <c r="D140" s="330" t="s">
        <v>961</v>
      </c>
      <c r="E140" s="417" t="s">
        <v>951</v>
      </c>
      <c r="F140" s="439">
        <v>15</v>
      </c>
      <c r="G140" s="439">
        <v>15</v>
      </c>
      <c r="H140" s="422" t="s">
        <v>846</v>
      </c>
      <c r="I140" s="420"/>
      <c r="J140" s="405"/>
    </row>
    <row r="141" spans="1:10" ht="20.25" customHeight="1">
      <c r="A141" s="831"/>
      <c r="B141" s="826"/>
      <c r="C141" s="329" t="s">
        <v>962</v>
      </c>
      <c r="D141" s="330" t="s">
        <v>963</v>
      </c>
      <c r="E141" s="417" t="s">
        <v>852</v>
      </c>
      <c r="F141" s="439">
        <v>30</v>
      </c>
      <c r="G141" s="439">
        <v>20</v>
      </c>
      <c r="H141" s="422" t="s">
        <v>841</v>
      </c>
      <c r="I141" s="420"/>
      <c r="J141" s="405"/>
    </row>
    <row r="142" spans="1:10" ht="20.25" customHeight="1">
      <c r="A142" s="831"/>
      <c r="B142" s="826"/>
      <c r="C142" s="331" t="s">
        <v>862</v>
      </c>
      <c r="D142" s="345" t="s">
        <v>863</v>
      </c>
      <c r="E142" s="417" t="s">
        <v>852</v>
      </c>
      <c r="F142" s="439">
        <v>5</v>
      </c>
      <c r="G142" s="439">
        <v>5</v>
      </c>
      <c r="H142" s="422" t="s">
        <v>841</v>
      </c>
      <c r="I142" s="421"/>
      <c r="J142" s="380"/>
    </row>
    <row r="143" spans="1:10" ht="20.25" customHeight="1">
      <c r="A143" s="831"/>
      <c r="B143" s="826"/>
      <c r="C143" s="331" t="s">
        <v>964</v>
      </c>
      <c r="D143" s="345" t="s">
        <v>965</v>
      </c>
      <c r="E143" s="417" t="s">
        <v>852</v>
      </c>
      <c r="F143" s="439">
        <v>8</v>
      </c>
      <c r="G143" s="439">
        <v>8</v>
      </c>
      <c r="H143" s="422" t="s">
        <v>841</v>
      </c>
      <c r="I143" s="421"/>
      <c r="J143" s="380"/>
    </row>
    <row r="144" spans="1:10" ht="20.25" customHeight="1">
      <c r="A144" s="831"/>
      <c r="B144" s="826"/>
      <c r="C144" s="331" t="s">
        <v>853</v>
      </c>
      <c r="D144" s="345" t="s">
        <v>854</v>
      </c>
      <c r="E144" s="417" t="s">
        <v>852</v>
      </c>
      <c r="F144" s="439">
        <v>10</v>
      </c>
      <c r="G144" s="439">
        <v>10</v>
      </c>
      <c r="H144" s="422" t="s">
        <v>841</v>
      </c>
      <c r="I144" s="421"/>
      <c r="J144" s="380"/>
    </row>
    <row r="145" spans="1:10" ht="20.25" customHeight="1">
      <c r="A145" s="831" t="s">
        <v>948</v>
      </c>
      <c r="B145" s="826" t="s">
        <v>968</v>
      </c>
      <c r="C145" s="329" t="s">
        <v>949</v>
      </c>
      <c r="D145" s="329" t="s">
        <v>950</v>
      </c>
      <c r="E145" s="417" t="s">
        <v>951</v>
      </c>
      <c r="F145" s="439">
        <v>115</v>
      </c>
      <c r="G145" s="439">
        <v>80</v>
      </c>
      <c r="H145" s="422" t="s">
        <v>841</v>
      </c>
      <c r="I145" s="420"/>
      <c r="J145" s="405"/>
    </row>
    <row r="146" spans="1:10" ht="20.25" customHeight="1">
      <c r="A146" s="831"/>
      <c r="B146" s="826"/>
      <c r="C146" s="329" t="s">
        <v>838</v>
      </c>
      <c r="D146" s="329" t="s">
        <v>839</v>
      </c>
      <c r="E146" s="417" t="s">
        <v>951</v>
      </c>
      <c r="F146" s="439">
        <v>25</v>
      </c>
      <c r="G146" s="439">
        <v>20</v>
      </c>
      <c r="H146" s="422" t="s">
        <v>841</v>
      </c>
      <c r="I146" s="420"/>
      <c r="J146" s="405"/>
    </row>
    <row r="147" spans="1:10" ht="20.25" customHeight="1">
      <c r="A147" s="831"/>
      <c r="B147" s="826"/>
      <c r="C147" s="329" t="s">
        <v>966</v>
      </c>
      <c r="D147" s="329" t="s">
        <v>967</v>
      </c>
      <c r="E147" s="417" t="s">
        <v>951</v>
      </c>
      <c r="F147" s="439">
        <v>24</v>
      </c>
      <c r="G147" s="439">
        <v>17</v>
      </c>
      <c r="H147" s="422" t="s">
        <v>841</v>
      </c>
      <c r="I147" s="420"/>
      <c r="J147" s="405"/>
    </row>
    <row r="148" spans="1:10" ht="20.25" customHeight="1">
      <c r="A148" s="831"/>
      <c r="B148" s="826"/>
      <c r="C148" s="329" t="s">
        <v>882</v>
      </c>
      <c r="D148" s="329" t="s">
        <v>883</v>
      </c>
      <c r="E148" s="417" t="s">
        <v>951</v>
      </c>
      <c r="F148" s="439">
        <v>75</v>
      </c>
      <c r="G148" s="439">
        <v>60</v>
      </c>
      <c r="H148" s="422" t="s">
        <v>846</v>
      </c>
      <c r="I148" s="420"/>
      <c r="J148" s="405"/>
    </row>
    <row r="149" spans="1:10" ht="20.25" customHeight="1">
      <c r="A149" s="831"/>
      <c r="B149" s="826"/>
      <c r="C149" s="329" t="s">
        <v>952</v>
      </c>
      <c r="D149" s="329" t="s">
        <v>953</v>
      </c>
      <c r="E149" s="417" t="s">
        <v>951</v>
      </c>
      <c r="F149" s="439">
        <v>25</v>
      </c>
      <c r="G149" s="439">
        <v>15</v>
      </c>
      <c r="H149" s="422" t="s">
        <v>846</v>
      </c>
      <c r="I149" s="420"/>
      <c r="J149" s="405"/>
    </row>
    <row r="150" spans="1:10" ht="20.25" customHeight="1">
      <c r="A150" s="831"/>
      <c r="B150" s="826"/>
      <c r="C150" s="329" t="s">
        <v>954</v>
      </c>
      <c r="D150" s="329" t="s">
        <v>848</v>
      </c>
      <c r="E150" s="417" t="s">
        <v>951</v>
      </c>
      <c r="F150" s="439">
        <v>20</v>
      </c>
      <c r="G150" s="439">
        <v>0</v>
      </c>
      <c r="H150" s="422" t="s">
        <v>846</v>
      </c>
      <c r="I150" s="420"/>
      <c r="J150" s="405"/>
    </row>
    <row r="151" spans="1:10" ht="20.25" customHeight="1">
      <c r="A151" s="831"/>
      <c r="B151" s="826"/>
      <c r="C151" s="329" t="s">
        <v>955</v>
      </c>
      <c r="D151" s="329" t="s">
        <v>845</v>
      </c>
      <c r="E151" s="417" t="s">
        <v>951</v>
      </c>
      <c r="F151" s="439">
        <v>20</v>
      </c>
      <c r="G151" s="439">
        <v>0</v>
      </c>
      <c r="H151" s="422" t="s">
        <v>846</v>
      </c>
      <c r="I151" s="420"/>
      <c r="J151" s="405"/>
    </row>
    <row r="152" spans="1:10" ht="20.25" customHeight="1">
      <c r="A152" s="831"/>
      <c r="B152" s="826"/>
      <c r="C152" s="329" t="s">
        <v>969</v>
      </c>
      <c r="D152" s="329" t="s">
        <v>970</v>
      </c>
      <c r="E152" s="417" t="s">
        <v>951</v>
      </c>
      <c r="F152" s="439">
        <v>7.5</v>
      </c>
      <c r="G152" s="439">
        <v>5</v>
      </c>
      <c r="H152" s="422" t="s">
        <v>841</v>
      </c>
      <c r="I152" s="420"/>
      <c r="J152" s="405"/>
    </row>
    <row r="153" spans="1:10" ht="20.25" customHeight="1">
      <c r="A153" s="831"/>
      <c r="B153" s="826"/>
      <c r="C153" s="329" t="s">
        <v>960</v>
      </c>
      <c r="D153" s="330" t="s">
        <v>961</v>
      </c>
      <c r="E153" s="417" t="s">
        <v>951</v>
      </c>
      <c r="F153" s="439">
        <v>15</v>
      </c>
      <c r="G153" s="439">
        <v>15</v>
      </c>
      <c r="H153" s="422" t="s">
        <v>846</v>
      </c>
      <c r="I153" s="420"/>
      <c r="J153" s="405"/>
    </row>
    <row r="154" spans="1:10" ht="20.25" customHeight="1">
      <c r="A154" s="831"/>
      <c r="B154" s="826"/>
      <c r="C154" s="329" t="s">
        <v>962</v>
      </c>
      <c r="D154" s="330" t="s">
        <v>963</v>
      </c>
      <c r="E154" s="417" t="s">
        <v>852</v>
      </c>
      <c r="F154" s="439">
        <v>30</v>
      </c>
      <c r="G154" s="439">
        <v>20</v>
      </c>
      <c r="H154" s="422" t="s">
        <v>841</v>
      </c>
      <c r="I154" s="420"/>
      <c r="J154" s="405"/>
    </row>
    <row r="155" spans="1:10" ht="20.25" customHeight="1">
      <c r="A155" s="831"/>
      <c r="B155" s="826"/>
      <c r="C155" s="331" t="s">
        <v>862</v>
      </c>
      <c r="D155" s="345" t="s">
        <v>863</v>
      </c>
      <c r="E155" s="417" t="s">
        <v>852</v>
      </c>
      <c r="F155" s="439">
        <v>5</v>
      </c>
      <c r="G155" s="439">
        <v>5</v>
      </c>
      <c r="H155" s="422" t="s">
        <v>841</v>
      </c>
      <c r="I155" s="421"/>
      <c r="J155" s="380"/>
    </row>
    <row r="156" spans="1:10" ht="20.25" customHeight="1">
      <c r="A156" s="831"/>
      <c r="B156" s="826"/>
      <c r="C156" s="331" t="s">
        <v>964</v>
      </c>
      <c r="D156" s="345" t="s">
        <v>965</v>
      </c>
      <c r="E156" s="417" t="s">
        <v>852</v>
      </c>
      <c r="F156" s="439">
        <v>8</v>
      </c>
      <c r="G156" s="439">
        <v>8</v>
      </c>
      <c r="H156" s="422" t="s">
        <v>841</v>
      </c>
      <c r="I156" s="421"/>
      <c r="J156" s="380"/>
    </row>
    <row r="157" spans="1:10" ht="20.25" customHeight="1">
      <c r="A157" s="831"/>
      <c r="B157" s="826"/>
      <c r="C157" s="331" t="s">
        <v>853</v>
      </c>
      <c r="D157" s="345" t="s">
        <v>854</v>
      </c>
      <c r="E157" s="417" t="s">
        <v>852</v>
      </c>
      <c r="F157" s="439">
        <v>10</v>
      </c>
      <c r="G157" s="439">
        <v>10</v>
      </c>
      <c r="H157" s="422" t="s">
        <v>841</v>
      </c>
      <c r="I157" s="421"/>
      <c r="J157" s="380"/>
    </row>
    <row r="158" spans="1:10" ht="20.25" customHeight="1">
      <c r="A158" s="831" t="s">
        <v>948</v>
      </c>
      <c r="B158" s="825" t="s">
        <v>137</v>
      </c>
      <c r="C158" s="422" t="s">
        <v>949</v>
      </c>
      <c r="D158" s="422" t="s">
        <v>971</v>
      </c>
      <c r="E158" s="417" t="s">
        <v>972</v>
      </c>
      <c r="F158" s="439">
        <v>100</v>
      </c>
      <c r="G158" s="439">
        <v>75</v>
      </c>
      <c r="H158" s="422" t="s">
        <v>841</v>
      </c>
      <c r="I158" s="420"/>
      <c r="J158" s="405"/>
    </row>
    <row r="159" spans="1:10" ht="20.25" customHeight="1">
      <c r="A159" s="831"/>
      <c r="B159" s="825"/>
      <c r="C159" s="329" t="s">
        <v>882</v>
      </c>
      <c r="D159" s="329" t="s">
        <v>883</v>
      </c>
      <c r="E159" s="417" t="s">
        <v>972</v>
      </c>
      <c r="F159" s="439">
        <v>45</v>
      </c>
      <c r="G159" s="439">
        <v>35</v>
      </c>
      <c r="H159" s="422" t="s">
        <v>846</v>
      </c>
      <c r="I159" s="420"/>
      <c r="J159" s="405"/>
    </row>
    <row r="160" spans="1:10" ht="20.25" customHeight="1">
      <c r="A160" s="831"/>
      <c r="B160" s="825"/>
      <c r="C160" s="329" t="s">
        <v>973</v>
      </c>
      <c r="D160" s="329" t="s">
        <v>974</v>
      </c>
      <c r="E160" s="417" t="s">
        <v>972</v>
      </c>
      <c r="F160" s="439">
        <v>6.95</v>
      </c>
      <c r="G160" s="439">
        <v>4.5</v>
      </c>
      <c r="H160" s="422" t="s">
        <v>841</v>
      </c>
      <c r="I160" s="420"/>
      <c r="J160" s="405"/>
    </row>
    <row r="161" spans="1:10" ht="20.25" customHeight="1">
      <c r="A161" s="831"/>
      <c r="B161" s="825"/>
      <c r="C161" s="818" t="s">
        <v>975</v>
      </c>
      <c r="D161" s="818" t="s">
        <v>976</v>
      </c>
      <c r="E161" s="417" t="s">
        <v>972</v>
      </c>
      <c r="F161" s="439">
        <v>9.9499999999999993</v>
      </c>
      <c r="G161" s="439">
        <v>5.95</v>
      </c>
      <c r="H161" s="422" t="s">
        <v>841</v>
      </c>
      <c r="I161" s="803" t="s">
        <v>977</v>
      </c>
      <c r="J161" s="405"/>
    </row>
    <row r="162" spans="1:10" ht="20.25" customHeight="1">
      <c r="A162" s="831"/>
      <c r="B162" s="825"/>
      <c r="C162" s="818"/>
      <c r="D162" s="818"/>
      <c r="E162" s="417" t="s">
        <v>972</v>
      </c>
      <c r="F162" s="439">
        <v>45</v>
      </c>
      <c r="G162" s="439">
        <v>25</v>
      </c>
      <c r="H162" s="422" t="s">
        <v>846</v>
      </c>
      <c r="I162" s="803"/>
      <c r="J162" s="405"/>
    </row>
    <row r="163" spans="1:10" ht="20.25" customHeight="1">
      <c r="A163" s="831"/>
      <c r="B163" s="825"/>
      <c r="C163" s="329" t="s">
        <v>978</v>
      </c>
      <c r="D163" s="329" t="s">
        <v>979</v>
      </c>
      <c r="E163" s="417" t="s">
        <v>972</v>
      </c>
      <c r="F163" s="439">
        <v>45</v>
      </c>
      <c r="G163" s="439">
        <v>15</v>
      </c>
      <c r="H163" s="422" t="s">
        <v>846</v>
      </c>
      <c r="I163" s="420"/>
      <c r="J163" s="405"/>
    </row>
    <row r="164" spans="1:10" ht="20.25" customHeight="1">
      <c r="A164" s="831"/>
      <c r="B164" s="825"/>
      <c r="C164" s="329" t="s">
        <v>980</v>
      </c>
      <c r="D164" s="329" t="s">
        <v>974</v>
      </c>
      <c r="E164" s="417" t="s">
        <v>972</v>
      </c>
      <c r="F164" s="439">
        <v>10</v>
      </c>
      <c r="G164" s="439">
        <v>10</v>
      </c>
      <c r="H164" s="422" t="s">
        <v>846</v>
      </c>
      <c r="I164" s="420"/>
      <c r="J164" s="405"/>
    </row>
    <row r="165" spans="1:10" ht="20.25" customHeight="1">
      <c r="A165" s="831"/>
      <c r="B165" s="825"/>
      <c r="C165" s="329" t="s">
        <v>981</v>
      </c>
      <c r="D165" s="329" t="s">
        <v>976</v>
      </c>
      <c r="E165" s="417" t="s">
        <v>972</v>
      </c>
      <c r="F165" s="439">
        <v>25</v>
      </c>
      <c r="G165" s="439">
        <v>0</v>
      </c>
      <c r="H165" s="422" t="s">
        <v>846</v>
      </c>
      <c r="I165" s="420"/>
      <c r="J165" s="405"/>
    </row>
    <row r="166" spans="1:10" ht="20.25" customHeight="1">
      <c r="A166" s="831"/>
      <c r="B166" s="825"/>
      <c r="C166" s="329" t="s">
        <v>914</v>
      </c>
      <c r="D166" s="330" t="s">
        <v>982</v>
      </c>
      <c r="E166" s="417" t="s">
        <v>852</v>
      </c>
      <c r="F166" s="439">
        <v>16</v>
      </c>
      <c r="G166" s="439">
        <v>16</v>
      </c>
      <c r="H166" s="422" t="s">
        <v>841</v>
      </c>
      <c r="I166" s="420"/>
      <c r="J166" s="405"/>
    </row>
    <row r="167" spans="1:10" ht="20.25" customHeight="1">
      <c r="A167" s="831"/>
      <c r="B167" s="825"/>
      <c r="C167" s="329" t="s">
        <v>853</v>
      </c>
      <c r="D167" s="330" t="s">
        <v>854</v>
      </c>
      <c r="E167" s="417" t="s">
        <v>852</v>
      </c>
      <c r="F167" s="439">
        <v>8</v>
      </c>
      <c r="G167" s="439">
        <v>8</v>
      </c>
      <c r="H167" s="422" t="s">
        <v>841</v>
      </c>
      <c r="I167" s="420"/>
      <c r="J167" s="405"/>
    </row>
    <row r="168" spans="1:10" ht="20.25" customHeight="1">
      <c r="A168" s="831"/>
      <c r="B168" s="825"/>
      <c r="C168" s="331" t="s">
        <v>862</v>
      </c>
      <c r="D168" s="345" t="s">
        <v>863</v>
      </c>
      <c r="E168" s="417" t="s">
        <v>852</v>
      </c>
      <c r="F168" s="439">
        <v>5</v>
      </c>
      <c r="G168" s="439">
        <v>5</v>
      </c>
      <c r="H168" s="422" t="s">
        <v>841</v>
      </c>
      <c r="I168" s="421"/>
      <c r="J168" s="380"/>
    </row>
    <row r="169" spans="1:10" ht="20.25" customHeight="1">
      <c r="A169" s="837" t="s">
        <v>983</v>
      </c>
      <c r="B169" s="830" t="s">
        <v>155</v>
      </c>
      <c r="C169" s="346" t="s">
        <v>838</v>
      </c>
      <c r="D169" s="346" t="s">
        <v>839</v>
      </c>
      <c r="E169" s="347" t="s">
        <v>852</v>
      </c>
      <c r="F169" s="439">
        <v>116</v>
      </c>
      <c r="G169" s="439">
        <v>92</v>
      </c>
      <c r="H169" s="348" t="s">
        <v>841</v>
      </c>
      <c r="I169" s="420"/>
      <c r="J169" s="405"/>
    </row>
    <row r="170" spans="1:10" ht="20.25" customHeight="1">
      <c r="A170" s="837"/>
      <c r="B170" s="830"/>
      <c r="C170" s="346" t="s">
        <v>984</v>
      </c>
      <c r="D170" s="346" t="s">
        <v>985</v>
      </c>
      <c r="E170" s="347" t="s">
        <v>852</v>
      </c>
      <c r="F170" s="439">
        <v>20</v>
      </c>
      <c r="G170" s="439">
        <v>19</v>
      </c>
      <c r="H170" s="348" t="s">
        <v>841</v>
      </c>
      <c r="I170" s="420"/>
      <c r="J170" s="405"/>
    </row>
    <row r="171" spans="1:10" ht="20.25" customHeight="1">
      <c r="A171" s="837"/>
      <c r="B171" s="830"/>
      <c r="C171" s="346" t="s">
        <v>986</v>
      </c>
      <c r="D171" s="346" t="s">
        <v>883</v>
      </c>
      <c r="E171" s="347" t="s">
        <v>852</v>
      </c>
      <c r="F171" s="439">
        <v>77</v>
      </c>
      <c r="G171" s="439">
        <v>61</v>
      </c>
      <c r="H171" s="348" t="s">
        <v>846</v>
      </c>
      <c r="I171" s="420"/>
      <c r="J171" s="405"/>
    </row>
    <row r="172" spans="1:10" ht="20.25" customHeight="1">
      <c r="A172" s="837"/>
      <c r="B172" s="830"/>
      <c r="C172" s="346" t="s">
        <v>987</v>
      </c>
      <c r="D172" s="346" t="s">
        <v>988</v>
      </c>
      <c r="E172" s="347" t="s">
        <v>852</v>
      </c>
      <c r="F172" s="439">
        <v>59</v>
      </c>
      <c r="G172" s="439">
        <v>40</v>
      </c>
      <c r="H172" s="348" t="s">
        <v>846</v>
      </c>
      <c r="I172" s="420"/>
      <c r="J172" s="405"/>
    </row>
    <row r="173" spans="1:10" ht="20.25" customHeight="1">
      <c r="A173" s="837"/>
      <c r="B173" s="830"/>
      <c r="C173" s="346" t="s">
        <v>989</v>
      </c>
      <c r="D173" s="346" t="s">
        <v>1993</v>
      </c>
      <c r="E173" s="347" t="s">
        <v>852</v>
      </c>
      <c r="F173" s="439">
        <v>31</v>
      </c>
      <c r="G173" s="439">
        <v>31</v>
      </c>
      <c r="H173" s="348" t="s">
        <v>841</v>
      </c>
      <c r="I173" s="420" t="s">
        <v>990</v>
      </c>
      <c r="J173" s="405"/>
    </row>
    <row r="174" spans="1:10" ht="20.25" customHeight="1">
      <c r="A174" s="837"/>
      <c r="B174" s="830"/>
      <c r="C174" s="346" t="s">
        <v>991</v>
      </c>
      <c r="D174" s="346" t="s">
        <v>992</v>
      </c>
      <c r="E174" s="349" t="s">
        <v>852</v>
      </c>
      <c r="F174" s="439"/>
      <c r="G174" s="439"/>
      <c r="H174" s="350"/>
      <c r="I174" s="420" t="s">
        <v>993</v>
      </c>
      <c r="J174" s="405"/>
    </row>
    <row r="175" spans="1:10" ht="20.25" customHeight="1">
      <c r="A175" s="837"/>
      <c r="B175" s="830"/>
      <c r="C175" s="346" t="s">
        <v>994</v>
      </c>
      <c r="D175" s="346" t="s">
        <v>995</v>
      </c>
      <c r="E175" s="349" t="s">
        <v>852</v>
      </c>
      <c r="F175" s="439">
        <v>39</v>
      </c>
      <c r="G175" s="439">
        <v>39</v>
      </c>
      <c r="H175" s="350" t="s">
        <v>846</v>
      </c>
      <c r="I175" s="420"/>
      <c r="J175" s="405"/>
    </row>
    <row r="176" spans="1:10" ht="20.25" customHeight="1">
      <c r="A176" s="837"/>
      <c r="B176" s="830"/>
      <c r="C176" s="346" t="s">
        <v>3060</v>
      </c>
      <c r="D176" s="329" t="s">
        <v>1036</v>
      </c>
      <c r="E176" s="349" t="s">
        <v>3061</v>
      </c>
      <c r="F176" s="439">
        <v>8</v>
      </c>
      <c r="G176" s="439">
        <v>8</v>
      </c>
      <c r="H176" s="350" t="s">
        <v>3062</v>
      </c>
      <c r="I176" s="569"/>
      <c r="J176" s="570"/>
    </row>
    <row r="177" spans="1:10" ht="20.25" customHeight="1">
      <c r="A177" s="837"/>
      <c r="B177" s="830"/>
      <c r="C177" s="331" t="s">
        <v>862</v>
      </c>
      <c r="D177" s="345" t="s">
        <v>863</v>
      </c>
      <c r="E177" s="417" t="s">
        <v>852</v>
      </c>
      <c r="F177" s="439">
        <v>5</v>
      </c>
      <c r="G177" s="439">
        <v>5</v>
      </c>
      <c r="H177" s="422" t="s">
        <v>841</v>
      </c>
      <c r="I177" s="421"/>
      <c r="J177" s="380"/>
    </row>
    <row r="178" spans="1:10" ht="20.25" customHeight="1">
      <c r="A178" s="837" t="s">
        <v>983</v>
      </c>
      <c r="B178" s="830" t="s">
        <v>152</v>
      </c>
      <c r="C178" s="346" t="s">
        <v>994</v>
      </c>
      <c r="D178" s="346" t="s">
        <v>995</v>
      </c>
      <c r="E178" s="347" t="s">
        <v>852</v>
      </c>
      <c r="F178" s="439">
        <v>39</v>
      </c>
      <c r="G178" s="439">
        <v>39</v>
      </c>
      <c r="H178" s="348" t="s">
        <v>846</v>
      </c>
      <c r="I178" s="420"/>
      <c r="J178" s="405"/>
    </row>
    <row r="179" spans="1:10" ht="20.25" customHeight="1">
      <c r="A179" s="837"/>
      <c r="B179" s="830"/>
      <c r="C179" s="346" t="s">
        <v>838</v>
      </c>
      <c r="D179" s="346" t="s">
        <v>839</v>
      </c>
      <c r="E179" s="347" t="s">
        <v>852</v>
      </c>
      <c r="F179" s="439">
        <v>116</v>
      </c>
      <c r="G179" s="439">
        <v>92</v>
      </c>
      <c r="H179" s="348" t="s">
        <v>841</v>
      </c>
      <c r="I179" s="420"/>
      <c r="J179" s="405"/>
    </row>
    <row r="180" spans="1:10" ht="20.25" customHeight="1">
      <c r="A180" s="837"/>
      <c r="B180" s="830"/>
      <c r="C180" s="346" t="s">
        <v>984</v>
      </c>
      <c r="D180" s="346" t="s">
        <v>985</v>
      </c>
      <c r="E180" s="347" t="s">
        <v>852</v>
      </c>
      <c r="F180" s="439">
        <v>20</v>
      </c>
      <c r="G180" s="439">
        <v>19</v>
      </c>
      <c r="H180" s="348" t="s">
        <v>841</v>
      </c>
      <c r="I180" s="420"/>
      <c r="J180" s="405"/>
    </row>
    <row r="181" spans="1:10" ht="20.25" customHeight="1">
      <c r="A181" s="837"/>
      <c r="B181" s="830"/>
      <c r="C181" s="346" t="s">
        <v>986</v>
      </c>
      <c r="D181" s="346" t="s">
        <v>883</v>
      </c>
      <c r="E181" s="347" t="s">
        <v>852</v>
      </c>
      <c r="F181" s="439">
        <v>77</v>
      </c>
      <c r="G181" s="439">
        <v>61</v>
      </c>
      <c r="H181" s="348" t="s">
        <v>846</v>
      </c>
      <c r="I181" s="420"/>
      <c r="J181" s="405"/>
    </row>
    <row r="182" spans="1:10" ht="20.25" customHeight="1">
      <c r="A182" s="837"/>
      <c r="B182" s="830"/>
      <c r="C182" s="346" t="s">
        <v>987</v>
      </c>
      <c r="D182" s="346" t="s">
        <v>988</v>
      </c>
      <c r="E182" s="347" t="s">
        <v>852</v>
      </c>
      <c r="F182" s="439">
        <v>59</v>
      </c>
      <c r="G182" s="439">
        <v>40</v>
      </c>
      <c r="H182" s="348" t="s">
        <v>846</v>
      </c>
      <c r="I182" s="420"/>
      <c r="J182" s="405"/>
    </row>
    <row r="183" spans="1:10" ht="20.25" customHeight="1">
      <c r="A183" s="837"/>
      <c r="B183" s="830"/>
      <c r="C183" s="346" t="s">
        <v>991</v>
      </c>
      <c r="D183" s="346" t="s">
        <v>992</v>
      </c>
      <c r="E183" s="349" t="s">
        <v>852</v>
      </c>
      <c r="F183" s="439"/>
      <c r="G183" s="439"/>
      <c r="H183" s="350"/>
      <c r="I183" s="420" t="s">
        <v>993</v>
      </c>
      <c r="J183" s="405"/>
    </row>
    <row r="184" spans="1:10" ht="20.25" customHeight="1">
      <c r="A184" s="837"/>
      <c r="B184" s="830"/>
      <c r="C184" s="331" t="s">
        <v>862</v>
      </c>
      <c r="D184" s="345" t="s">
        <v>863</v>
      </c>
      <c r="E184" s="417" t="s">
        <v>852</v>
      </c>
      <c r="F184" s="439">
        <v>5</v>
      </c>
      <c r="G184" s="439">
        <v>5</v>
      </c>
      <c r="H184" s="422" t="s">
        <v>841</v>
      </c>
      <c r="I184" s="421"/>
      <c r="J184" s="380"/>
    </row>
    <row r="185" spans="1:10" ht="20.25" customHeight="1">
      <c r="A185" s="837" t="s">
        <v>983</v>
      </c>
      <c r="B185" s="829" t="s">
        <v>177</v>
      </c>
      <c r="C185" s="351" t="s">
        <v>955</v>
      </c>
      <c r="D185" s="351" t="s">
        <v>845</v>
      </c>
      <c r="E185" s="347" t="s">
        <v>852</v>
      </c>
      <c r="F185" s="439">
        <v>60</v>
      </c>
      <c r="G185" s="439">
        <v>60</v>
      </c>
      <c r="H185" s="352" t="s">
        <v>846</v>
      </c>
      <c r="I185" s="420"/>
      <c r="J185" s="405"/>
    </row>
    <row r="186" spans="1:10" ht="20.25" customHeight="1">
      <c r="A186" s="837"/>
      <c r="B186" s="829"/>
      <c r="C186" s="346" t="s">
        <v>996</v>
      </c>
      <c r="D186" s="346" t="s">
        <v>856</v>
      </c>
      <c r="E186" s="347" t="s">
        <v>852</v>
      </c>
      <c r="F186" s="439">
        <v>95</v>
      </c>
      <c r="G186" s="439">
        <v>95</v>
      </c>
      <c r="H186" s="348" t="s">
        <v>841</v>
      </c>
      <c r="I186" s="420"/>
      <c r="J186" s="405"/>
    </row>
    <row r="187" spans="1:10" ht="20.25" customHeight="1">
      <c r="A187" s="837"/>
      <c r="B187" s="829"/>
      <c r="C187" s="351" t="s">
        <v>997</v>
      </c>
      <c r="D187" s="351" t="s">
        <v>998</v>
      </c>
      <c r="E187" s="349" t="s">
        <v>852</v>
      </c>
      <c r="F187" s="439"/>
      <c r="G187" s="439"/>
      <c r="H187" s="348"/>
      <c r="I187" s="420" t="s">
        <v>999</v>
      </c>
      <c r="J187" s="405"/>
    </row>
    <row r="188" spans="1:10" ht="20.25" customHeight="1">
      <c r="A188" s="837"/>
      <c r="B188" s="829"/>
      <c r="C188" s="346" t="s">
        <v>1000</v>
      </c>
      <c r="D188" s="346" t="s">
        <v>971</v>
      </c>
      <c r="E188" s="347" t="s">
        <v>852</v>
      </c>
      <c r="F188" s="439"/>
      <c r="G188" s="439"/>
      <c r="H188" s="348"/>
      <c r="I188" s="420" t="s">
        <v>999</v>
      </c>
      <c r="J188" s="405"/>
    </row>
    <row r="189" spans="1:10" ht="20.25" customHeight="1">
      <c r="A189" s="837" t="s">
        <v>983</v>
      </c>
      <c r="B189" s="829" t="s">
        <v>173</v>
      </c>
      <c r="C189" s="575" t="s">
        <v>3074</v>
      </c>
      <c r="D189" s="346" t="s">
        <v>843</v>
      </c>
      <c r="E189" s="574" t="s">
        <v>852</v>
      </c>
      <c r="F189" s="439">
        <v>130</v>
      </c>
      <c r="G189" s="439">
        <v>130</v>
      </c>
      <c r="H189" s="353" t="s">
        <v>3080</v>
      </c>
      <c r="I189" s="572"/>
      <c r="J189" s="573"/>
    </row>
    <row r="190" spans="1:10" ht="20.25" customHeight="1">
      <c r="A190" s="837"/>
      <c r="B190" s="829"/>
      <c r="C190" s="571" t="s">
        <v>3075</v>
      </c>
      <c r="D190" s="360" t="s">
        <v>3078</v>
      </c>
      <c r="E190" s="349" t="s">
        <v>852</v>
      </c>
      <c r="F190" s="439">
        <v>0</v>
      </c>
      <c r="G190" s="439">
        <v>50</v>
      </c>
      <c r="H190" s="348" t="s">
        <v>3081</v>
      </c>
      <c r="I190" s="572"/>
      <c r="J190" s="573"/>
    </row>
    <row r="191" spans="1:10" ht="20.25" customHeight="1">
      <c r="A191" s="837"/>
      <c r="B191" s="829"/>
      <c r="C191" s="410" t="s">
        <v>3076</v>
      </c>
      <c r="D191" s="360" t="s">
        <v>3079</v>
      </c>
      <c r="E191" s="349" t="s">
        <v>852</v>
      </c>
      <c r="F191" s="439">
        <v>100</v>
      </c>
      <c r="G191" s="439">
        <v>100</v>
      </c>
      <c r="H191" s="576" t="s">
        <v>3082</v>
      </c>
      <c r="I191" s="420"/>
      <c r="J191" s="405"/>
    </row>
    <row r="192" spans="1:10" ht="20.25" customHeight="1">
      <c r="A192" s="837"/>
      <c r="B192" s="829"/>
      <c r="C192" s="346" t="s">
        <v>3077</v>
      </c>
      <c r="D192" s="346" t="s">
        <v>985</v>
      </c>
      <c r="E192" s="349" t="s">
        <v>852</v>
      </c>
      <c r="F192" s="439"/>
      <c r="G192" s="439"/>
      <c r="H192" s="349"/>
      <c r="I192" s="420"/>
      <c r="J192" s="405"/>
    </row>
    <row r="193" spans="1:10" ht="20.25" customHeight="1">
      <c r="A193" s="837" t="s">
        <v>983</v>
      </c>
      <c r="B193" s="829" t="s">
        <v>186</v>
      </c>
      <c r="C193" s="824" t="s">
        <v>949</v>
      </c>
      <c r="D193" s="819" t="s">
        <v>950</v>
      </c>
      <c r="E193" s="411" t="s">
        <v>1003</v>
      </c>
      <c r="F193" s="439">
        <v>310000</v>
      </c>
      <c r="G193" s="439">
        <v>310000</v>
      </c>
      <c r="H193" s="529" t="s">
        <v>841</v>
      </c>
      <c r="I193" s="420" t="s">
        <v>1004</v>
      </c>
      <c r="J193" s="405"/>
    </row>
    <row r="194" spans="1:10" ht="20.25" customHeight="1">
      <c r="A194" s="837"/>
      <c r="B194" s="829"/>
      <c r="C194" s="824"/>
      <c r="D194" s="819"/>
      <c r="E194" s="411" t="s">
        <v>1003</v>
      </c>
      <c r="F194" s="439">
        <v>215000</v>
      </c>
      <c r="G194" s="439">
        <v>215000</v>
      </c>
      <c r="H194" s="529" t="s">
        <v>841</v>
      </c>
      <c r="I194" s="420" t="s">
        <v>1005</v>
      </c>
      <c r="J194" s="405"/>
    </row>
    <row r="195" spans="1:10" ht="20.25" customHeight="1">
      <c r="A195" s="837"/>
      <c r="B195" s="829"/>
      <c r="C195" s="824"/>
      <c r="D195" s="819"/>
      <c r="E195" s="411" t="s">
        <v>1003</v>
      </c>
      <c r="F195" s="439">
        <v>210000</v>
      </c>
      <c r="G195" s="439">
        <v>210000</v>
      </c>
      <c r="H195" s="529" t="s">
        <v>841</v>
      </c>
      <c r="I195" s="420" t="s">
        <v>1006</v>
      </c>
      <c r="J195" s="405"/>
    </row>
    <row r="196" spans="1:10" ht="20.25" customHeight="1">
      <c r="A196" s="837"/>
      <c r="B196" s="829"/>
      <c r="C196" s="824"/>
      <c r="D196" s="819"/>
      <c r="E196" s="411" t="s">
        <v>1003</v>
      </c>
      <c r="F196" s="439">
        <v>205000</v>
      </c>
      <c r="G196" s="439">
        <v>205000</v>
      </c>
      <c r="H196" s="529" t="s">
        <v>841</v>
      </c>
      <c r="I196" s="420" t="s">
        <v>1007</v>
      </c>
      <c r="J196" s="405"/>
    </row>
    <row r="197" spans="1:10" ht="20.25" customHeight="1">
      <c r="A197" s="837"/>
      <c r="B197" s="829"/>
      <c r="C197" s="410" t="s">
        <v>844</v>
      </c>
      <c r="D197" s="410" t="s">
        <v>845</v>
      </c>
      <c r="E197" s="411" t="s">
        <v>1003</v>
      </c>
      <c r="F197" s="439">
        <v>185000</v>
      </c>
      <c r="G197" s="439">
        <v>185000</v>
      </c>
      <c r="H197" s="353" t="s">
        <v>846</v>
      </c>
      <c r="I197" s="420"/>
      <c r="J197" s="405"/>
    </row>
    <row r="198" spans="1:10" ht="20.25" customHeight="1">
      <c r="A198" s="837"/>
      <c r="B198" s="829"/>
      <c r="C198" s="346" t="s">
        <v>1002</v>
      </c>
      <c r="D198" s="346" t="s">
        <v>985</v>
      </c>
      <c r="E198" s="349" t="s">
        <v>1003</v>
      </c>
      <c r="F198" s="440"/>
      <c r="G198" s="440"/>
      <c r="H198" s="349"/>
      <c r="I198" s="354">
        <v>0.2</v>
      </c>
      <c r="J198" s="381"/>
    </row>
    <row r="199" spans="1:10" ht="20.25" customHeight="1">
      <c r="A199" s="837"/>
      <c r="B199" s="829"/>
      <c r="C199" s="329" t="s">
        <v>862</v>
      </c>
      <c r="D199" s="330" t="s">
        <v>863</v>
      </c>
      <c r="E199" s="417" t="s">
        <v>852</v>
      </c>
      <c r="F199" s="439">
        <v>5</v>
      </c>
      <c r="G199" s="439">
        <v>5</v>
      </c>
      <c r="H199" s="422" t="s">
        <v>841</v>
      </c>
      <c r="I199" s="420"/>
      <c r="J199" s="405"/>
    </row>
    <row r="200" spans="1:10" ht="20.25" customHeight="1">
      <c r="A200" s="838" t="s">
        <v>983</v>
      </c>
      <c r="B200" s="830" t="s">
        <v>1994</v>
      </c>
      <c r="C200" s="346" t="s">
        <v>842</v>
      </c>
      <c r="D200" s="346" t="s">
        <v>843</v>
      </c>
      <c r="E200" s="418" t="s">
        <v>852</v>
      </c>
      <c r="F200" s="439">
        <v>40</v>
      </c>
      <c r="G200" s="441">
        <v>35</v>
      </c>
      <c r="H200" s="348" t="s">
        <v>841</v>
      </c>
      <c r="I200" s="420"/>
      <c r="J200" s="405"/>
    </row>
    <row r="201" spans="1:10" ht="20.25" customHeight="1">
      <c r="A201" s="838"/>
      <c r="B201" s="830"/>
      <c r="C201" s="346" t="s">
        <v>838</v>
      </c>
      <c r="D201" s="355" t="s">
        <v>950</v>
      </c>
      <c r="E201" s="418" t="s">
        <v>852</v>
      </c>
      <c r="F201" s="439">
        <v>15</v>
      </c>
      <c r="G201" s="441">
        <v>0</v>
      </c>
      <c r="H201" s="348" t="s">
        <v>841</v>
      </c>
      <c r="I201" s="420"/>
      <c r="J201" s="405"/>
    </row>
    <row r="202" spans="1:10" ht="20.25" customHeight="1">
      <c r="A202" s="838"/>
      <c r="B202" s="830"/>
      <c r="C202" s="346" t="s">
        <v>1008</v>
      </c>
      <c r="D202" s="346" t="s">
        <v>845</v>
      </c>
      <c r="E202" s="418" t="s">
        <v>852</v>
      </c>
      <c r="F202" s="439">
        <v>40</v>
      </c>
      <c r="G202" s="441">
        <v>35</v>
      </c>
      <c r="H202" s="348" t="s">
        <v>846</v>
      </c>
      <c r="I202" s="420"/>
      <c r="J202" s="405"/>
    </row>
    <row r="203" spans="1:10" ht="20.25" customHeight="1">
      <c r="A203" s="838"/>
      <c r="B203" s="830"/>
      <c r="C203" s="346" t="s">
        <v>1009</v>
      </c>
      <c r="D203" s="346" t="s">
        <v>1010</v>
      </c>
      <c r="E203" s="418" t="s">
        <v>852</v>
      </c>
      <c r="F203" s="441">
        <v>12</v>
      </c>
      <c r="G203" s="441">
        <v>12</v>
      </c>
      <c r="H203" s="348" t="s">
        <v>846</v>
      </c>
      <c r="I203" s="420"/>
      <c r="J203" s="405"/>
    </row>
    <row r="204" spans="1:10" ht="20.25" customHeight="1">
      <c r="A204" s="838"/>
      <c r="B204" s="830"/>
      <c r="C204" s="346" t="s">
        <v>1011</v>
      </c>
      <c r="D204" s="346" t="s">
        <v>1012</v>
      </c>
      <c r="E204" s="418" t="s">
        <v>852</v>
      </c>
      <c r="F204" s="441">
        <v>40</v>
      </c>
      <c r="G204" s="441">
        <v>0</v>
      </c>
      <c r="H204" s="348" t="s">
        <v>846</v>
      </c>
      <c r="I204" s="420"/>
      <c r="J204" s="405"/>
    </row>
    <row r="205" spans="1:10" ht="20.25" customHeight="1">
      <c r="A205" s="838"/>
      <c r="B205" s="830"/>
      <c r="C205" s="346" t="s">
        <v>1013</v>
      </c>
      <c r="D205" s="355" t="s">
        <v>1014</v>
      </c>
      <c r="E205" s="349" t="s">
        <v>852</v>
      </c>
      <c r="F205" s="441">
        <v>15</v>
      </c>
      <c r="G205" s="441">
        <v>0</v>
      </c>
      <c r="H205" s="348" t="s">
        <v>846</v>
      </c>
      <c r="I205" s="420"/>
      <c r="J205" s="405"/>
    </row>
    <row r="206" spans="1:10" ht="20.25" customHeight="1">
      <c r="A206" s="838"/>
      <c r="B206" s="830"/>
      <c r="C206" s="331" t="s">
        <v>862</v>
      </c>
      <c r="D206" s="345" t="s">
        <v>863</v>
      </c>
      <c r="E206" s="417" t="s">
        <v>852</v>
      </c>
      <c r="F206" s="439">
        <v>5</v>
      </c>
      <c r="G206" s="439">
        <v>5</v>
      </c>
      <c r="H206" s="422" t="s">
        <v>841</v>
      </c>
      <c r="I206" s="421"/>
      <c r="J206" s="380"/>
    </row>
    <row r="207" spans="1:10" ht="20.25" customHeight="1">
      <c r="A207" s="831" t="s">
        <v>1015</v>
      </c>
      <c r="B207" s="825" t="s">
        <v>276</v>
      </c>
      <c r="C207" s="329" t="s">
        <v>1016</v>
      </c>
      <c r="D207" s="329" t="s">
        <v>898</v>
      </c>
      <c r="E207" s="417" t="s">
        <v>1017</v>
      </c>
      <c r="F207" s="439">
        <v>57</v>
      </c>
      <c r="G207" s="439">
        <v>42</v>
      </c>
      <c r="H207" s="422" t="s">
        <v>841</v>
      </c>
      <c r="I207" s="420"/>
      <c r="J207" s="405"/>
    </row>
    <row r="208" spans="1:10" ht="20.25" customHeight="1">
      <c r="A208" s="831"/>
      <c r="B208" s="825"/>
      <c r="C208" s="410" t="s">
        <v>1018</v>
      </c>
      <c r="D208" s="410" t="s">
        <v>1019</v>
      </c>
      <c r="E208" s="417" t="s">
        <v>1017</v>
      </c>
      <c r="F208" s="441">
        <v>1.75</v>
      </c>
      <c r="G208" s="441">
        <v>1.75</v>
      </c>
      <c r="H208" s="422" t="s">
        <v>841</v>
      </c>
      <c r="I208" s="420" t="s">
        <v>1020</v>
      </c>
      <c r="J208" s="405"/>
    </row>
    <row r="209" spans="1:10" ht="20.25" customHeight="1">
      <c r="A209" s="831"/>
      <c r="B209" s="825"/>
      <c r="C209" s="410" t="s">
        <v>838</v>
      </c>
      <c r="D209" s="410" t="s">
        <v>839</v>
      </c>
      <c r="E209" s="417" t="s">
        <v>1017</v>
      </c>
      <c r="F209" s="441">
        <v>17</v>
      </c>
      <c r="G209" s="441">
        <v>14</v>
      </c>
      <c r="H209" s="422" t="s">
        <v>841</v>
      </c>
      <c r="I209" s="420" t="s">
        <v>1020</v>
      </c>
      <c r="J209" s="405"/>
    </row>
    <row r="210" spans="1:10" ht="20.25" customHeight="1">
      <c r="A210" s="831"/>
      <c r="B210" s="825"/>
      <c r="C210" s="329" t="s">
        <v>1021</v>
      </c>
      <c r="D210" s="329" t="s">
        <v>883</v>
      </c>
      <c r="E210" s="417" t="s">
        <v>1017</v>
      </c>
      <c r="F210" s="441">
        <v>180</v>
      </c>
      <c r="G210" s="441">
        <v>180</v>
      </c>
      <c r="H210" s="422" t="s">
        <v>846</v>
      </c>
      <c r="I210" s="420"/>
      <c r="J210" s="405"/>
    </row>
    <row r="211" spans="1:10" ht="20.25" customHeight="1">
      <c r="A211" s="831"/>
      <c r="B211" s="825"/>
      <c r="C211" s="329" t="s">
        <v>1022</v>
      </c>
      <c r="D211" s="329" t="s">
        <v>1012</v>
      </c>
      <c r="E211" s="417" t="s">
        <v>1017</v>
      </c>
      <c r="F211" s="441">
        <v>60</v>
      </c>
      <c r="G211" s="441">
        <v>50</v>
      </c>
      <c r="H211" s="422" t="s">
        <v>846</v>
      </c>
      <c r="I211" s="420"/>
      <c r="J211" s="405"/>
    </row>
    <row r="212" spans="1:10" ht="20.25" customHeight="1">
      <c r="A212" s="831"/>
      <c r="B212" s="825"/>
      <c r="C212" s="410" t="s">
        <v>1023</v>
      </c>
      <c r="D212" s="410" t="s">
        <v>1024</v>
      </c>
      <c r="E212" s="417" t="s">
        <v>852</v>
      </c>
      <c r="F212" s="439">
        <v>20</v>
      </c>
      <c r="G212" s="439">
        <v>0</v>
      </c>
      <c r="H212" s="422" t="s">
        <v>841</v>
      </c>
      <c r="I212" s="420"/>
      <c r="J212" s="405"/>
    </row>
    <row r="213" spans="1:10" ht="20.25" customHeight="1">
      <c r="A213" s="831"/>
      <c r="B213" s="825"/>
      <c r="C213" s="841" t="s">
        <v>1025</v>
      </c>
      <c r="D213" s="841"/>
      <c r="E213" s="841"/>
      <c r="F213" s="841"/>
      <c r="G213" s="841"/>
      <c r="H213" s="841"/>
      <c r="I213" s="841"/>
      <c r="J213" s="842"/>
    </row>
    <row r="214" spans="1:10" ht="20.25" customHeight="1">
      <c r="A214" s="831"/>
      <c r="B214" s="825"/>
      <c r="C214" s="329" t="s">
        <v>1026</v>
      </c>
      <c r="D214" s="329" t="s">
        <v>1027</v>
      </c>
      <c r="E214" s="335" t="s">
        <v>1017</v>
      </c>
      <c r="F214" s="809" t="s">
        <v>1028</v>
      </c>
      <c r="G214" s="809"/>
      <c r="H214" s="809"/>
      <c r="I214" s="809"/>
      <c r="J214" s="810"/>
    </row>
    <row r="215" spans="1:10" ht="20.25" customHeight="1">
      <c r="A215" s="831"/>
      <c r="B215" s="825"/>
      <c r="C215" s="329" t="s">
        <v>1029</v>
      </c>
      <c r="D215" s="329" t="s">
        <v>1030</v>
      </c>
      <c r="E215" s="335" t="s">
        <v>1017</v>
      </c>
      <c r="F215" s="809"/>
      <c r="G215" s="809"/>
      <c r="H215" s="809"/>
      <c r="I215" s="809"/>
      <c r="J215" s="810"/>
    </row>
    <row r="216" spans="1:10" ht="20.25" customHeight="1">
      <c r="A216" s="831"/>
      <c r="B216" s="825"/>
      <c r="C216" s="329" t="s">
        <v>1031</v>
      </c>
      <c r="D216" s="329" t="s">
        <v>1032</v>
      </c>
      <c r="E216" s="335" t="s">
        <v>1017</v>
      </c>
      <c r="F216" s="809"/>
      <c r="G216" s="809"/>
      <c r="H216" s="809"/>
      <c r="I216" s="809"/>
      <c r="J216" s="810"/>
    </row>
    <row r="217" spans="1:10" ht="20.25" customHeight="1">
      <c r="A217" s="831"/>
      <c r="B217" s="825"/>
      <c r="C217" s="329" t="s">
        <v>1033</v>
      </c>
      <c r="D217" s="330" t="s">
        <v>1034</v>
      </c>
      <c r="E217" s="335" t="s">
        <v>1017</v>
      </c>
      <c r="F217" s="809"/>
      <c r="G217" s="809"/>
      <c r="H217" s="809"/>
      <c r="I217" s="809"/>
      <c r="J217" s="810"/>
    </row>
    <row r="218" spans="1:10" ht="20.25" customHeight="1">
      <c r="A218" s="831"/>
      <c r="B218" s="825"/>
      <c r="C218" s="329" t="s">
        <v>1035</v>
      </c>
      <c r="D218" s="330" t="s">
        <v>1036</v>
      </c>
      <c r="E218" s="335" t="s">
        <v>1017</v>
      </c>
      <c r="F218" s="809"/>
      <c r="G218" s="809"/>
      <c r="H218" s="809"/>
      <c r="I218" s="809"/>
      <c r="J218" s="810"/>
    </row>
    <row r="219" spans="1:10" ht="20.25" customHeight="1">
      <c r="A219" s="831"/>
      <c r="B219" s="825"/>
      <c r="C219" s="329" t="s">
        <v>1037</v>
      </c>
      <c r="D219" s="330" t="s">
        <v>974</v>
      </c>
      <c r="E219" s="335" t="s">
        <v>852</v>
      </c>
      <c r="F219" s="809"/>
      <c r="G219" s="809"/>
      <c r="H219" s="809"/>
      <c r="I219" s="809"/>
      <c r="J219" s="810"/>
    </row>
    <row r="220" spans="1:10" ht="20.25" customHeight="1">
      <c r="A220" s="831"/>
      <c r="B220" s="825"/>
      <c r="C220" s="329" t="s">
        <v>1038</v>
      </c>
      <c r="D220" s="329" t="s">
        <v>1039</v>
      </c>
      <c r="E220" s="335" t="s">
        <v>1017</v>
      </c>
      <c r="F220" s="809"/>
      <c r="G220" s="809"/>
      <c r="H220" s="809"/>
      <c r="I220" s="809"/>
      <c r="J220" s="810"/>
    </row>
    <row r="221" spans="1:10" ht="20.25" customHeight="1">
      <c r="A221" s="831"/>
      <c r="B221" s="825"/>
      <c r="C221" s="329" t="s">
        <v>1040</v>
      </c>
      <c r="D221" s="329" t="s">
        <v>1041</v>
      </c>
      <c r="E221" s="335" t="s">
        <v>1017</v>
      </c>
      <c r="F221" s="809"/>
      <c r="G221" s="809"/>
      <c r="H221" s="809"/>
      <c r="I221" s="809"/>
      <c r="J221" s="810"/>
    </row>
    <row r="222" spans="1:10" ht="20.25" customHeight="1">
      <c r="A222" s="831"/>
      <c r="B222" s="825"/>
      <c r="C222" s="329" t="s">
        <v>1042</v>
      </c>
      <c r="D222" s="329" t="s">
        <v>921</v>
      </c>
      <c r="E222" s="335" t="s">
        <v>1017</v>
      </c>
      <c r="F222" s="809"/>
      <c r="G222" s="809"/>
      <c r="H222" s="809"/>
      <c r="I222" s="809"/>
      <c r="J222" s="810"/>
    </row>
    <row r="223" spans="1:10" ht="20.25" customHeight="1">
      <c r="A223" s="831" t="s">
        <v>1015</v>
      </c>
      <c r="B223" s="825" t="s">
        <v>334</v>
      </c>
      <c r="C223" s="329" t="s">
        <v>842</v>
      </c>
      <c r="D223" s="329" t="s">
        <v>843</v>
      </c>
      <c r="E223" s="417" t="s">
        <v>852</v>
      </c>
      <c r="F223" s="439">
        <v>26</v>
      </c>
      <c r="G223" s="439">
        <v>20</v>
      </c>
      <c r="H223" s="422" t="s">
        <v>841</v>
      </c>
      <c r="I223" s="420"/>
      <c r="J223" s="405"/>
    </row>
    <row r="224" spans="1:10" ht="20.25" customHeight="1">
      <c r="A224" s="831"/>
      <c r="B224" s="825"/>
      <c r="C224" s="410" t="s">
        <v>882</v>
      </c>
      <c r="D224" s="410" t="s">
        <v>883</v>
      </c>
      <c r="E224" s="417" t="s">
        <v>852</v>
      </c>
      <c r="F224" s="441">
        <v>30</v>
      </c>
      <c r="G224" s="441">
        <v>30</v>
      </c>
      <c r="H224" s="422" t="s">
        <v>846</v>
      </c>
      <c r="I224" s="420"/>
      <c r="J224" s="405"/>
    </row>
    <row r="225" spans="1:10" ht="20.25" customHeight="1">
      <c r="A225" s="831"/>
      <c r="B225" s="825"/>
      <c r="C225" s="410" t="s">
        <v>838</v>
      </c>
      <c r="D225" s="410" t="s">
        <v>839</v>
      </c>
      <c r="E225" s="417" t="s">
        <v>852</v>
      </c>
      <c r="F225" s="441">
        <v>10</v>
      </c>
      <c r="G225" s="441">
        <v>6</v>
      </c>
      <c r="H225" s="422" t="s">
        <v>841</v>
      </c>
      <c r="I225" s="420"/>
      <c r="J225" s="405"/>
    </row>
    <row r="226" spans="1:10" ht="20.25" customHeight="1">
      <c r="A226" s="831"/>
      <c r="B226" s="825"/>
      <c r="C226" s="329" t="s">
        <v>912</v>
      </c>
      <c r="D226" s="329" t="s">
        <v>1047</v>
      </c>
      <c r="E226" s="417" t="s">
        <v>852</v>
      </c>
      <c r="F226" s="441">
        <v>6</v>
      </c>
      <c r="G226" s="441">
        <v>4</v>
      </c>
      <c r="H226" s="422" t="s">
        <v>841</v>
      </c>
      <c r="I226" s="420"/>
      <c r="J226" s="405"/>
    </row>
    <row r="227" spans="1:10" ht="20.25" customHeight="1">
      <c r="A227" s="831"/>
      <c r="B227" s="825"/>
      <c r="C227" s="329" t="s">
        <v>855</v>
      </c>
      <c r="D227" s="329" t="s">
        <v>856</v>
      </c>
      <c r="E227" s="417" t="s">
        <v>852</v>
      </c>
      <c r="F227" s="441">
        <v>25</v>
      </c>
      <c r="G227" s="441">
        <v>0</v>
      </c>
      <c r="H227" s="422" t="s">
        <v>846</v>
      </c>
      <c r="I227" s="420"/>
      <c r="J227" s="405"/>
    </row>
    <row r="228" spans="1:10" ht="20.25" customHeight="1">
      <c r="A228" s="831" t="s">
        <v>1015</v>
      </c>
      <c r="B228" s="826" t="s">
        <v>312</v>
      </c>
      <c r="C228" s="329" t="s">
        <v>842</v>
      </c>
      <c r="D228" s="329" t="s">
        <v>843</v>
      </c>
      <c r="E228" s="417" t="s">
        <v>1048</v>
      </c>
      <c r="F228" s="439">
        <v>950</v>
      </c>
      <c r="G228" s="439">
        <v>820</v>
      </c>
      <c r="H228" s="422" t="s">
        <v>841</v>
      </c>
      <c r="I228" s="420"/>
      <c r="J228" s="405"/>
    </row>
    <row r="229" spans="1:10" ht="20.25" customHeight="1">
      <c r="A229" s="831"/>
      <c r="B229" s="826"/>
      <c r="C229" s="329" t="s">
        <v>1049</v>
      </c>
      <c r="D229" s="329" t="s">
        <v>1050</v>
      </c>
      <c r="E229" s="417" t="s">
        <v>1048</v>
      </c>
      <c r="F229" s="441">
        <v>390</v>
      </c>
      <c r="G229" s="441">
        <v>140</v>
      </c>
      <c r="H229" s="422" t="s">
        <v>841</v>
      </c>
      <c r="I229" s="420"/>
      <c r="J229" s="405"/>
    </row>
    <row r="230" spans="1:10" ht="20.25" customHeight="1">
      <c r="A230" s="831"/>
      <c r="B230" s="826"/>
      <c r="C230" s="329" t="s">
        <v>838</v>
      </c>
      <c r="D230" s="329" t="s">
        <v>839</v>
      </c>
      <c r="E230" s="417" t="s">
        <v>1048</v>
      </c>
      <c r="F230" s="441">
        <v>510</v>
      </c>
      <c r="G230" s="441">
        <v>460</v>
      </c>
      <c r="H230" s="422" t="s">
        <v>841</v>
      </c>
      <c r="I230" s="420"/>
      <c r="J230" s="405"/>
    </row>
    <row r="231" spans="1:10" ht="20.25" customHeight="1">
      <c r="A231" s="831"/>
      <c r="B231" s="826"/>
      <c r="C231" s="329" t="s">
        <v>882</v>
      </c>
      <c r="D231" s="329" t="s">
        <v>883</v>
      </c>
      <c r="E231" s="417" t="s">
        <v>1048</v>
      </c>
      <c r="F231" s="441">
        <v>1950</v>
      </c>
      <c r="G231" s="441">
        <v>1800</v>
      </c>
      <c r="H231" s="422" t="s">
        <v>846</v>
      </c>
      <c r="I231" s="420"/>
      <c r="J231" s="405"/>
    </row>
    <row r="232" spans="1:10" ht="20.25" customHeight="1">
      <c r="A232" s="831"/>
      <c r="B232" s="826"/>
      <c r="C232" s="410" t="s">
        <v>1051</v>
      </c>
      <c r="D232" s="410" t="s">
        <v>1052</v>
      </c>
      <c r="E232" s="415" t="s">
        <v>1048</v>
      </c>
      <c r="F232" s="441">
        <v>200</v>
      </c>
      <c r="G232" s="441">
        <v>200</v>
      </c>
      <c r="H232" s="410" t="s">
        <v>841</v>
      </c>
      <c r="I232" s="410"/>
      <c r="J232" s="382"/>
    </row>
    <row r="233" spans="1:10" ht="20.25" customHeight="1">
      <c r="A233" s="831"/>
      <c r="B233" s="826"/>
      <c r="C233" s="329" t="s">
        <v>914</v>
      </c>
      <c r="D233" s="329" t="s">
        <v>957</v>
      </c>
      <c r="E233" s="417" t="s">
        <v>852</v>
      </c>
      <c r="F233" s="441">
        <v>6</v>
      </c>
      <c r="G233" s="439">
        <v>3</v>
      </c>
      <c r="H233" s="422" t="s">
        <v>841</v>
      </c>
      <c r="I233" s="420"/>
      <c r="J233" s="405"/>
    </row>
    <row r="234" spans="1:10" ht="20.25" customHeight="1">
      <c r="A234" s="831"/>
      <c r="B234" s="826"/>
      <c r="C234" s="329" t="s">
        <v>1053</v>
      </c>
      <c r="D234" s="329" t="s">
        <v>1054</v>
      </c>
      <c r="E234" s="415" t="s">
        <v>1048</v>
      </c>
      <c r="F234" s="441">
        <v>15</v>
      </c>
      <c r="G234" s="441">
        <v>15</v>
      </c>
      <c r="H234" s="422" t="s">
        <v>841</v>
      </c>
      <c r="I234" s="420"/>
      <c r="J234" s="405"/>
    </row>
    <row r="235" spans="1:10" ht="20.25" customHeight="1">
      <c r="A235" s="831"/>
      <c r="B235" s="826"/>
      <c r="C235" s="329" t="s">
        <v>855</v>
      </c>
      <c r="D235" s="329" t="s">
        <v>856</v>
      </c>
      <c r="E235" s="415" t="s">
        <v>1048</v>
      </c>
      <c r="F235" s="441">
        <v>750</v>
      </c>
      <c r="G235" s="441">
        <v>0</v>
      </c>
      <c r="H235" s="422" t="s">
        <v>846</v>
      </c>
      <c r="I235" s="420"/>
      <c r="J235" s="405"/>
    </row>
    <row r="236" spans="1:10" ht="20.25" customHeight="1">
      <c r="A236" s="831"/>
      <c r="B236" s="826"/>
      <c r="C236" s="329" t="s">
        <v>853</v>
      </c>
      <c r="D236" s="330" t="s">
        <v>1055</v>
      </c>
      <c r="E236" s="417" t="s">
        <v>852</v>
      </c>
      <c r="F236" s="441">
        <v>5</v>
      </c>
      <c r="G236" s="441">
        <v>3</v>
      </c>
      <c r="H236" s="422" t="s">
        <v>841</v>
      </c>
      <c r="I236" s="420"/>
      <c r="J236" s="405"/>
    </row>
    <row r="237" spans="1:10" ht="20.25" customHeight="1">
      <c r="A237" s="831"/>
      <c r="B237" s="826"/>
      <c r="C237" s="329" t="s">
        <v>862</v>
      </c>
      <c r="D237" s="330" t="s">
        <v>863</v>
      </c>
      <c r="E237" s="417" t="s">
        <v>852</v>
      </c>
      <c r="F237" s="441">
        <v>5</v>
      </c>
      <c r="G237" s="441">
        <v>5</v>
      </c>
      <c r="H237" s="422" t="s">
        <v>841</v>
      </c>
      <c r="I237" s="420"/>
      <c r="J237" s="405"/>
    </row>
    <row r="238" spans="1:10" ht="20.25" customHeight="1">
      <c r="A238" s="831" t="s">
        <v>1015</v>
      </c>
      <c r="B238" s="826" t="s">
        <v>315</v>
      </c>
      <c r="C238" s="329" t="s">
        <v>842</v>
      </c>
      <c r="D238" s="329" t="s">
        <v>843</v>
      </c>
      <c r="E238" s="417" t="s">
        <v>1048</v>
      </c>
      <c r="F238" s="441">
        <v>820</v>
      </c>
      <c r="G238" s="441">
        <v>590</v>
      </c>
      <c r="H238" s="422" t="s">
        <v>841</v>
      </c>
      <c r="I238" s="420"/>
      <c r="J238" s="405"/>
    </row>
    <row r="239" spans="1:10" ht="20.25" customHeight="1">
      <c r="A239" s="831"/>
      <c r="B239" s="826"/>
      <c r="C239" s="329" t="s">
        <v>1056</v>
      </c>
      <c r="D239" s="329" t="s">
        <v>1050</v>
      </c>
      <c r="E239" s="417" t="s">
        <v>1048</v>
      </c>
      <c r="F239" s="441">
        <v>360</v>
      </c>
      <c r="G239" s="441">
        <v>110</v>
      </c>
      <c r="H239" s="422" t="s">
        <v>841</v>
      </c>
      <c r="I239" s="420"/>
      <c r="J239" s="405"/>
    </row>
    <row r="240" spans="1:10" ht="20.25" customHeight="1">
      <c r="A240" s="831"/>
      <c r="B240" s="826"/>
      <c r="C240" s="329" t="s">
        <v>838</v>
      </c>
      <c r="D240" s="329" t="s">
        <v>839</v>
      </c>
      <c r="E240" s="417" t="s">
        <v>1048</v>
      </c>
      <c r="F240" s="441">
        <v>480</v>
      </c>
      <c r="G240" s="441">
        <v>430</v>
      </c>
      <c r="H240" s="422" t="s">
        <v>841</v>
      </c>
      <c r="I240" s="420"/>
      <c r="J240" s="405"/>
    </row>
    <row r="241" spans="1:10" ht="20.25" customHeight="1">
      <c r="A241" s="831"/>
      <c r="B241" s="826"/>
      <c r="C241" s="329" t="s">
        <v>882</v>
      </c>
      <c r="D241" s="329" t="s">
        <v>883</v>
      </c>
      <c r="E241" s="417" t="s">
        <v>1048</v>
      </c>
      <c r="F241" s="441">
        <v>1950</v>
      </c>
      <c r="G241" s="441">
        <v>1800</v>
      </c>
      <c r="H241" s="422" t="s">
        <v>846</v>
      </c>
      <c r="I241" s="420"/>
      <c r="J241" s="405"/>
    </row>
    <row r="242" spans="1:10" ht="20.25" customHeight="1">
      <c r="A242" s="831"/>
      <c r="B242" s="826"/>
      <c r="C242" s="329" t="s">
        <v>853</v>
      </c>
      <c r="D242" s="330" t="s">
        <v>1055</v>
      </c>
      <c r="E242" s="417" t="s">
        <v>852</v>
      </c>
      <c r="F242" s="441">
        <v>5</v>
      </c>
      <c r="G242" s="441">
        <v>3</v>
      </c>
      <c r="H242" s="422" t="s">
        <v>841</v>
      </c>
      <c r="I242" s="420"/>
      <c r="J242" s="405"/>
    </row>
    <row r="243" spans="1:10" ht="20.25" customHeight="1">
      <c r="A243" s="831"/>
      <c r="B243" s="826"/>
      <c r="C243" s="329" t="s">
        <v>855</v>
      </c>
      <c r="D243" s="329" t="s">
        <v>856</v>
      </c>
      <c r="E243" s="417" t="s">
        <v>1048</v>
      </c>
      <c r="F243" s="441">
        <v>750</v>
      </c>
      <c r="G243" s="441">
        <v>0</v>
      </c>
      <c r="H243" s="422" t="s">
        <v>846</v>
      </c>
      <c r="I243" s="420"/>
      <c r="J243" s="405"/>
    </row>
    <row r="244" spans="1:10" ht="20.25" customHeight="1">
      <c r="A244" s="831"/>
      <c r="B244" s="826"/>
      <c r="C244" s="329" t="s">
        <v>862</v>
      </c>
      <c r="D244" s="330" t="s">
        <v>863</v>
      </c>
      <c r="E244" s="417" t="s">
        <v>852</v>
      </c>
      <c r="F244" s="441">
        <v>5</v>
      </c>
      <c r="G244" s="441">
        <v>5</v>
      </c>
      <c r="H244" s="422" t="s">
        <v>841</v>
      </c>
      <c r="I244" s="420"/>
      <c r="J244" s="405"/>
    </row>
    <row r="245" spans="1:10" ht="20.25" customHeight="1">
      <c r="A245" s="831" t="s">
        <v>1015</v>
      </c>
      <c r="B245" s="825" t="s">
        <v>328</v>
      </c>
      <c r="C245" s="329" t="s">
        <v>842</v>
      </c>
      <c r="D245" s="329" t="s">
        <v>843</v>
      </c>
      <c r="E245" s="417" t="s">
        <v>852</v>
      </c>
      <c r="F245" s="441">
        <v>21</v>
      </c>
      <c r="G245" s="441">
        <v>15</v>
      </c>
      <c r="H245" s="422" t="s">
        <v>841</v>
      </c>
      <c r="I245" s="420"/>
      <c r="J245" s="405"/>
    </row>
    <row r="246" spans="1:10" ht="20.25" customHeight="1">
      <c r="A246" s="831"/>
      <c r="B246" s="825"/>
      <c r="C246" s="329" t="s">
        <v>882</v>
      </c>
      <c r="D246" s="329" t="s">
        <v>883</v>
      </c>
      <c r="E246" s="417" t="s">
        <v>852</v>
      </c>
      <c r="F246" s="441">
        <v>25</v>
      </c>
      <c r="G246" s="441">
        <v>25</v>
      </c>
      <c r="H246" s="422" t="s">
        <v>846</v>
      </c>
      <c r="I246" s="420"/>
      <c r="J246" s="405"/>
    </row>
    <row r="247" spans="1:10" ht="20.25" customHeight="1">
      <c r="A247" s="831"/>
      <c r="B247" s="825"/>
      <c r="C247" s="329" t="s">
        <v>838</v>
      </c>
      <c r="D247" s="329" t="s">
        <v>839</v>
      </c>
      <c r="E247" s="417" t="s">
        <v>852</v>
      </c>
      <c r="F247" s="441">
        <v>12</v>
      </c>
      <c r="G247" s="441">
        <v>7</v>
      </c>
      <c r="H247" s="422" t="s">
        <v>841</v>
      </c>
      <c r="I247" s="420"/>
      <c r="J247" s="405"/>
    </row>
    <row r="248" spans="1:10" ht="20.25" customHeight="1">
      <c r="A248" s="831"/>
      <c r="B248" s="825"/>
      <c r="C248" s="329" t="s">
        <v>912</v>
      </c>
      <c r="D248" s="329" t="s">
        <v>1047</v>
      </c>
      <c r="E248" s="417" t="s">
        <v>852</v>
      </c>
      <c r="F248" s="441">
        <v>6</v>
      </c>
      <c r="G248" s="441">
        <v>5</v>
      </c>
      <c r="H248" s="422" t="s">
        <v>841</v>
      </c>
      <c r="I248" s="420"/>
      <c r="J248" s="405"/>
    </row>
    <row r="249" spans="1:10" ht="20.25" customHeight="1">
      <c r="A249" s="831"/>
      <c r="B249" s="825"/>
      <c r="C249" s="329" t="s">
        <v>855</v>
      </c>
      <c r="D249" s="329" t="s">
        <v>856</v>
      </c>
      <c r="E249" s="417" t="s">
        <v>852</v>
      </c>
      <c r="F249" s="441">
        <v>25</v>
      </c>
      <c r="G249" s="441">
        <v>0</v>
      </c>
      <c r="H249" s="422" t="s">
        <v>846</v>
      </c>
      <c r="I249" s="420"/>
      <c r="J249" s="405"/>
    </row>
    <row r="250" spans="1:10" ht="20.25" customHeight="1">
      <c r="A250" s="831"/>
      <c r="B250" s="825"/>
      <c r="C250" s="329" t="s">
        <v>862</v>
      </c>
      <c r="D250" s="330" t="s">
        <v>863</v>
      </c>
      <c r="E250" s="417" t="s">
        <v>852</v>
      </c>
      <c r="F250" s="441">
        <v>5</v>
      </c>
      <c r="G250" s="441">
        <v>5</v>
      </c>
      <c r="H250" s="422" t="s">
        <v>841</v>
      </c>
      <c r="I250" s="420"/>
      <c r="J250" s="405"/>
    </row>
    <row r="251" spans="1:10" ht="20.25" customHeight="1">
      <c r="A251" s="831" t="s">
        <v>1015</v>
      </c>
      <c r="B251" s="825" t="s">
        <v>1057</v>
      </c>
      <c r="C251" s="329" t="s">
        <v>842</v>
      </c>
      <c r="D251" s="329" t="s">
        <v>843</v>
      </c>
      <c r="E251" s="417" t="s">
        <v>852</v>
      </c>
      <c r="F251" s="441">
        <v>26</v>
      </c>
      <c r="G251" s="441">
        <v>18</v>
      </c>
      <c r="H251" s="422" t="s">
        <v>841</v>
      </c>
      <c r="I251" s="420"/>
      <c r="J251" s="405"/>
    </row>
    <row r="252" spans="1:10" ht="20.25" customHeight="1">
      <c r="A252" s="831"/>
      <c r="B252" s="825"/>
      <c r="C252" s="329" t="s">
        <v>882</v>
      </c>
      <c r="D252" s="329" t="s">
        <v>883</v>
      </c>
      <c r="E252" s="417" t="s">
        <v>852</v>
      </c>
      <c r="F252" s="441">
        <v>25</v>
      </c>
      <c r="G252" s="441">
        <v>25</v>
      </c>
      <c r="H252" s="422" t="s">
        <v>846</v>
      </c>
      <c r="I252" s="420"/>
      <c r="J252" s="405"/>
    </row>
    <row r="253" spans="1:10" ht="20.25" customHeight="1">
      <c r="A253" s="831"/>
      <c r="B253" s="825"/>
      <c r="C253" s="329" t="s">
        <v>838</v>
      </c>
      <c r="D253" s="329" t="s">
        <v>839</v>
      </c>
      <c r="E253" s="417" t="s">
        <v>852</v>
      </c>
      <c r="F253" s="441">
        <v>14</v>
      </c>
      <c r="G253" s="441">
        <v>9</v>
      </c>
      <c r="H253" s="422" t="s">
        <v>841</v>
      </c>
      <c r="I253" s="420"/>
      <c r="J253" s="405"/>
    </row>
    <row r="254" spans="1:10" ht="20.25" customHeight="1">
      <c r="A254" s="831"/>
      <c r="B254" s="825"/>
      <c r="C254" s="329" t="s">
        <v>912</v>
      </c>
      <c r="D254" s="329" t="s">
        <v>1047</v>
      </c>
      <c r="E254" s="417" t="s">
        <v>852</v>
      </c>
      <c r="F254" s="441">
        <v>5</v>
      </c>
      <c r="G254" s="441">
        <v>3</v>
      </c>
      <c r="H254" s="422" t="s">
        <v>841</v>
      </c>
      <c r="I254" s="420"/>
      <c r="J254" s="405"/>
    </row>
    <row r="255" spans="1:10" ht="20.25" customHeight="1">
      <c r="A255" s="831"/>
      <c r="B255" s="825"/>
      <c r="C255" s="329" t="s">
        <v>855</v>
      </c>
      <c r="D255" s="330" t="s">
        <v>856</v>
      </c>
      <c r="E255" s="417" t="s">
        <v>852</v>
      </c>
      <c r="F255" s="441">
        <v>30</v>
      </c>
      <c r="G255" s="441">
        <v>0</v>
      </c>
      <c r="H255" s="422" t="s">
        <v>846</v>
      </c>
      <c r="I255" s="420"/>
      <c r="J255" s="405"/>
    </row>
    <row r="256" spans="1:10" ht="20.25" customHeight="1">
      <c r="A256" s="831"/>
      <c r="B256" s="825"/>
      <c r="C256" s="329" t="s">
        <v>862</v>
      </c>
      <c r="D256" s="330" t="s">
        <v>863</v>
      </c>
      <c r="E256" s="417" t="s">
        <v>852</v>
      </c>
      <c r="F256" s="441">
        <v>5</v>
      </c>
      <c r="G256" s="441">
        <v>5</v>
      </c>
      <c r="H256" s="422" t="s">
        <v>841</v>
      </c>
      <c r="I256" s="420"/>
      <c r="J256" s="405"/>
    </row>
    <row r="257" spans="1:10" ht="20.25" customHeight="1">
      <c r="A257" s="831" t="s">
        <v>1015</v>
      </c>
      <c r="B257" s="825" t="s">
        <v>342</v>
      </c>
      <c r="C257" s="329" t="s">
        <v>1058</v>
      </c>
      <c r="D257" s="343" t="s">
        <v>898</v>
      </c>
      <c r="E257" s="417" t="s">
        <v>1062</v>
      </c>
      <c r="F257" s="441">
        <v>55</v>
      </c>
      <c r="G257" s="441">
        <v>55</v>
      </c>
      <c r="H257" s="422" t="s">
        <v>841</v>
      </c>
      <c r="I257" s="420" t="s">
        <v>1020</v>
      </c>
      <c r="J257" s="405"/>
    </row>
    <row r="258" spans="1:10" ht="20.25" customHeight="1">
      <c r="A258" s="831"/>
      <c r="B258" s="825"/>
      <c r="C258" s="329" t="s">
        <v>874</v>
      </c>
      <c r="D258" s="330" t="s">
        <v>1063</v>
      </c>
      <c r="E258" s="417" t="s">
        <v>1062</v>
      </c>
      <c r="F258" s="441">
        <v>7.5</v>
      </c>
      <c r="G258" s="441">
        <v>7.5</v>
      </c>
      <c r="H258" s="422" t="s">
        <v>841</v>
      </c>
      <c r="I258" s="420" t="s">
        <v>1020</v>
      </c>
      <c r="J258" s="405"/>
    </row>
    <row r="259" spans="1:10" ht="20.25" customHeight="1">
      <c r="A259" s="831"/>
      <c r="B259" s="825"/>
      <c r="C259" s="329" t="s">
        <v>1064</v>
      </c>
      <c r="D259" s="329" t="s">
        <v>883</v>
      </c>
      <c r="E259" s="417" t="s">
        <v>1062</v>
      </c>
      <c r="F259" s="441">
        <v>170</v>
      </c>
      <c r="G259" s="441">
        <v>170</v>
      </c>
      <c r="H259" s="422" t="s">
        <v>846</v>
      </c>
      <c r="I259" s="420"/>
      <c r="J259" s="405"/>
    </row>
    <row r="260" spans="1:10" ht="20.25" customHeight="1">
      <c r="A260" s="831"/>
      <c r="B260" s="825"/>
      <c r="C260" s="329" t="s">
        <v>875</v>
      </c>
      <c r="D260" s="329" t="s">
        <v>1060</v>
      </c>
      <c r="E260" s="417" t="s">
        <v>1062</v>
      </c>
      <c r="F260" s="441">
        <v>30</v>
      </c>
      <c r="G260" s="441">
        <v>30</v>
      </c>
      <c r="H260" s="422" t="s">
        <v>846</v>
      </c>
      <c r="I260" s="420"/>
      <c r="J260" s="405"/>
    </row>
    <row r="261" spans="1:10" ht="20.25" customHeight="1">
      <c r="A261" s="831"/>
      <c r="B261" s="825"/>
      <c r="C261" s="329" t="s">
        <v>1022</v>
      </c>
      <c r="D261" s="329" t="s">
        <v>1012</v>
      </c>
      <c r="E261" s="417" t="s">
        <v>1062</v>
      </c>
      <c r="F261" s="441">
        <v>150</v>
      </c>
      <c r="G261" s="441">
        <v>130</v>
      </c>
      <c r="H261" s="422" t="s">
        <v>846</v>
      </c>
      <c r="I261" s="420"/>
      <c r="J261" s="405"/>
    </row>
    <row r="262" spans="1:10" ht="20.25" customHeight="1">
      <c r="A262" s="831"/>
      <c r="B262" s="825"/>
      <c r="C262" s="329" t="s">
        <v>853</v>
      </c>
      <c r="D262" s="329" t="s">
        <v>854</v>
      </c>
      <c r="E262" s="417" t="s">
        <v>852</v>
      </c>
      <c r="F262" s="441">
        <v>13</v>
      </c>
      <c r="G262" s="441">
        <v>0</v>
      </c>
      <c r="H262" s="422" t="s">
        <v>841</v>
      </c>
      <c r="I262" s="420"/>
      <c r="J262" s="405"/>
    </row>
    <row r="263" spans="1:10" ht="20.25" customHeight="1">
      <c r="A263" s="831"/>
      <c r="B263" s="825"/>
      <c r="C263" s="329" t="s">
        <v>1065</v>
      </c>
      <c r="D263" s="329" t="s">
        <v>1066</v>
      </c>
      <c r="E263" s="417"/>
      <c r="F263" s="441"/>
      <c r="G263" s="441"/>
      <c r="H263" s="422"/>
      <c r="I263" s="329" t="s">
        <v>1067</v>
      </c>
      <c r="J263" s="379"/>
    </row>
    <row r="264" spans="1:10" ht="20.25" customHeight="1">
      <c r="A264" s="831" t="s">
        <v>1015</v>
      </c>
      <c r="B264" s="825" t="s">
        <v>341</v>
      </c>
      <c r="C264" s="329" t="s">
        <v>897</v>
      </c>
      <c r="D264" s="329" t="s">
        <v>898</v>
      </c>
      <c r="E264" s="417" t="s">
        <v>1062</v>
      </c>
      <c r="F264" s="441">
        <v>55</v>
      </c>
      <c r="G264" s="441">
        <v>55</v>
      </c>
      <c r="H264" s="422" t="s">
        <v>841</v>
      </c>
      <c r="I264" s="420" t="s">
        <v>1020</v>
      </c>
      <c r="J264" s="405"/>
    </row>
    <row r="265" spans="1:10" ht="20.25" customHeight="1">
      <c r="A265" s="831"/>
      <c r="B265" s="825"/>
      <c r="C265" s="329" t="s">
        <v>1021</v>
      </c>
      <c r="D265" s="329" t="s">
        <v>883</v>
      </c>
      <c r="E265" s="417" t="s">
        <v>1062</v>
      </c>
      <c r="F265" s="441">
        <v>210</v>
      </c>
      <c r="G265" s="441">
        <v>210</v>
      </c>
      <c r="H265" s="422" t="s">
        <v>846</v>
      </c>
      <c r="I265" s="420"/>
      <c r="J265" s="405"/>
    </row>
    <row r="266" spans="1:10" ht="20.25" customHeight="1">
      <c r="A266" s="831"/>
      <c r="B266" s="825"/>
      <c r="C266" s="329" t="s">
        <v>1022</v>
      </c>
      <c r="D266" s="329" t="s">
        <v>1012</v>
      </c>
      <c r="E266" s="417" t="s">
        <v>1062</v>
      </c>
      <c r="F266" s="441">
        <v>160</v>
      </c>
      <c r="G266" s="441">
        <v>120</v>
      </c>
      <c r="H266" s="422" t="s">
        <v>846</v>
      </c>
      <c r="I266" s="420"/>
      <c r="J266" s="405"/>
    </row>
    <row r="267" spans="1:10" ht="20.25" customHeight="1">
      <c r="A267" s="831"/>
      <c r="B267" s="825"/>
      <c r="C267" s="329" t="s">
        <v>1068</v>
      </c>
      <c r="D267" s="329" t="s">
        <v>1069</v>
      </c>
      <c r="E267" s="417" t="s">
        <v>1062</v>
      </c>
      <c r="F267" s="441">
        <v>36</v>
      </c>
      <c r="G267" s="441">
        <v>36</v>
      </c>
      <c r="H267" s="422" t="s">
        <v>846</v>
      </c>
      <c r="I267" s="420"/>
      <c r="J267" s="405"/>
    </row>
    <row r="268" spans="1:10" ht="20.25" customHeight="1">
      <c r="A268" s="831"/>
      <c r="B268" s="825"/>
      <c r="C268" s="329" t="s">
        <v>1070</v>
      </c>
      <c r="D268" s="329" t="s">
        <v>1071</v>
      </c>
      <c r="E268" s="417" t="s">
        <v>1062</v>
      </c>
      <c r="F268" s="441">
        <v>6</v>
      </c>
      <c r="G268" s="441">
        <v>6</v>
      </c>
      <c r="H268" s="422" t="s">
        <v>846</v>
      </c>
      <c r="I268" s="420"/>
      <c r="J268" s="405"/>
    </row>
    <row r="269" spans="1:10" ht="20.25" customHeight="1">
      <c r="A269" s="831"/>
      <c r="B269" s="825"/>
      <c r="C269" s="329" t="s">
        <v>855</v>
      </c>
      <c r="D269" s="329" t="s">
        <v>856</v>
      </c>
      <c r="E269" s="417" t="s">
        <v>852</v>
      </c>
      <c r="F269" s="441">
        <v>50</v>
      </c>
      <c r="G269" s="441">
        <v>0</v>
      </c>
      <c r="H269" s="422" t="s">
        <v>846</v>
      </c>
      <c r="I269" s="420"/>
      <c r="J269" s="405"/>
    </row>
    <row r="270" spans="1:10" ht="20.25" customHeight="1">
      <c r="A270" s="831"/>
      <c r="B270" s="825"/>
      <c r="C270" s="329" t="s">
        <v>853</v>
      </c>
      <c r="D270" s="329" t="s">
        <v>854</v>
      </c>
      <c r="E270" s="417" t="s">
        <v>852</v>
      </c>
      <c r="F270" s="441">
        <v>13</v>
      </c>
      <c r="G270" s="441">
        <v>0</v>
      </c>
      <c r="H270" s="422" t="s">
        <v>841</v>
      </c>
      <c r="I270" s="420"/>
      <c r="J270" s="405"/>
    </row>
    <row r="271" spans="1:10" ht="20.25" customHeight="1">
      <c r="A271" s="831"/>
      <c r="B271" s="825"/>
      <c r="C271" s="329" t="s">
        <v>978</v>
      </c>
      <c r="D271" s="329"/>
      <c r="E271" s="329" t="s">
        <v>1062</v>
      </c>
      <c r="F271" s="441">
        <v>1.4</v>
      </c>
      <c r="G271" s="441">
        <v>1.4</v>
      </c>
      <c r="H271" s="329" t="s">
        <v>841</v>
      </c>
      <c r="I271" s="329" t="s">
        <v>1072</v>
      </c>
      <c r="J271" s="379"/>
    </row>
    <row r="272" spans="1:10" ht="20.25" customHeight="1">
      <c r="A272" s="831"/>
      <c r="B272" s="825"/>
      <c r="C272" s="329" t="s">
        <v>1065</v>
      </c>
      <c r="D272" s="329" t="s">
        <v>1066</v>
      </c>
      <c r="E272" s="329"/>
      <c r="F272" s="441"/>
      <c r="G272" s="441"/>
      <c r="H272" s="329"/>
      <c r="I272" s="329" t="s">
        <v>1067</v>
      </c>
      <c r="J272" s="379"/>
    </row>
    <row r="273" spans="1:10" ht="20.25" customHeight="1">
      <c r="A273" s="831" t="s">
        <v>1015</v>
      </c>
      <c r="B273" s="825" t="s">
        <v>340</v>
      </c>
      <c r="C273" s="329" t="s">
        <v>838</v>
      </c>
      <c r="D273" s="329" t="s">
        <v>839</v>
      </c>
      <c r="E273" s="417" t="s">
        <v>1062</v>
      </c>
      <c r="F273" s="441">
        <v>49</v>
      </c>
      <c r="G273" s="441">
        <v>49</v>
      </c>
      <c r="H273" s="422" t="s">
        <v>841</v>
      </c>
      <c r="I273" s="420" t="s">
        <v>1020</v>
      </c>
      <c r="J273" s="405"/>
    </row>
    <row r="274" spans="1:10" ht="20.25" customHeight="1">
      <c r="A274" s="831"/>
      <c r="B274" s="825"/>
      <c r="C274" s="410" t="s">
        <v>1021</v>
      </c>
      <c r="D274" s="410" t="s">
        <v>883</v>
      </c>
      <c r="E274" s="417" t="s">
        <v>1062</v>
      </c>
      <c r="F274" s="441">
        <v>170</v>
      </c>
      <c r="G274" s="441">
        <v>170</v>
      </c>
      <c r="H274" s="422" t="s">
        <v>846</v>
      </c>
      <c r="I274" s="420"/>
      <c r="J274" s="405"/>
    </row>
    <row r="275" spans="1:10" ht="20.25" customHeight="1">
      <c r="A275" s="831"/>
      <c r="B275" s="825"/>
      <c r="C275" s="410" t="s">
        <v>875</v>
      </c>
      <c r="D275" s="410" t="s">
        <v>1060</v>
      </c>
      <c r="E275" s="417" t="s">
        <v>1062</v>
      </c>
      <c r="F275" s="441">
        <v>30</v>
      </c>
      <c r="G275" s="441">
        <v>30</v>
      </c>
      <c r="H275" s="422" t="s">
        <v>846</v>
      </c>
      <c r="I275" s="420"/>
      <c r="J275" s="405"/>
    </row>
    <row r="276" spans="1:10" ht="20.25" customHeight="1">
      <c r="A276" s="831"/>
      <c r="B276" s="825"/>
      <c r="C276" s="410" t="s">
        <v>1022</v>
      </c>
      <c r="D276" s="410" t="s">
        <v>1012</v>
      </c>
      <c r="E276" s="417" t="s">
        <v>1062</v>
      </c>
      <c r="F276" s="441">
        <v>160</v>
      </c>
      <c r="G276" s="441">
        <v>120</v>
      </c>
      <c r="H276" s="422" t="s">
        <v>846</v>
      </c>
      <c r="I276" s="420"/>
      <c r="J276" s="405"/>
    </row>
    <row r="277" spans="1:10" ht="20.25" customHeight="1">
      <c r="A277" s="831"/>
      <c r="B277" s="825"/>
      <c r="C277" s="410" t="s">
        <v>858</v>
      </c>
      <c r="D277" s="410" t="s">
        <v>1059</v>
      </c>
      <c r="E277" s="417" t="s">
        <v>1062</v>
      </c>
      <c r="F277" s="441">
        <v>5</v>
      </c>
      <c r="G277" s="441">
        <v>5</v>
      </c>
      <c r="H277" s="422" t="s">
        <v>846</v>
      </c>
      <c r="I277" s="420"/>
      <c r="J277" s="405"/>
    </row>
    <row r="278" spans="1:10" ht="20.25" customHeight="1">
      <c r="A278" s="831"/>
      <c r="B278" s="825"/>
      <c r="C278" s="329" t="s">
        <v>1065</v>
      </c>
      <c r="D278" s="329" t="s">
        <v>1066</v>
      </c>
      <c r="E278" s="417"/>
      <c r="F278" s="441"/>
      <c r="G278" s="441"/>
      <c r="H278" s="422"/>
      <c r="I278" s="410" t="s">
        <v>1067</v>
      </c>
      <c r="J278" s="382"/>
    </row>
    <row r="279" spans="1:10" ht="20.25" customHeight="1">
      <c r="A279" s="831" t="s">
        <v>1015</v>
      </c>
      <c r="B279" s="825" t="s">
        <v>1073</v>
      </c>
      <c r="C279" s="343" t="s">
        <v>838</v>
      </c>
      <c r="D279" s="343" t="s">
        <v>839</v>
      </c>
      <c r="E279" s="417" t="s">
        <v>899</v>
      </c>
      <c r="F279" s="441">
        <v>400</v>
      </c>
      <c r="G279" s="441">
        <v>250</v>
      </c>
      <c r="H279" s="422" t="s">
        <v>841</v>
      </c>
      <c r="I279" s="420" t="s">
        <v>1020</v>
      </c>
      <c r="J279" s="405"/>
    </row>
    <row r="280" spans="1:10" ht="20.25" customHeight="1">
      <c r="A280" s="831"/>
      <c r="B280" s="825"/>
      <c r="C280" s="329" t="s">
        <v>897</v>
      </c>
      <c r="D280" s="329" t="s">
        <v>898</v>
      </c>
      <c r="E280" s="417" t="s">
        <v>899</v>
      </c>
      <c r="F280" s="441">
        <v>800</v>
      </c>
      <c r="G280" s="441">
        <v>500</v>
      </c>
      <c r="H280" s="422" t="s">
        <v>841</v>
      </c>
      <c r="I280" s="420" t="s">
        <v>1020</v>
      </c>
      <c r="J280" s="405"/>
    </row>
    <row r="281" spans="1:10" ht="20.25" customHeight="1">
      <c r="A281" s="831"/>
      <c r="B281" s="825"/>
      <c r="C281" s="329" t="s">
        <v>1074</v>
      </c>
      <c r="D281" s="329" t="s">
        <v>845</v>
      </c>
      <c r="E281" s="417" t="s">
        <v>899</v>
      </c>
      <c r="F281" s="441">
        <v>800</v>
      </c>
      <c r="G281" s="441">
        <v>500</v>
      </c>
      <c r="H281" s="422" t="s">
        <v>846</v>
      </c>
      <c r="I281" s="420"/>
      <c r="J281" s="405"/>
    </row>
    <row r="282" spans="1:10" ht="20.25" customHeight="1">
      <c r="A282" s="831"/>
      <c r="B282" s="825"/>
      <c r="C282" s="329" t="s">
        <v>1075</v>
      </c>
      <c r="D282" s="329" t="s">
        <v>1076</v>
      </c>
      <c r="E282" s="417" t="s">
        <v>899</v>
      </c>
      <c r="F282" s="441">
        <v>800</v>
      </c>
      <c r="G282" s="441">
        <v>500</v>
      </c>
      <c r="H282" s="422" t="s">
        <v>846</v>
      </c>
      <c r="I282" s="420"/>
      <c r="J282" s="405"/>
    </row>
    <row r="283" spans="1:10" ht="20.25" customHeight="1">
      <c r="A283" s="831"/>
      <c r="B283" s="825"/>
      <c r="C283" s="329" t="s">
        <v>1077</v>
      </c>
      <c r="D283" s="329" t="s">
        <v>1078</v>
      </c>
      <c r="E283" s="417" t="s">
        <v>899</v>
      </c>
      <c r="F283" s="441">
        <v>800</v>
      </c>
      <c r="G283" s="441">
        <v>500</v>
      </c>
      <c r="H283" s="422" t="s">
        <v>846</v>
      </c>
      <c r="I283" s="420"/>
      <c r="J283" s="405"/>
    </row>
    <row r="284" spans="1:10" ht="20.25" customHeight="1">
      <c r="A284" s="831"/>
      <c r="B284" s="825"/>
      <c r="C284" s="329" t="s">
        <v>855</v>
      </c>
      <c r="D284" s="329" t="s">
        <v>856</v>
      </c>
      <c r="E284" s="417" t="s">
        <v>899</v>
      </c>
      <c r="F284" s="441">
        <v>800</v>
      </c>
      <c r="G284" s="441">
        <v>500</v>
      </c>
      <c r="H284" s="422" t="s">
        <v>846</v>
      </c>
      <c r="I284" s="420"/>
      <c r="J284" s="405"/>
    </row>
    <row r="285" spans="1:10" ht="20.25" customHeight="1">
      <c r="A285" s="831"/>
      <c r="B285" s="825"/>
      <c r="C285" s="329" t="s">
        <v>914</v>
      </c>
      <c r="D285" s="329" t="s">
        <v>1079</v>
      </c>
      <c r="E285" s="417" t="s">
        <v>852</v>
      </c>
      <c r="F285" s="441">
        <v>45</v>
      </c>
      <c r="G285" s="441">
        <v>45</v>
      </c>
      <c r="H285" s="422" t="s">
        <v>841</v>
      </c>
      <c r="I285" s="420" t="s">
        <v>1020</v>
      </c>
      <c r="J285" s="405"/>
    </row>
    <row r="286" spans="1:10" ht="20.25" customHeight="1">
      <c r="A286" s="831"/>
      <c r="B286" s="825"/>
      <c r="C286" s="329" t="s">
        <v>912</v>
      </c>
      <c r="D286" s="329" t="s">
        <v>1047</v>
      </c>
      <c r="E286" s="417" t="s">
        <v>852</v>
      </c>
      <c r="F286" s="441">
        <v>10</v>
      </c>
      <c r="G286" s="441">
        <v>10</v>
      </c>
      <c r="H286" s="422" t="s">
        <v>841</v>
      </c>
      <c r="I286" s="410"/>
      <c r="J286" s="382"/>
    </row>
    <row r="287" spans="1:10" ht="20.25" customHeight="1">
      <c r="A287" s="831"/>
      <c r="B287" s="825"/>
      <c r="C287" s="329" t="s">
        <v>858</v>
      </c>
      <c r="D287" s="329" t="s">
        <v>1036</v>
      </c>
      <c r="E287" s="417" t="s">
        <v>852</v>
      </c>
      <c r="F287" s="441">
        <v>15</v>
      </c>
      <c r="G287" s="441">
        <v>15</v>
      </c>
      <c r="H287" s="422" t="s">
        <v>841</v>
      </c>
      <c r="I287" s="344"/>
      <c r="J287" s="405"/>
    </row>
    <row r="288" spans="1:10" ht="20.25" customHeight="1">
      <c r="A288" s="831"/>
      <c r="B288" s="825"/>
      <c r="C288" s="329" t="s">
        <v>853</v>
      </c>
      <c r="D288" s="410" t="s">
        <v>854</v>
      </c>
      <c r="E288" s="417" t="s">
        <v>852</v>
      </c>
      <c r="F288" s="441">
        <v>100</v>
      </c>
      <c r="G288" s="441">
        <v>100</v>
      </c>
      <c r="H288" s="422" t="s">
        <v>841</v>
      </c>
      <c r="I288" s="356" t="s">
        <v>1080</v>
      </c>
      <c r="J288" s="405"/>
    </row>
    <row r="289" spans="1:10" ht="20.25" customHeight="1">
      <c r="A289" s="831"/>
      <c r="B289" s="825"/>
      <c r="C289" s="329" t="s">
        <v>1081</v>
      </c>
      <c r="D289" s="329" t="s">
        <v>883</v>
      </c>
      <c r="E289" s="417" t="s">
        <v>852</v>
      </c>
      <c r="F289" s="441">
        <v>40</v>
      </c>
      <c r="G289" s="441">
        <v>40</v>
      </c>
      <c r="H289" s="422" t="s">
        <v>846</v>
      </c>
      <c r="I289" s="420"/>
      <c r="J289" s="405"/>
    </row>
    <row r="290" spans="1:10" ht="20.25" customHeight="1">
      <c r="A290" s="836" t="s">
        <v>1015</v>
      </c>
      <c r="B290" s="828" t="s">
        <v>319</v>
      </c>
      <c r="C290" s="334" t="s">
        <v>1022</v>
      </c>
      <c r="D290" s="334" t="s">
        <v>1012</v>
      </c>
      <c r="E290" s="335" t="s">
        <v>852</v>
      </c>
      <c r="F290" s="441">
        <v>50</v>
      </c>
      <c r="G290" s="441">
        <v>50</v>
      </c>
      <c r="H290" s="336" t="s">
        <v>846</v>
      </c>
      <c r="I290" s="338"/>
      <c r="J290" s="378"/>
    </row>
    <row r="291" spans="1:10" ht="20.25" customHeight="1">
      <c r="A291" s="836"/>
      <c r="B291" s="828"/>
      <c r="C291" s="357" t="s">
        <v>855</v>
      </c>
      <c r="D291" s="357" t="s">
        <v>856</v>
      </c>
      <c r="E291" s="335" t="s">
        <v>852</v>
      </c>
      <c r="F291" s="441">
        <v>50</v>
      </c>
      <c r="G291" s="441">
        <v>50</v>
      </c>
      <c r="H291" s="336" t="s">
        <v>846</v>
      </c>
      <c r="I291" s="338"/>
      <c r="J291" s="378"/>
    </row>
    <row r="292" spans="1:10" ht="20.25" customHeight="1">
      <c r="A292" s="836"/>
      <c r="B292" s="828"/>
      <c r="C292" s="336" t="s">
        <v>1082</v>
      </c>
      <c r="D292" s="336" t="s">
        <v>1083</v>
      </c>
      <c r="E292" s="335" t="s">
        <v>852</v>
      </c>
      <c r="F292" s="441">
        <v>40</v>
      </c>
      <c r="G292" s="441">
        <v>40</v>
      </c>
      <c r="H292" s="336" t="s">
        <v>846</v>
      </c>
      <c r="I292" s="338"/>
      <c r="J292" s="378"/>
    </row>
    <row r="293" spans="1:10" ht="20.25" customHeight="1">
      <c r="A293" s="836"/>
      <c r="B293" s="828"/>
      <c r="C293" s="357" t="s">
        <v>1021</v>
      </c>
      <c r="D293" s="357" t="s">
        <v>883</v>
      </c>
      <c r="E293" s="335" t="s">
        <v>852</v>
      </c>
      <c r="F293" s="441">
        <v>40</v>
      </c>
      <c r="G293" s="441">
        <v>40</v>
      </c>
      <c r="H293" s="336" t="s">
        <v>846</v>
      </c>
      <c r="I293" s="338"/>
      <c r="J293" s="378"/>
    </row>
    <row r="294" spans="1:10" ht="20.25" customHeight="1">
      <c r="A294" s="836"/>
      <c r="B294" s="828"/>
      <c r="C294" s="357" t="s">
        <v>1084</v>
      </c>
      <c r="D294" s="357" t="s">
        <v>845</v>
      </c>
      <c r="E294" s="335" t="s">
        <v>852</v>
      </c>
      <c r="F294" s="441">
        <v>25</v>
      </c>
      <c r="G294" s="441">
        <v>25</v>
      </c>
      <c r="H294" s="336" t="s">
        <v>846</v>
      </c>
      <c r="I294" s="338"/>
      <c r="J294" s="378"/>
    </row>
    <row r="295" spans="1:10" ht="20.25" customHeight="1">
      <c r="A295" s="836"/>
      <c r="B295" s="828"/>
      <c r="C295" s="357" t="s">
        <v>1085</v>
      </c>
      <c r="D295" s="357" t="s">
        <v>974</v>
      </c>
      <c r="E295" s="335" t="s">
        <v>852</v>
      </c>
      <c r="F295" s="441">
        <v>25</v>
      </c>
      <c r="G295" s="441">
        <v>25</v>
      </c>
      <c r="H295" s="336" t="s">
        <v>846</v>
      </c>
      <c r="I295" s="338"/>
      <c r="J295" s="378"/>
    </row>
    <row r="296" spans="1:10" ht="20.25" customHeight="1">
      <c r="A296" s="836"/>
      <c r="B296" s="828"/>
      <c r="C296" s="820" t="s">
        <v>842</v>
      </c>
      <c r="D296" s="820" t="s">
        <v>843</v>
      </c>
      <c r="E296" s="335" t="s">
        <v>852</v>
      </c>
      <c r="F296" s="441">
        <v>30</v>
      </c>
      <c r="G296" s="441">
        <v>30</v>
      </c>
      <c r="H296" s="358" t="s">
        <v>841</v>
      </c>
      <c r="I296" s="811" t="s">
        <v>1086</v>
      </c>
      <c r="J296" s="378"/>
    </row>
    <row r="297" spans="1:10" ht="20.25" customHeight="1">
      <c r="A297" s="836"/>
      <c r="B297" s="828"/>
      <c r="C297" s="820"/>
      <c r="D297" s="820"/>
      <c r="E297" s="335" t="s">
        <v>852</v>
      </c>
      <c r="F297" s="441">
        <v>90</v>
      </c>
      <c r="G297" s="441">
        <v>90</v>
      </c>
      <c r="H297" s="358" t="s">
        <v>846</v>
      </c>
      <c r="I297" s="811"/>
      <c r="J297" s="378"/>
    </row>
    <row r="298" spans="1:10" ht="20.25" customHeight="1">
      <c r="A298" s="836"/>
      <c r="B298" s="828"/>
      <c r="C298" s="412" t="s">
        <v>1087</v>
      </c>
      <c r="D298" s="412" t="s">
        <v>1012</v>
      </c>
      <c r="E298" s="335" t="s">
        <v>852</v>
      </c>
      <c r="F298" s="441">
        <v>50</v>
      </c>
      <c r="G298" s="441">
        <v>50</v>
      </c>
      <c r="H298" s="358" t="s">
        <v>846</v>
      </c>
      <c r="I298" s="338"/>
      <c r="J298" s="378"/>
    </row>
    <row r="299" spans="1:10" ht="20.25" customHeight="1">
      <c r="A299" s="836"/>
      <c r="B299" s="828"/>
      <c r="C299" s="412" t="s">
        <v>1088</v>
      </c>
      <c r="D299" s="412" t="s">
        <v>950</v>
      </c>
      <c r="E299" s="335" t="s">
        <v>852</v>
      </c>
      <c r="F299" s="441">
        <v>80</v>
      </c>
      <c r="G299" s="441">
        <v>80</v>
      </c>
      <c r="H299" s="358" t="s">
        <v>841</v>
      </c>
      <c r="I299" s="338" t="s">
        <v>1089</v>
      </c>
      <c r="J299" s="378"/>
    </row>
    <row r="300" spans="1:10" ht="20.25" customHeight="1">
      <c r="A300" s="836"/>
      <c r="B300" s="828"/>
      <c r="C300" s="412" t="s">
        <v>1090</v>
      </c>
      <c r="D300" s="359" t="s">
        <v>1091</v>
      </c>
      <c r="E300" s="335" t="s">
        <v>852</v>
      </c>
      <c r="F300" s="441">
        <v>75</v>
      </c>
      <c r="G300" s="441">
        <v>75</v>
      </c>
      <c r="H300" s="358" t="s">
        <v>841</v>
      </c>
      <c r="I300" s="338" t="s">
        <v>1089</v>
      </c>
      <c r="J300" s="378"/>
    </row>
    <row r="301" spans="1:10" ht="20.25" customHeight="1">
      <c r="A301" s="831" t="s">
        <v>1015</v>
      </c>
      <c r="B301" s="825" t="s">
        <v>322</v>
      </c>
      <c r="C301" s="410" t="s">
        <v>882</v>
      </c>
      <c r="D301" s="410" t="s">
        <v>883</v>
      </c>
      <c r="E301" s="417" t="s">
        <v>852</v>
      </c>
      <c r="F301" s="441">
        <v>180</v>
      </c>
      <c r="G301" s="441">
        <v>170</v>
      </c>
      <c r="H301" s="422" t="s">
        <v>846</v>
      </c>
      <c r="I301" s="420"/>
      <c r="J301" s="405"/>
    </row>
    <row r="302" spans="1:10" ht="20.25" customHeight="1">
      <c r="A302" s="831"/>
      <c r="B302" s="825"/>
      <c r="C302" s="410" t="s">
        <v>842</v>
      </c>
      <c r="D302" s="410" t="s">
        <v>843</v>
      </c>
      <c r="E302" s="417" t="s">
        <v>852</v>
      </c>
      <c r="F302" s="441">
        <v>45</v>
      </c>
      <c r="G302" s="441">
        <v>45</v>
      </c>
      <c r="H302" s="422" t="s">
        <v>841</v>
      </c>
      <c r="I302" s="420" t="s">
        <v>1089</v>
      </c>
      <c r="J302" s="405"/>
    </row>
    <row r="303" spans="1:10" ht="20.25" customHeight="1">
      <c r="A303" s="831"/>
      <c r="B303" s="825"/>
      <c r="C303" s="329" t="s">
        <v>1092</v>
      </c>
      <c r="D303" s="329" t="s">
        <v>1093</v>
      </c>
      <c r="E303" s="416" t="s">
        <v>852</v>
      </c>
      <c r="F303" s="441">
        <v>35</v>
      </c>
      <c r="G303" s="441">
        <v>35</v>
      </c>
      <c r="H303" s="343" t="s">
        <v>841</v>
      </c>
      <c r="I303" s="420" t="s">
        <v>1089</v>
      </c>
      <c r="J303" s="405"/>
    </row>
    <row r="304" spans="1:10" ht="20.25" customHeight="1">
      <c r="A304" s="831" t="s">
        <v>1015</v>
      </c>
      <c r="B304" s="825" t="s">
        <v>321</v>
      </c>
      <c r="C304" s="343" t="s">
        <v>882</v>
      </c>
      <c r="D304" s="343" t="s">
        <v>883</v>
      </c>
      <c r="E304" s="416" t="s">
        <v>852</v>
      </c>
      <c r="F304" s="441">
        <v>170</v>
      </c>
      <c r="G304" s="441">
        <v>160</v>
      </c>
      <c r="H304" s="343" t="s">
        <v>846</v>
      </c>
      <c r="I304" s="420"/>
      <c r="J304" s="405"/>
    </row>
    <row r="305" spans="1:10" ht="20.25" customHeight="1">
      <c r="A305" s="831"/>
      <c r="B305" s="825"/>
      <c r="C305" s="342" t="s">
        <v>842</v>
      </c>
      <c r="D305" s="342" t="s">
        <v>843</v>
      </c>
      <c r="E305" s="416" t="s">
        <v>852</v>
      </c>
      <c r="F305" s="441">
        <v>40</v>
      </c>
      <c r="G305" s="441">
        <v>40</v>
      </c>
      <c r="H305" s="343" t="s">
        <v>841</v>
      </c>
      <c r="I305" s="420" t="s">
        <v>1089</v>
      </c>
      <c r="J305" s="405"/>
    </row>
    <row r="306" spans="1:10" ht="20.25" customHeight="1">
      <c r="A306" s="831"/>
      <c r="B306" s="825"/>
      <c r="C306" s="342" t="s">
        <v>3144</v>
      </c>
      <c r="D306" s="647" t="s">
        <v>3145</v>
      </c>
      <c r="E306" s="644" t="s">
        <v>3146</v>
      </c>
      <c r="F306" s="441">
        <v>450000</v>
      </c>
      <c r="G306" s="441">
        <v>450000</v>
      </c>
      <c r="H306" s="343" t="s">
        <v>3147</v>
      </c>
      <c r="I306" s="642" t="s">
        <v>1089</v>
      </c>
      <c r="J306" s="643"/>
    </row>
    <row r="307" spans="1:10" ht="20.25" customHeight="1">
      <c r="A307" s="831"/>
      <c r="B307" s="825"/>
      <c r="C307" s="343" t="s">
        <v>1094</v>
      </c>
      <c r="D307" s="343" t="s">
        <v>1093</v>
      </c>
      <c r="E307" s="416" t="s">
        <v>852</v>
      </c>
      <c r="F307" s="441">
        <v>35</v>
      </c>
      <c r="G307" s="441">
        <v>35</v>
      </c>
      <c r="H307" s="343" t="s">
        <v>841</v>
      </c>
      <c r="I307" s="420" t="s">
        <v>1089</v>
      </c>
      <c r="J307" s="405"/>
    </row>
    <row r="308" spans="1:10" ht="20.25" customHeight="1">
      <c r="A308" s="831" t="s">
        <v>1015</v>
      </c>
      <c r="B308" s="826" t="s">
        <v>282</v>
      </c>
      <c r="C308" s="422" t="s">
        <v>842</v>
      </c>
      <c r="D308" s="333" t="s">
        <v>843</v>
      </c>
      <c r="E308" s="417" t="s">
        <v>1095</v>
      </c>
      <c r="F308" s="441">
        <v>630000</v>
      </c>
      <c r="G308" s="441">
        <v>630000</v>
      </c>
      <c r="H308" s="422" t="s">
        <v>841</v>
      </c>
      <c r="I308" s="420" t="s">
        <v>1096</v>
      </c>
      <c r="J308" s="405"/>
    </row>
    <row r="309" spans="1:10" ht="20.25" customHeight="1">
      <c r="A309" s="831"/>
      <c r="B309" s="826"/>
      <c r="C309" s="410" t="s">
        <v>853</v>
      </c>
      <c r="D309" s="360" t="s">
        <v>854</v>
      </c>
      <c r="E309" s="417" t="s">
        <v>1095</v>
      </c>
      <c r="F309" s="441">
        <v>700000</v>
      </c>
      <c r="G309" s="441">
        <v>700000</v>
      </c>
      <c r="H309" s="422" t="s">
        <v>841</v>
      </c>
      <c r="I309" s="420"/>
      <c r="J309" s="405"/>
    </row>
    <row r="310" spans="1:10" ht="20.25" customHeight="1">
      <c r="A310" s="831"/>
      <c r="B310" s="826"/>
      <c r="C310" s="410" t="s">
        <v>1021</v>
      </c>
      <c r="D310" s="360" t="s">
        <v>883</v>
      </c>
      <c r="E310" s="417" t="s">
        <v>1095</v>
      </c>
      <c r="F310" s="441">
        <v>140000</v>
      </c>
      <c r="G310" s="441">
        <v>140000</v>
      </c>
      <c r="H310" s="422" t="s">
        <v>846</v>
      </c>
      <c r="I310" s="420"/>
      <c r="J310" s="405"/>
    </row>
    <row r="311" spans="1:10" ht="20.25" customHeight="1">
      <c r="A311" s="831"/>
      <c r="B311" s="826"/>
      <c r="C311" s="410" t="s">
        <v>1097</v>
      </c>
      <c r="D311" s="360" t="s">
        <v>845</v>
      </c>
      <c r="E311" s="417" t="s">
        <v>1095</v>
      </c>
      <c r="F311" s="441">
        <v>140000</v>
      </c>
      <c r="G311" s="441">
        <v>140000</v>
      </c>
      <c r="H311" s="422" t="s">
        <v>846</v>
      </c>
      <c r="I311" s="420"/>
      <c r="J311" s="405"/>
    </row>
    <row r="312" spans="1:10" ht="20.25" customHeight="1">
      <c r="A312" s="831"/>
      <c r="B312" s="826"/>
      <c r="C312" s="410" t="s">
        <v>944</v>
      </c>
      <c r="D312" s="360" t="s">
        <v>881</v>
      </c>
      <c r="E312" s="417" t="s">
        <v>1095</v>
      </c>
      <c r="F312" s="441">
        <v>1120000</v>
      </c>
      <c r="G312" s="441">
        <v>1120000</v>
      </c>
      <c r="H312" s="422" t="s">
        <v>846</v>
      </c>
      <c r="I312" s="420"/>
      <c r="J312" s="405"/>
    </row>
    <row r="313" spans="1:10" ht="20.25" customHeight="1">
      <c r="A313" s="831"/>
      <c r="B313" s="826"/>
      <c r="C313" s="410" t="s">
        <v>1022</v>
      </c>
      <c r="D313" s="360" t="s">
        <v>1012</v>
      </c>
      <c r="E313" s="417" t="s">
        <v>1095</v>
      </c>
      <c r="F313" s="441">
        <v>700000</v>
      </c>
      <c r="G313" s="441">
        <v>700000</v>
      </c>
      <c r="H313" s="422" t="s">
        <v>846</v>
      </c>
      <c r="I313" s="420"/>
      <c r="J313" s="405"/>
    </row>
    <row r="314" spans="1:10" ht="20.25" customHeight="1">
      <c r="A314" s="831"/>
      <c r="B314" s="826"/>
      <c r="C314" s="410" t="s">
        <v>1098</v>
      </c>
      <c r="D314" s="360" t="s">
        <v>950</v>
      </c>
      <c r="E314" s="417" t="s">
        <v>1095</v>
      </c>
      <c r="F314" s="441">
        <v>375000</v>
      </c>
      <c r="G314" s="441">
        <v>375000</v>
      </c>
      <c r="H314" s="422" t="s">
        <v>841</v>
      </c>
      <c r="I314" s="420" t="s">
        <v>1096</v>
      </c>
      <c r="J314" s="405"/>
    </row>
    <row r="315" spans="1:10" ht="20.25" customHeight="1">
      <c r="A315" s="831" t="s">
        <v>1015</v>
      </c>
      <c r="B315" s="826" t="s">
        <v>298</v>
      </c>
      <c r="C315" s="422" t="s">
        <v>1043</v>
      </c>
      <c r="D315" s="422" t="s">
        <v>898</v>
      </c>
      <c r="E315" s="417" t="s">
        <v>852</v>
      </c>
      <c r="F315" s="441">
        <v>14</v>
      </c>
      <c r="G315" s="441">
        <v>13</v>
      </c>
      <c r="H315" s="422" t="s">
        <v>841</v>
      </c>
      <c r="I315" s="420"/>
      <c r="J315" s="405"/>
    </row>
    <row r="316" spans="1:10" ht="20.25" customHeight="1">
      <c r="A316" s="831"/>
      <c r="B316" s="826"/>
      <c r="C316" s="410" t="s">
        <v>1044</v>
      </c>
      <c r="D316" s="410" t="s">
        <v>839</v>
      </c>
      <c r="E316" s="417" t="s">
        <v>852</v>
      </c>
      <c r="F316" s="441">
        <v>8</v>
      </c>
      <c r="G316" s="441">
        <v>8</v>
      </c>
      <c r="H316" s="422" t="s">
        <v>841</v>
      </c>
      <c r="I316" s="420"/>
      <c r="J316" s="405"/>
    </row>
    <row r="317" spans="1:10" ht="20.25" customHeight="1">
      <c r="A317" s="831"/>
      <c r="B317" s="826"/>
      <c r="C317" s="410" t="s">
        <v>940</v>
      </c>
      <c r="D317" s="410" t="s">
        <v>845</v>
      </c>
      <c r="E317" s="417" t="s">
        <v>852</v>
      </c>
      <c r="F317" s="441">
        <v>40</v>
      </c>
      <c r="G317" s="441">
        <v>40</v>
      </c>
      <c r="H317" s="422" t="s">
        <v>846</v>
      </c>
      <c r="I317" s="420"/>
      <c r="J317" s="405"/>
    </row>
    <row r="318" spans="1:10" ht="20.25" customHeight="1">
      <c r="A318" s="831"/>
      <c r="B318" s="826"/>
      <c r="C318" s="410" t="s">
        <v>1022</v>
      </c>
      <c r="D318" s="410" t="s">
        <v>1012</v>
      </c>
      <c r="E318" s="417" t="s">
        <v>852</v>
      </c>
      <c r="F318" s="441">
        <v>40</v>
      </c>
      <c r="G318" s="441">
        <v>30</v>
      </c>
      <c r="H318" s="422" t="s">
        <v>846</v>
      </c>
      <c r="I318" s="420"/>
      <c r="J318" s="405"/>
    </row>
    <row r="319" spans="1:10" ht="20.25" customHeight="1">
      <c r="A319" s="831"/>
      <c r="B319" s="826"/>
      <c r="C319" s="410" t="s">
        <v>1064</v>
      </c>
      <c r="D319" s="410" t="s">
        <v>883</v>
      </c>
      <c r="E319" s="417" t="s">
        <v>852</v>
      </c>
      <c r="F319" s="441">
        <v>10</v>
      </c>
      <c r="G319" s="441">
        <v>10</v>
      </c>
      <c r="H319" s="422" t="s">
        <v>846</v>
      </c>
      <c r="I319" s="420"/>
      <c r="J319" s="405"/>
    </row>
    <row r="320" spans="1:10" ht="20.25" customHeight="1">
      <c r="A320" s="831"/>
      <c r="B320" s="826"/>
      <c r="C320" s="410" t="s">
        <v>1099</v>
      </c>
      <c r="D320" s="410" t="s">
        <v>1100</v>
      </c>
      <c r="E320" s="417" t="s">
        <v>852</v>
      </c>
      <c r="F320" s="441">
        <v>6</v>
      </c>
      <c r="G320" s="441">
        <v>5</v>
      </c>
      <c r="H320" s="422" t="s">
        <v>841</v>
      </c>
      <c r="I320" s="420"/>
      <c r="J320" s="405"/>
    </row>
    <row r="321" spans="1:10" ht="20.25" customHeight="1">
      <c r="A321" s="831"/>
      <c r="B321" s="826"/>
      <c r="C321" s="410" t="s">
        <v>1101</v>
      </c>
      <c r="D321" s="410" t="s">
        <v>1102</v>
      </c>
      <c r="E321" s="417" t="s">
        <v>852</v>
      </c>
      <c r="F321" s="441">
        <v>5</v>
      </c>
      <c r="G321" s="441">
        <v>4</v>
      </c>
      <c r="H321" s="422" t="s">
        <v>841</v>
      </c>
      <c r="I321" s="420"/>
      <c r="J321" s="405"/>
    </row>
    <row r="322" spans="1:10" ht="20.25" customHeight="1">
      <c r="A322" s="831"/>
      <c r="B322" s="826"/>
      <c r="C322" s="410" t="s">
        <v>912</v>
      </c>
      <c r="D322" s="410" t="s">
        <v>1103</v>
      </c>
      <c r="E322" s="417" t="s">
        <v>852</v>
      </c>
      <c r="F322" s="441"/>
      <c r="G322" s="441"/>
      <c r="H322" s="422"/>
      <c r="I322" s="420" t="s">
        <v>999</v>
      </c>
      <c r="J322" s="405"/>
    </row>
    <row r="323" spans="1:10" ht="20.25" customHeight="1">
      <c r="A323" s="835" t="s">
        <v>896</v>
      </c>
      <c r="B323" s="826" t="s">
        <v>303</v>
      </c>
      <c r="C323" s="410" t="s">
        <v>882</v>
      </c>
      <c r="D323" s="410" t="s">
        <v>883</v>
      </c>
      <c r="E323" s="417" t="s">
        <v>1104</v>
      </c>
      <c r="F323" s="441">
        <v>50000</v>
      </c>
      <c r="G323" s="441">
        <v>35000</v>
      </c>
      <c r="H323" s="422" t="s">
        <v>846</v>
      </c>
      <c r="I323" s="420"/>
      <c r="J323" s="405"/>
    </row>
    <row r="324" spans="1:10" ht="20.25" customHeight="1">
      <c r="A324" s="835"/>
      <c r="B324" s="826"/>
      <c r="C324" s="410" t="s">
        <v>897</v>
      </c>
      <c r="D324" s="410" t="s">
        <v>839</v>
      </c>
      <c r="E324" s="417" t="s">
        <v>1104</v>
      </c>
      <c r="F324" s="441">
        <v>60000</v>
      </c>
      <c r="G324" s="441">
        <v>55000</v>
      </c>
      <c r="H324" s="422" t="s">
        <v>841</v>
      </c>
      <c r="I324" s="420"/>
      <c r="J324" s="405"/>
    </row>
    <row r="325" spans="1:10" ht="20.25" customHeight="1">
      <c r="A325" s="835"/>
      <c r="B325" s="826"/>
      <c r="C325" s="410" t="s">
        <v>1105</v>
      </c>
      <c r="D325" s="410" t="s">
        <v>1106</v>
      </c>
      <c r="E325" s="417" t="s">
        <v>1104</v>
      </c>
      <c r="F325" s="441">
        <v>35000</v>
      </c>
      <c r="G325" s="441">
        <v>35000</v>
      </c>
      <c r="H325" s="422" t="s">
        <v>846</v>
      </c>
      <c r="I325" s="420"/>
      <c r="J325" s="405"/>
    </row>
    <row r="326" spans="1:10" ht="20.25" customHeight="1">
      <c r="A326" s="835"/>
      <c r="B326" s="826"/>
      <c r="C326" s="410" t="s">
        <v>862</v>
      </c>
      <c r="D326" s="360" t="s">
        <v>863</v>
      </c>
      <c r="E326" s="417" t="s">
        <v>852</v>
      </c>
      <c r="F326" s="441">
        <v>5</v>
      </c>
      <c r="G326" s="441">
        <v>5</v>
      </c>
      <c r="H326" s="422" t="s">
        <v>841</v>
      </c>
      <c r="I326" s="420"/>
      <c r="J326" s="405"/>
    </row>
    <row r="327" spans="1:10" ht="20.25" customHeight="1">
      <c r="A327" s="831" t="s">
        <v>1107</v>
      </c>
      <c r="B327" s="825" t="s">
        <v>812</v>
      </c>
      <c r="C327" s="410" t="s">
        <v>1043</v>
      </c>
      <c r="D327" s="410" t="s">
        <v>839</v>
      </c>
      <c r="E327" s="417" t="s">
        <v>852</v>
      </c>
      <c r="F327" s="441">
        <v>39</v>
      </c>
      <c r="G327" s="441">
        <v>39</v>
      </c>
      <c r="H327" s="422" t="s">
        <v>841</v>
      </c>
      <c r="I327" s="420"/>
      <c r="J327" s="405"/>
    </row>
    <row r="328" spans="1:10" ht="20.25" customHeight="1">
      <c r="A328" s="831"/>
      <c r="B328" s="825"/>
      <c r="C328" s="329" t="s">
        <v>978</v>
      </c>
      <c r="D328" s="329" t="s">
        <v>1108</v>
      </c>
      <c r="E328" s="417" t="s">
        <v>852</v>
      </c>
      <c r="F328" s="441">
        <v>8.14</v>
      </c>
      <c r="G328" s="441">
        <v>8.14</v>
      </c>
      <c r="H328" s="422" t="s">
        <v>841</v>
      </c>
      <c r="I328" s="420" t="s">
        <v>1890</v>
      </c>
      <c r="J328" s="405"/>
    </row>
    <row r="329" spans="1:10" ht="20.25" customHeight="1">
      <c r="A329" s="831"/>
      <c r="B329" s="825"/>
      <c r="C329" s="329" t="s">
        <v>1109</v>
      </c>
      <c r="D329" s="329" t="s">
        <v>845</v>
      </c>
      <c r="E329" s="417" t="s">
        <v>852</v>
      </c>
      <c r="F329" s="441">
        <v>34</v>
      </c>
      <c r="G329" s="441">
        <v>34</v>
      </c>
      <c r="H329" s="422" t="s">
        <v>846</v>
      </c>
      <c r="I329" s="420"/>
      <c r="J329" s="405"/>
    </row>
    <row r="330" spans="1:10" ht="20.25" customHeight="1">
      <c r="A330" s="831"/>
      <c r="B330" s="825"/>
      <c r="C330" s="329" t="s">
        <v>1064</v>
      </c>
      <c r="D330" s="329" t="s">
        <v>883</v>
      </c>
      <c r="E330" s="417" t="s">
        <v>852</v>
      </c>
      <c r="F330" s="441">
        <v>148</v>
      </c>
      <c r="G330" s="441">
        <v>148</v>
      </c>
      <c r="H330" s="422" t="s">
        <v>846</v>
      </c>
      <c r="I330" s="420"/>
      <c r="J330" s="405"/>
    </row>
    <row r="331" spans="1:10" ht="20.25" customHeight="1">
      <c r="A331" s="831"/>
      <c r="B331" s="825"/>
      <c r="C331" s="329" t="s">
        <v>1110</v>
      </c>
      <c r="D331" s="329" t="s">
        <v>921</v>
      </c>
      <c r="E331" s="417" t="s">
        <v>852</v>
      </c>
      <c r="F331" s="441">
        <v>11</v>
      </c>
      <c r="G331" s="441">
        <v>11</v>
      </c>
      <c r="H331" s="422" t="s">
        <v>846</v>
      </c>
      <c r="I331" s="420"/>
      <c r="J331" s="405"/>
    </row>
    <row r="332" spans="1:10" ht="20.25" customHeight="1">
      <c r="A332" s="831"/>
      <c r="B332" s="825"/>
      <c r="C332" s="329" t="s">
        <v>675</v>
      </c>
      <c r="D332" s="329" t="s">
        <v>851</v>
      </c>
      <c r="E332" s="417" t="s">
        <v>852</v>
      </c>
      <c r="F332" s="441">
        <v>23</v>
      </c>
      <c r="G332" s="441">
        <v>23</v>
      </c>
      <c r="H332" s="422" t="s">
        <v>841</v>
      </c>
      <c r="I332" s="420"/>
      <c r="J332" s="405"/>
    </row>
    <row r="333" spans="1:10" ht="20.25" customHeight="1">
      <c r="A333" s="831"/>
      <c r="B333" s="825"/>
      <c r="C333" s="329" t="s">
        <v>887</v>
      </c>
      <c r="D333" s="329" t="s">
        <v>1036</v>
      </c>
      <c r="E333" s="417" t="s">
        <v>852</v>
      </c>
      <c r="F333" s="441">
        <v>10</v>
      </c>
      <c r="G333" s="441">
        <v>10</v>
      </c>
      <c r="H333" s="422" t="s">
        <v>841</v>
      </c>
      <c r="I333" s="420"/>
      <c r="J333" s="405"/>
    </row>
    <row r="334" spans="1:10" ht="20.25" customHeight="1">
      <c r="A334" s="831"/>
      <c r="B334" s="825"/>
      <c r="C334" s="329" t="s">
        <v>997</v>
      </c>
      <c r="D334" s="329" t="s">
        <v>1111</v>
      </c>
      <c r="E334" s="415" t="s">
        <v>852</v>
      </c>
      <c r="F334" s="441">
        <v>11</v>
      </c>
      <c r="G334" s="441">
        <v>11</v>
      </c>
      <c r="H334" s="329" t="s">
        <v>846</v>
      </c>
      <c r="I334" s="420"/>
      <c r="J334" s="405"/>
    </row>
    <row r="335" spans="1:10" ht="20.25" customHeight="1">
      <c r="A335" s="831"/>
      <c r="B335" s="825"/>
      <c r="C335" s="329" t="s">
        <v>1112</v>
      </c>
      <c r="D335" s="329" t="s">
        <v>1113</v>
      </c>
      <c r="E335" s="417" t="s">
        <v>852</v>
      </c>
      <c r="F335" s="441">
        <v>10</v>
      </c>
      <c r="G335" s="441">
        <v>10</v>
      </c>
      <c r="H335" s="422" t="s">
        <v>841</v>
      </c>
      <c r="I335" s="420"/>
      <c r="J335" s="405"/>
    </row>
    <row r="336" spans="1:10" ht="20.25" customHeight="1">
      <c r="A336" s="831"/>
      <c r="B336" s="825"/>
      <c r="C336" s="329" t="s">
        <v>1114</v>
      </c>
      <c r="D336" s="329" t="s">
        <v>923</v>
      </c>
      <c r="E336" s="417" t="s">
        <v>852</v>
      </c>
      <c r="F336" s="442">
        <v>0.05</v>
      </c>
      <c r="G336" s="442">
        <v>0.05</v>
      </c>
      <c r="H336" s="422"/>
      <c r="I336" s="420"/>
      <c r="J336" s="405"/>
    </row>
    <row r="337" spans="1:10" ht="20.25" customHeight="1">
      <c r="A337" s="831"/>
      <c r="B337" s="825"/>
      <c r="C337" s="331" t="s">
        <v>862</v>
      </c>
      <c r="D337" s="345" t="s">
        <v>863</v>
      </c>
      <c r="E337" s="417" t="s">
        <v>852</v>
      </c>
      <c r="F337" s="441">
        <v>5</v>
      </c>
      <c r="G337" s="441">
        <v>5</v>
      </c>
      <c r="H337" s="422" t="s">
        <v>841</v>
      </c>
      <c r="I337" s="421"/>
      <c r="J337" s="380"/>
    </row>
    <row r="338" spans="1:10" ht="20.25" customHeight="1">
      <c r="A338" s="831" t="s">
        <v>1107</v>
      </c>
      <c r="B338" s="825" t="s">
        <v>370</v>
      </c>
      <c r="C338" s="410" t="s">
        <v>1043</v>
      </c>
      <c r="D338" s="410" t="s">
        <v>839</v>
      </c>
      <c r="E338" s="417" t="s">
        <v>852</v>
      </c>
      <c r="F338" s="441">
        <v>65</v>
      </c>
      <c r="G338" s="441">
        <v>65</v>
      </c>
      <c r="H338" s="422" t="s">
        <v>841</v>
      </c>
      <c r="I338" s="420"/>
      <c r="J338" s="405"/>
    </row>
    <row r="339" spans="1:10" ht="20.25" customHeight="1">
      <c r="A339" s="831"/>
      <c r="B339" s="825"/>
      <c r="C339" s="329" t="s">
        <v>1064</v>
      </c>
      <c r="D339" s="329" t="s">
        <v>883</v>
      </c>
      <c r="E339" s="417" t="s">
        <v>852</v>
      </c>
      <c r="F339" s="441">
        <v>152</v>
      </c>
      <c r="G339" s="441">
        <v>152</v>
      </c>
      <c r="H339" s="422" t="s">
        <v>846</v>
      </c>
      <c r="I339" s="420"/>
      <c r="J339" s="405"/>
    </row>
    <row r="340" spans="1:10" ht="20.25" customHeight="1">
      <c r="A340" s="831"/>
      <c r="B340" s="825"/>
      <c r="C340" s="329" t="s">
        <v>1115</v>
      </c>
      <c r="D340" s="329" t="s">
        <v>1115</v>
      </c>
      <c r="E340" s="417" t="s">
        <v>852</v>
      </c>
      <c r="F340" s="441">
        <v>6</v>
      </c>
      <c r="G340" s="441">
        <v>6</v>
      </c>
      <c r="H340" s="422" t="s">
        <v>841</v>
      </c>
      <c r="I340" s="420"/>
      <c r="J340" s="405"/>
    </row>
    <row r="341" spans="1:10" ht="20.25" customHeight="1">
      <c r="A341" s="831"/>
      <c r="B341" s="825"/>
      <c r="C341" s="329" t="s">
        <v>675</v>
      </c>
      <c r="D341" s="329" t="s">
        <v>851</v>
      </c>
      <c r="E341" s="417" t="s">
        <v>852</v>
      </c>
      <c r="F341" s="441">
        <v>30</v>
      </c>
      <c r="G341" s="441">
        <v>30</v>
      </c>
      <c r="H341" s="422" t="s">
        <v>841</v>
      </c>
      <c r="I341" s="420"/>
      <c r="J341" s="405"/>
    </row>
    <row r="342" spans="1:10" ht="20.25" customHeight="1">
      <c r="A342" s="831"/>
      <c r="B342" s="825"/>
      <c r="C342" s="329" t="s">
        <v>887</v>
      </c>
      <c r="D342" s="329" t="s">
        <v>1036</v>
      </c>
      <c r="E342" s="417" t="s">
        <v>852</v>
      </c>
      <c r="F342" s="441">
        <v>15</v>
      </c>
      <c r="G342" s="441">
        <v>15</v>
      </c>
      <c r="H342" s="422" t="s">
        <v>841</v>
      </c>
      <c r="I342" s="420"/>
      <c r="J342" s="405"/>
    </row>
    <row r="343" spans="1:10" ht="20.25" customHeight="1">
      <c r="A343" s="831"/>
      <c r="B343" s="825"/>
      <c r="C343" s="329" t="s">
        <v>1116</v>
      </c>
      <c r="D343" s="329" t="s">
        <v>1113</v>
      </c>
      <c r="E343" s="417" t="s">
        <v>852</v>
      </c>
      <c r="F343" s="441">
        <v>15</v>
      </c>
      <c r="G343" s="441">
        <v>15</v>
      </c>
      <c r="H343" s="422" t="s">
        <v>841</v>
      </c>
      <c r="I343" s="420"/>
      <c r="J343" s="405"/>
    </row>
    <row r="344" spans="1:10" ht="20.25" customHeight="1">
      <c r="A344" s="831"/>
      <c r="B344" s="825"/>
      <c r="C344" s="329" t="s">
        <v>1117</v>
      </c>
      <c r="D344" s="329" t="s">
        <v>856</v>
      </c>
      <c r="E344" s="415" t="s">
        <v>852</v>
      </c>
      <c r="F344" s="441">
        <v>27</v>
      </c>
      <c r="G344" s="441">
        <v>27</v>
      </c>
      <c r="H344" s="329" t="s">
        <v>846</v>
      </c>
      <c r="I344" s="420"/>
      <c r="J344" s="405"/>
    </row>
    <row r="345" spans="1:10" ht="20.25" customHeight="1">
      <c r="A345" s="831"/>
      <c r="B345" s="825"/>
      <c r="C345" s="329" t="s">
        <v>1114</v>
      </c>
      <c r="D345" s="329" t="s">
        <v>923</v>
      </c>
      <c r="E345" s="417" t="s">
        <v>852</v>
      </c>
      <c r="F345" s="442">
        <v>0.05</v>
      </c>
      <c r="G345" s="442">
        <v>0.05</v>
      </c>
      <c r="H345" s="422"/>
      <c r="I345" s="420"/>
      <c r="J345" s="405"/>
    </row>
    <row r="346" spans="1:10" ht="20.25" customHeight="1">
      <c r="A346" s="831"/>
      <c r="B346" s="825"/>
      <c r="C346" s="329" t="s">
        <v>862</v>
      </c>
      <c r="D346" s="329" t="s">
        <v>863</v>
      </c>
      <c r="E346" s="417" t="s">
        <v>852</v>
      </c>
      <c r="F346" s="441">
        <v>10</v>
      </c>
      <c r="G346" s="441">
        <v>10</v>
      </c>
      <c r="H346" s="422" t="s">
        <v>841</v>
      </c>
      <c r="I346" s="421"/>
      <c r="J346" s="380"/>
    </row>
    <row r="347" spans="1:10" ht="20.25" customHeight="1">
      <c r="A347" s="831" t="s">
        <v>1107</v>
      </c>
      <c r="B347" s="825" t="s">
        <v>1741</v>
      </c>
      <c r="C347" s="329" t="s">
        <v>1158</v>
      </c>
      <c r="D347" s="329" t="s">
        <v>839</v>
      </c>
      <c r="E347" s="543" t="s">
        <v>852</v>
      </c>
      <c r="F347" s="545">
        <v>43.65</v>
      </c>
      <c r="G347" s="545">
        <v>43.65</v>
      </c>
      <c r="H347" s="329" t="s">
        <v>841</v>
      </c>
      <c r="I347" s="420"/>
      <c r="J347" s="405"/>
    </row>
    <row r="348" spans="1:10" ht="20.25" customHeight="1">
      <c r="A348" s="831"/>
      <c r="B348" s="825"/>
      <c r="C348" s="329" t="s">
        <v>675</v>
      </c>
      <c r="D348" s="329" t="s">
        <v>851</v>
      </c>
      <c r="E348" s="543" t="s">
        <v>852</v>
      </c>
      <c r="F348" s="545">
        <v>30</v>
      </c>
      <c r="G348" s="545">
        <v>30</v>
      </c>
      <c r="H348" s="329" t="s">
        <v>841</v>
      </c>
      <c r="I348" s="420"/>
      <c r="J348" s="405"/>
    </row>
    <row r="349" spans="1:10" ht="20.25" customHeight="1">
      <c r="A349" s="831"/>
      <c r="B349" s="825"/>
      <c r="C349" s="329" t="s">
        <v>887</v>
      </c>
      <c r="D349" s="329" t="s">
        <v>1036</v>
      </c>
      <c r="E349" s="543" t="s">
        <v>852</v>
      </c>
      <c r="F349" s="545">
        <v>30</v>
      </c>
      <c r="G349" s="545">
        <v>30</v>
      </c>
      <c r="H349" s="329" t="s">
        <v>841</v>
      </c>
      <c r="I349" s="420"/>
      <c r="J349" s="405"/>
    </row>
    <row r="350" spans="1:10" ht="20.25" customHeight="1">
      <c r="A350" s="831"/>
      <c r="B350" s="825"/>
      <c r="C350" s="329" t="s">
        <v>1114</v>
      </c>
      <c r="D350" s="329" t="s">
        <v>3013</v>
      </c>
      <c r="E350" s="543" t="s">
        <v>852</v>
      </c>
      <c r="F350" s="545">
        <v>0</v>
      </c>
      <c r="G350" s="545">
        <v>0</v>
      </c>
      <c r="H350" s="329" t="s">
        <v>841</v>
      </c>
      <c r="I350" s="420"/>
      <c r="J350" s="405"/>
    </row>
    <row r="351" spans="1:10" ht="20.25" customHeight="1">
      <c r="A351" s="831"/>
      <c r="B351" s="825"/>
      <c r="C351" s="329" t="s">
        <v>862</v>
      </c>
      <c r="D351" s="329" t="s">
        <v>863</v>
      </c>
      <c r="E351" s="543" t="s">
        <v>852</v>
      </c>
      <c r="F351" s="545">
        <v>10</v>
      </c>
      <c r="G351" s="545">
        <v>10</v>
      </c>
      <c r="H351" s="329" t="s">
        <v>841</v>
      </c>
      <c r="I351" s="420"/>
      <c r="J351" s="405"/>
    </row>
    <row r="352" spans="1:10" ht="20.25" customHeight="1">
      <c r="A352" s="831"/>
      <c r="B352" s="825"/>
      <c r="C352" s="329" t="s">
        <v>3011</v>
      </c>
      <c r="D352" s="329" t="s">
        <v>1742</v>
      </c>
      <c r="E352" s="543" t="s">
        <v>852</v>
      </c>
      <c r="F352" s="545">
        <v>18</v>
      </c>
      <c r="G352" s="545">
        <v>18</v>
      </c>
      <c r="H352" s="329" t="s">
        <v>841</v>
      </c>
      <c r="I352" s="420"/>
      <c r="J352" s="405"/>
    </row>
    <row r="353" spans="1:10" ht="20.25" customHeight="1">
      <c r="A353" s="831"/>
      <c r="B353" s="825"/>
      <c r="C353" s="329" t="s">
        <v>1215</v>
      </c>
      <c r="D353" s="329" t="s">
        <v>883</v>
      </c>
      <c r="E353" s="543" t="s">
        <v>852</v>
      </c>
      <c r="F353" s="545">
        <v>120</v>
      </c>
      <c r="G353" s="545">
        <v>120</v>
      </c>
      <c r="H353" s="329" t="s">
        <v>3016</v>
      </c>
      <c r="I353" s="420"/>
      <c r="J353" s="405"/>
    </row>
    <row r="354" spans="1:10" ht="20.25" customHeight="1">
      <c r="A354" s="831"/>
      <c r="B354" s="825"/>
      <c r="C354" s="329" t="s">
        <v>1037</v>
      </c>
      <c r="D354" s="329" t="s">
        <v>3015</v>
      </c>
      <c r="E354" s="543" t="s">
        <v>852</v>
      </c>
      <c r="F354" s="545">
        <v>26.45</v>
      </c>
      <c r="G354" s="545">
        <v>26.45</v>
      </c>
      <c r="H354" s="329" t="s">
        <v>3016</v>
      </c>
      <c r="I354" s="420"/>
      <c r="J354" s="405"/>
    </row>
    <row r="355" spans="1:10" ht="20.25" customHeight="1">
      <c r="A355" s="831"/>
      <c r="B355" s="825"/>
      <c r="C355" s="329" t="s">
        <v>1243</v>
      </c>
      <c r="D355" s="329" t="s">
        <v>3014</v>
      </c>
      <c r="E355" s="639" t="s">
        <v>852</v>
      </c>
      <c r="F355" s="545">
        <v>27.78</v>
      </c>
      <c r="G355" s="545">
        <v>27.78</v>
      </c>
      <c r="H355" s="329" t="s">
        <v>3016</v>
      </c>
      <c r="I355" s="544"/>
      <c r="J355" s="542"/>
    </row>
    <row r="356" spans="1:10" ht="20.25" customHeight="1">
      <c r="A356" s="831"/>
      <c r="B356" s="825"/>
      <c r="C356" s="329" t="s">
        <v>3121</v>
      </c>
      <c r="D356" s="329" t="s">
        <v>915</v>
      </c>
      <c r="E356" s="639" t="s">
        <v>852</v>
      </c>
      <c r="F356" s="545">
        <v>27</v>
      </c>
      <c r="G356" s="545">
        <v>27</v>
      </c>
      <c r="H356" s="329" t="s">
        <v>3122</v>
      </c>
      <c r="I356" s="640"/>
      <c r="J356" s="638"/>
    </row>
    <row r="357" spans="1:10" ht="20.25" customHeight="1">
      <c r="A357" s="831"/>
      <c r="B357" s="825"/>
      <c r="C357" s="329" t="s">
        <v>3012</v>
      </c>
      <c r="D357" s="329" t="s">
        <v>863</v>
      </c>
      <c r="E357" s="543" t="s">
        <v>852</v>
      </c>
      <c r="F357" s="545">
        <v>3.5</v>
      </c>
      <c r="G357" s="545">
        <v>3.5</v>
      </c>
      <c r="H357" s="329" t="s">
        <v>3016</v>
      </c>
      <c r="I357" s="421"/>
      <c r="J357" s="380"/>
    </row>
    <row r="358" spans="1:10" ht="20.25" customHeight="1">
      <c r="A358" s="831" t="s">
        <v>1107</v>
      </c>
      <c r="B358" s="825" t="s">
        <v>1891</v>
      </c>
      <c r="C358" s="329" t="s">
        <v>1043</v>
      </c>
      <c r="D358" s="329" t="s">
        <v>839</v>
      </c>
      <c r="E358" s="543" t="s">
        <v>852</v>
      </c>
      <c r="F358" s="545">
        <v>31</v>
      </c>
      <c r="G358" s="545">
        <v>31</v>
      </c>
      <c r="H358" s="329" t="s">
        <v>841</v>
      </c>
      <c r="I358" s="420"/>
      <c r="J358" s="405"/>
    </row>
    <row r="359" spans="1:10" ht="20.25" customHeight="1">
      <c r="A359" s="831"/>
      <c r="B359" s="825"/>
      <c r="C359" s="329" t="s">
        <v>1064</v>
      </c>
      <c r="D359" s="329" t="s">
        <v>883</v>
      </c>
      <c r="E359" s="417" t="s">
        <v>852</v>
      </c>
      <c r="F359" s="441">
        <v>152</v>
      </c>
      <c r="G359" s="441">
        <v>152</v>
      </c>
      <c r="H359" s="422" t="s">
        <v>846</v>
      </c>
      <c r="I359" s="420"/>
      <c r="J359" s="405"/>
    </row>
    <row r="360" spans="1:10" ht="20.25" customHeight="1">
      <c r="A360" s="831"/>
      <c r="B360" s="825"/>
      <c r="C360" s="329" t="s">
        <v>1115</v>
      </c>
      <c r="D360" s="329" t="s">
        <v>1115</v>
      </c>
      <c r="E360" s="417" t="s">
        <v>852</v>
      </c>
      <c r="F360" s="441">
        <v>6</v>
      </c>
      <c r="G360" s="441">
        <v>6</v>
      </c>
      <c r="H360" s="422" t="s">
        <v>841</v>
      </c>
      <c r="I360" s="420"/>
      <c r="J360" s="405"/>
    </row>
    <row r="361" spans="1:10" ht="20.25" customHeight="1">
      <c r="A361" s="831"/>
      <c r="B361" s="825"/>
      <c r="C361" s="329" t="s">
        <v>675</v>
      </c>
      <c r="D361" s="329" t="s">
        <v>851</v>
      </c>
      <c r="E361" s="417" t="s">
        <v>852</v>
      </c>
      <c r="F361" s="441">
        <v>45</v>
      </c>
      <c r="G361" s="441">
        <v>45</v>
      </c>
      <c r="H361" s="422" t="s">
        <v>841</v>
      </c>
      <c r="I361" s="420"/>
      <c r="J361" s="405"/>
    </row>
    <row r="362" spans="1:10" ht="20.25" customHeight="1">
      <c r="A362" s="831"/>
      <c r="B362" s="825"/>
      <c r="C362" s="329" t="s">
        <v>887</v>
      </c>
      <c r="D362" s="329" t="s">
        <v>1036</v>
      </c>
      <c r="E362" s="417" t="s">
        <v>852</v>
      </c>
      <c r="F362" s="441">
        <v>15</v>
      </c>
      <c r="G362" s="441">
        <v>15</v>
      </c>
      <c r="H362" s="422" t="s">
        <v>841</v>
      </c>
      <c r="I362" s="420"/>
      <c r="J362" s="405"/>
    </row>
    <row r="363" spans="1:10" ht="20.25" customHeight="1">
      <c r="A363" s="831"/>
      <c r="B363" s="825"/>
      <c r="C363" s="329" t="s">
        <v>1116</v>
      </c>
      <c r="D363" s="329" t="s">
        <v>1113</v>
      </c>
      <c r="E363" s="417" t="s">
        <v>852</v>
      </c>
      <c r="F363" s="441">
        <v>15</v>
      </c>
      <c r="G363" s="441">
        <v>15</v>
      </c>
      <c r="H363" s="422" t="s">
        <v>841</v>
      </c>
      <c r="I363" s="420"/>
      <c r="J363" s="405"/>
    </row>
    <row r="364" spans="1:10" ht="20.25" customHeight="1">
      <c r="A364" s="831"/>
      <c r="B364" s="825"/>
      <c r="C364" s="329" t="s">
        <v>1117</v>
      </c>
      <c r="D364" s="329" t="s">
        <v>856</v>
      </c>
      <c r="E364" s="415" t="s">
        <v>852</v>
      </c>
      <c r="F364" s="441">
        <v>60</v>
      </c>
      <c r="G364" s="441">
        <v>60</v>
      </c>
      <c r="H364" s="329" t="s">
        <v>1892</v>
      </c>
      <c r="I364" s="420"/>
      <c r="J364" s="405"/>
    </row>
    <row r="365" spans="1:10" ht="20.25" customHeight="1">
      <c r="A365" s="831"/>
      <c r="B365" s="825"/>
      <c r="C365" s="329" t="s">
        <v>1114</v>
      </c>
      <c r="D365" s="329" t="s">
        <v>923</v>
      </c>
      <c r="E365" s="417" t="s">
        <v>852</v>
      </c>
      <c r="F365" s="442">
        <v>0.05</v>
      </c>
      <c r="G365" s="442">
        <v>0.05</v>
      </c>
      <c r="H365" s="422"/>
      <c r="I365" s="420"/>
      <c r="J365" s="405"/>
    </row>
    <row r="366" spans="1:10" ht="20.25" customHeight="1">
      <c r="A366" s="831"/>
      <c r="B366" s="825"/>
      <c r="C366" s="329" t="s">
        <v>1893</v>
      </c>
      <c r="D366" s="329" t="s">
        <v>1742</v>
      </c>
      <c r="E366" s="417" t="s">
        <v>852</v>
      </c>
      <c r="F366" s="441">
        <v>5</v>
      </c>
      <c r="G366" s="441">
        <v>5</v>
      </c>
      <c r="H366" s="422" t="s">
        <v>1894</v>
      </c>
      <c r="I366" s="420"/>
      <c r="J366" s="405"/>
    </row>
    <row r="367" spans="1:10" ht="20.25" customHeight="1">
      <c r="A367" s="831"/>
      <c r="B367" s="825"/>
      <c r="C367" s="331" t="s">
        <v>862</v>
      </c>
      <c r="D367" s="345" t="s">
        <v>863</v>
      </c>
      <c r="E367" s="417" t="s">
        <v>852</v>
      </c>
      <c r="F367" s="441">
        <v>10</v>
      </c>
      <c r="G367" s="441">
        <v>10</v>
      </c>
      <c r="H367" s="422" t="s">
        <v>841</v>
      </c>
      <c r="I367" s="421"/>
      <c r="J367" s="380"/>
    </row>
    <row r="368" spans="1:10" ht="20.25" customHeight="1">
      <c r="A368" s="831" t="s">
        <v>1107</v>
      </c>
      <c r="B368" s="825" t="s">
        <v>356</v>
      </c>
      <c r="C368" s="329" t="s">
        <v>1118</v>
      </c>
      <c r="D368" s="329" t="s">
        <v>883</v>
      </c>
      <c r="E368" s="417" t="s">
        <v>1119</v>
      </c>
      <c r="F368" s="441">
        <v>35</v>
      </c>
      <c r="G368" s="441">
        <v>35</v>
      </c>
      <c r="H368" s="422" t="s">
        <v>846</v>
      </c>
      <c r="I368" s="420"/>
      <c r="J368" s="405"/>
    </row>
    <row r="369" spans="1:10" ht="20.25" customHeight="1">
      <c r="A369" s="831"/>
      <c r="B369" s="825"/>
      <c r="C369" s="329" t="s">
        <v>1120</v>
      </c>
      <c r="D369" s="329" t="s">
        <v>1121</v>
      </c>
      <c r="E369" s="417" t="s">
        <v>1119</v>
      </c>
      <c r="F369" s="441">
        <v>10.5</v>
      </c>
      <c r="G369" s="441">
        <v>10.5</v>
      </c>
      <c r="H369" s="422" t="s">
        <v>841</v>
      </c>
      <c r="I369" s="420"/>
      <c r="J369" s="405"/>
    </row>
    <row r="370" spans="1:10" ht="20.25" customHeight="1">
      <c r="A370" s="831"/>
      <c r="B370" s="825"/>
      <c r="C370" s="329" t="s">
        <v>1122</v>
      </c>
      <c r="D370" s="329" t="s">
        <v>1123</v>
      </c>
      <c r="E370" s="417" t="s">
        <v>1119</v>
      </c>
      <c r="F370" s="441">
        <v>5</v>
      </c>
      <c r="G370" s="441">
        <v>5</v>
      </c>
      <c r="H370" s="422" t="s">
        <v>846</v>
      </c>
      <c r="I370" s="420" t="s">
        <v>1124</v>
      </c>
      <c r="J370" s="405"/>
    </row>
    <row r="371" spans="1:10" ht="20.25" customHeight="1">
      <c r="A371" s="831"/>
      <c r="B371" s="825"/>
      <c r="C371" s="329" t="s">
        <v>1125</v>
      </c>
      <c r="D371" s="329" t="s">
        <v>881</v>
      </c>
      <c r="E371" s="417" t="s">
        <v>1119</v>
      </c>
      <c r="F371" s="441">
        <v>1</v>
      </c>
      <c r="G371" s="441">
        <v>1</v>
      </c>
      <c r="H371" s="422" t="s">
        <v>846</v>
      </c>
      <c r="I371" s="420"/>
      <c r="J371" s="405"/>
    </row>
    <row r="372" spans="1:10" ht="20.25" customHeight="1">
      <c r="A372" s="831"/>
      <c r="B372" s="825"/>
      <c r="C372" s="329" t="s">
        <v>944</v>
      </c>
      <c r="D372" s="329" t="s">
        <v>856</v>
      </c>
      <c r="E372" s="417" t="s">
        <v>1119</v>
      </c>
      <c r="F372" s="441">
        <v>15</v>
      </c>
      <c r="G372" s="441">
        <v>15</v>
      </c>
      <c r="H372" s="422" t="s">
        <v>846</v>
      </c>
      <c r="I372" s="420"/>
      <c r="J372" s="405"/>
    </row>
    <row r="373" spans="1:10" ht="20.25" customHeight="1">
      <c r="A373" s="831"/>
      <c r="B373" s="825"/>
      <c r="C373" s="329" t="s">
        <v>1126</v>
      </c>
      <c r="D373" s="329" t="s">
        <v>1054</v>
      </c>
      <c r="E373" s="417" t="s">
        <v>1119</v>
      </c>
      <c r="F373" s="441">
        <v>5</v>
      </c>
      <c r="G373" s="441">
        <v>5</v>
      </c>
      <c r="H373" s="422" t="s">
        <v>846</v>
      </c>
      <c r="I373" s="420"/>
      <c r="J373" s="405"/>
    </row>
    <row r="374" spans="1:10" ht="20.25" customHeight="1">
      <c r="A374" s="831"/>
      <c r="B374" s="825"/>
      <c r="C374" s="329" t="s">
        <v>1127</v>
      </c>
      <c r="D374" s="329" t="s">
        <v>950</v>
      </c>
      <c r="E374" s="417" t="s">
        <v>1119</v>
      </c>
      <c r="F374" s="441">
        <v>5</v>
      </c>
      <c r="G374" s="441">
        <v>5</v>
      </c>
      <c r="H374" s="422" t="s">
        <v>846</v>
      </c>
      <c r="I374" s="420"/>
      <c r="J374" s="405"/>
    </row>
    <row r="375" spans="1:10" ht="20.25" customHeight="1">
      <c r="A375" s="831"/>
      <c r="B375" s="825"/>
      <c r="C375" s="329" t="s">
        <v>1029</v>
      </c>
      <c r="D375" s="330" t="s">
        <v>1128</v>
      </c>
      <c r="E375" s="417" t="s">
        <v>1119</v>
      </c>
      <c r="F375" s="441">
        <v>8</v>
      </c>
      <c r="G375" s="441">
        <v>8</v>
      </c>
      <c r="H375" s="422" t="s">
        <v>841</v>
      </c>
      <c r="I375" s="420"/>
      <c r="J375" s="405"/>
    </row>
    <row r="376" spans="1:10" ht="20.25" customHeight="1">
      <c r="A376" s="831"/>
      <c r="B376" s="825"/>
      <c r="C376" s="329" t="s">
        <v>675</v>
      </c>
      <c r="D376" s="329" t="s">
        <v>851</v>
      </c>
      <c r="E376" s="417" t="s">
        <v>852</v>
      </c>
      <c r="F376" s="441">
        <v>20</v>
      </c>
      <c r="G376" s="441">
        <v>20</v>
      </c>
      <c r="H376" s="422" t="s">
        <v>841</v>
      </c>
      <c r="I376" s="420"/>
      <c r="J376" s="405"/>
    </row>
    <row r="377" spans="1:10" ht="20.25" customHeight="1">
      <c r="A377" s="831"/>
      <c r="B377" s="825"/>
      <c r="C377" s="329" t="s">
        <v>1112</v>
      </c>
      <c r="D377" s="329" t="s">
        <v>1113</v>
      </c>
      <c r="E377" s="417" t="s">
        <v>852</v>
      </c>
      <c r="F377" s="441">
        <v>15</v>
      </c>
      <c r="G377" s="441">
        <v>15</v>
      </c>
      <c r="H377" s="422" t="s">
        <v>841</v>
      </c>
      <c r="I377" s="420"/>
      <c r="J377" s="405"/>
    </row>
    <row r="378" spans="1:10" ht="20.25" customHeight="1">
      <c r="A378" s="831"/>
      <c r="B378" s="825"/>
      <c r="C378" s="329" t="s">
        <v>887</v>
      </c>
      <c r="D378" s="329" t="s">
        <v>1036</v>
      </c>
      <c r="E378" s="417" t="s">
        <v>852</v>
      </c>
      <c r="F378" s="441">
        <v>15</v>
      </c>
      <c r="G378" s="441">
        <v>15</v>
      </c>
      <c r="H378" s="422" t="s">
        <v>841</v>
      </c>
      <c r="I378" s="420"/>
      <c r="J378" s="405"/>
    </row>
    <row r="379" spans="1:10" ht="20.25" customHeight="1">
      <c r="A379" s="831"/>
      <c r="B379" s="825"/>
      <c r="C379" s="329" t="s">
        <v>914</v>
      </c>
      <c r="D379" s="329" t="s">
        <v>915</v>
      </c>
      <c r="E379" s="417" t="s">
        <v>852</v>
      </c>
      <c r="F379" s="441">
        <v>30</v>
      </c>
      <c r="G379" s="441">
        <v>30</v>
      </c>
      <c r="H379" s="422" t="s">
        <v>841</v>
      </c>
      <c r="I379" s="420"/>
      <c r="J379" s="405"/>
    </row>
    <row r="380" spans="1:10" ht="20.25" customHeight="1">
      <c r="A380" s="831"/>
      <c r="B380" s="825"/>
      <c r="C380" s="331" t="s">
        <v>862</v>
      </c>
      <c r="D380" s="345" t="s">
        <v>863</v>
      </c>
      <c r="E380" s="417" t="s">
        <v>852</v>
      </c>
      <c r="F380" s="441">
        <v>5</v>
      </c>
      <c r="G380" s="441">
        <v>5</v>
      </c>
      <c r="H380" s="422" t="s">
        <v>841</v>
      </c>
      <c r="I380" s="421"/>
      <c r="J380" s="380"/>
    </row>
    <row r="381" spans="1:10" ht="20.25" customHeight="1">
      <c r="A381" s="831" t="s">
        <v>1107</v>
      </c>
      <c r="B381" s="826" t="s">
        <v>353</v>
      </c>
      <c r="C381" s="329" t="s">
        <v>949</v>
      </c>
      <c r="D381" s="329" t="s">
        <v>950</v>
      </c>
      <c r="E381" s="417" t="s">
        <v>852</v>
      </c>
      <c r="F381" s="441">
        <v>30</v>
      </c>
      <c r="G381" s="441">
        <v>30</v>
      </c>
      <c r="H381" s="422" t="s">
        <v>841</v>
      </c>
      <c r="I381" s="420" t="s">
        <v>1129</v>
      </c>
      <c r="J381" s="405"/>
    </row>
    <row r="382" spans="1:10" ht="20.25" customHeight="1">
      <c r="A382" s="831"/>
      <c r="B382" s="826"/>
      <c r="C382" s="329" t="s">
        <v>2897</v>
      </c>
      <c r="D382" s="329" t="s">
        <v>856</v>
      </c>
      <c r="E382" s="417" t="s">
        <v>852</v>
      </c>
      <c r="F382" s="441">
        <v>54</v>
      </c>
      <c r="G382" s="441">
        <v>54</v>
      </c>
      <c r="H382" s="422" t="s">
        <v>846</v>
      </c>
      <c r="I382" s="420"/>
      <c r="J382" s="405"/>
    </row>
    <row r="383" spans="1:10" ht="20.25" customHeight="1">
      <c r="A383" s="831"/>
      <c r="B383" s="826"/>
      <c r="C383" s="329" t="s">
        <v>1130</v>
      </c>
      <c r="D383" s="329" t="s">
        <v>883</v>
      </c>
      <c r="E383" s="417" t="s">
        <v>852</v>
      </c>
      <c r="F383" s="441">
        <v>81.33</v>
      </c>
      <c r="G383" s="441">
        <v>81.33</v>
      </c>
      <c r="H383" s="422" t="s">
        <v>846</v>
      </c>
      <c r="I383" s="420"/>
      <c r="J383" s="405"/>
    </row>
    <row r="384" spans="1:10" ht="20.25" customHeight="1">
      <c r="A384" s="831"/>
      <c r="B384" s="826"/>
      <c r="C384" s="329" t="s">
        <v>844</v>
      </c>
      <c r="D384" s="329" t="s">
        <v>1910</v>
      </c>
      <c r="E384" s="417" t="s">
        <v>1911</v>
      </c>
      <c r="F384" s="441">
        <v>54</v>
      </c>
      <c r="G384" s="441">
        <v>54</v>
      </c>
      <c r="H384" s="422" t="s">
        <v>1912</v>
      </c>
      <c r="I384" s="420"/>
      <c r="J384" s="405"/>
    </row>
    <row r="385" spans="1:10" ht="20.25" customHeight="1">
      <c r="A385" s="831"/>
      <c r="B385" s="826"/>
      <c r="C385" s="329" t="s">
        <v>1001</v>
      </c>
      <c r="D385" s="329" t="s">
        <v>965</v>
      </c>
      <c r="E385" s="417" t="s">
        <v>852</v>
      </c>
      <c r="F385" s="441">
        <v>9.34</v>
      </c>
      <c r="G385" s="441">
        <v>9.34</v>
      </c>
      <c r="H385" s="422" t="s">
        <v>841</v>
      </c>
      <c r="I385" s="420"/>
      <c r="J385" s="405"/>
    </row>
    <row r="386" spans="1:10" ht="20.25" customHeight="1">
      <c r="A386" s="831"/>
      <c r="B386" s="826"/>
      <c r="C386" s="329" t="s">
        <v>1131</v>
      </c>
      <c r="D386" s="329" t="s">
        <v>1047</v>
      </c>
      <c r="E386" s="417" t="s">
        <v>852</v>
      </c>
      <c r="F386" s="441">
        <v>4</v>
      </c>
      <c r="G386" s="441">
        <v>4</v>
      </c>
      <c r="H386" s="422" t="s">
        <v>846</v>
      </c>
      <c r="I386" s="420"/>
      <c r="J386" s="405"/>
    </row>
    <row r="387" spans="1:10" ht="20.25" customHeight="1">
      <c r="A387" s="831"/>
      <c r="B387" s="826"/>
      <c r="C387" s="342" t="s">
        <v>875</v>
      </c>
      <c r="D387" s="329" t="s">
        <v>1060</v>
      </c>
      <c r="E387" s="417" t="s">
        <v>852</v>
      </c>
      <c r="F387" s="441">
        <v>20</v>
      </c>
      <c r="G387" s="441">
        <v>20</v>
      </c>
      <c r="H387" s="422" t="s">
        <v>846</v>
      </c>
      <c r="I387" s="420"/>
      <c r="J387" s="405"/>
    </row>
    <row r="388" spans="1:10" ht="20.25" customHeight="1">
      <c r="A388" s="831"/>
      <c r="B388" s="826"/>
      <c r="C388" s="329" t="s">
        <v>675</v>
      </c>
      <c r="D388" s="329" t="s">
        <v>851</v>
      </c>
      <c r="E388" s="417" t="s">
        <v>852</v>
      </c>
      <c r="F388" s="441">
        <v>33</v>
      </c>
      <c r="G388" s="441">
        <v>33</v>
      </c>
      <c r="H388" s="422" t="s">
        <v>841</v>
      </c>
      <c r="I388" s="420"/>
      <c r="J388" s="405"/>
    </row>
    <row r="389" spans="1:10" ht="20.25" customHeight="1">
      <c r="A389" s="831"/>
      <c r="B389" s="826"/>
      <c r="C389" s="410" t="s">
        <v>1132</v>
      </c>
      <c r="D389" s="329" t="s">
        <v>1133</v>
      </c>
      <c r="E389" s="417" t="s">
        <v>852</v>
      </c>
      <c r="F389" s="441">
        <v>15</v>
      </c>
      <c r="G389" s="441">
        <v>15</v>
      </c>
      <c r="H389" s="422" t="s">
        <v>841</v>
      </c>
      <c r="I389" s="420"/>
      <c r="J389" s="405"/>
    </row>
    <row r="390" spans="1:10" ht="20.25" customHeight="1">
      <c r="A390" s="831"/>
      <c r="B390" s="826"/>
      <c r="C390" s="410" t="s">
        <v>1134</v>
      </c>
      <c r="D390" s="360" t="s">
        <v>1135</v>
      </c>
      <c r="E390" s="417" t="s">
        <v>852</v>
      </c>
      <c r="F390" s="441">
        <v>5</v>
      </c>
      <c r="G390" s="441">
        <v>5</v>
      </c>
      <c r="H390" s="422" t="s">
        <v>841</v>
      </c>
      <c r="I390" s="420"/>
      <c r="J390" s="405"/>
    </row>
    <row r="391" spans="1:10" ht="20.25" customHeight="1">
      <c r="A391" s="831"/>
      <c r="B391" s="826"/>
      <c r="C391" s="410" t="s">
        <v>887</v>
      </c>
      <c r="D391" s="410" t="s">
        <v>1136</v>
      </c>
      <c r="E391" s="417" t="s">
        <v>852</v>
      </c>
      <c r="F391" s="441">
        <v>15</v>
      </c>
      <c r="G391" s="441">
        <v>15</v>
      </c>
      <c r="H391" s="422" t="s">
        <v>841</v>
      </c>
      <c r="I391" s="420"/>
      <c r="J391" s="405"/>
    </row>
    <row r="392" spans="1:10" ht="20.25" customHeight="1">
      <c r="A392" s="831"/>
      <c r="B392" s="826"/>
      <c r="C392" s="512" t="s">
        <v>2898</v>
      </c>
      <c r="D392" s="360" t="s">
        <v>2896</v>
      </c>
      <c r="E392" s="510" t="s">
        <v>852</v>
      </c>
      <c r="F392" s="441">
        <v>50</v>
      </c>
      <c r="G392" s="441">
        <v>50</v>
      </c>
      <c r="H392" s="511" t="s">
        <v>2895</v>
      </c>
      <c r="I392" s="508"/>
      <c r="J392" s="509"/>
    </row>
    <row r="393" spans="1:10" ht="20.25" customHeight="1">
      <c r="A393" s="831"/>
      <c r="B393" s="826"/>
      <c r="C393" s="410" t="s">
        <v>1114</v>
      </c>
      <c r="D393" s="410" t="s">
        <v>985</v>
      </c>
      <c r="E393" s="417" t="s">
        <v>852</v>
      </c>
      <c r="F393" s="513">
        <v>0.15</v>
      </c>
      <c r="G393" s="513">
        <v>0.15</v>
      </c>
      <c r="H393" s="422"/>
      <c r="I393" s="420" t="s">
        <v>2894</v>
      </c>
      <c r="J393" s="405"/>
    </row>
    <row r="394" spans="1:10" ht="20.25" customHeight="1">
      <c r="A394" s="831"/>
      <c r="B394" s="826"/>
      <c r="C394" s="331" t="s">
        <v>862</v>
      </c>
      <c r="D394" s="345" t="s">
        <v>863</v>
      </c>
      <c r="E394" s="417" t="s">
        <v>852</v>
      </c>
      <c r="F394" s="441">
        <v>5</v>
      </c>
      <c r="G394" s="441">
        <v>5</v>
      </c>
      <c r="H394" s="422" t="s">
        <v>841</v>
      </c>
      <c r="I394" s="421"/>
      <c r="J394" s="380"/>
    </row>
    <row r="395" spans="1:10" ht="20.25" customHeight="1">
      <c r="A395" s="831" t="s">
        <v>1107</v>
      </c>
      <c r="B395" s="826" t="s">
        <v>354</v>
      </c>
      <c r="C395" s="329" t="s">
        <v>949</v>
      </c>
      <c r="D395" s="329" t="s">
        <v>950</v>
      </c>
      <c r="E395" s="417" t="s">
        <v>852</v>
      </c>
      <c r="F395" s="441">
        <v>30</v>
      </c>
      <c r="G395" s="441">
        <v>30</v>
      </c>
      <c r="H395" s="422" t="s">
        <v>841</v>
      </c>
      <c r="I395" s="420" t="s">
        <v>1129</v>
      </c>
      <c r="J395" s="405"/>
    </row>
    <row r="396" spans="1:10" ht="20.25" customHeight="1">
      <c r="A396" s="831"/>
      <c r="B396" s="826"/>
      <c r="C396" s="329" t="s">
        <v>944</v>
      </c>
      <c r="D396" s="329" t="s">
        <v>856</v>
      </c>
      <c r="E396" s="417" t="s">
        <v>852</v>
      </c>
      <c r="F396" s="441">
        <v>54</v>
      </c>
      <c r="G396" s="441">
        <v>54</v>
      </c>
      <c r="H396" s="422" t="s">
        <v>846</v>
      </c>
      <c r="I396" s="420"/>
      <c r="J396" s="405"/>
    </row>
    <row r="397" spans="1:10" ht="20.25" customHeight="1">
      <c r="A397" s="831"/>
      <c r="B397" s="826"/>
      <c r="C397" s="329" t="s">
        <v>1130</v>
      </c>
      <c r="D397" s="329" t="s">
        <v>883</v>
      </c>
      <c r="E397" s="417" t="s">
        <v>852</v>
      </c>
      <c r="F397" s="441">
        <v>81.33</v>
      </c>
      <c r="G397" s="441">
        <v>81.33</v>
      </c>
      <c r="H397" s="422" t="s">
        <v>846</v>
      </c>
      <c r="I397" s="420"/>
      <c r="J397" s="405"/>
    </row>
    <row r="398" spans="1:10" ht="20.25" customHeight="1">
      <c r="A398" s="831"/>
      <c r="B398" s="826"/>
      <c r="C398" s="329" t="s">
        <v>844</v>
      </c>
      <c r="D398" s="330" t="s">
        <v>1910</v>
      </c>
      <c r="E398" s="417" t="s">
        <v>1911</v>
      </c>
      <c r="F398" s="441">
        <v>54</v>
      </c>
      <c r="G398" s="441">
        <v>54</v>
      </c>
      <c r="H398" s="422" t="s">
        <v>1912</v>
      </c>
      <c r="I398" s="420"/>
      <c r="J398" s="405"/>
    </row>
    <row r="399" spans="1:10" ht="20.25" customHeight="1">
      <c r="A399" s="831"/>
      <c r="B399" s="826"/>
      <c r="C399" s="329" t="s">
        <v>1001</v>
      </c>
      <c r="D399" s="329" t="s">
        <v>965</v>
      </c>
      <c r="E399" s="417" t="s">
        <v>852</v>
      </c>
      <c r="F399" s="441">
        <v>9.34</v>
      </c>
      <c r="G399" s="441">
        <v>9.34</v>
      </c>
      <c r="H399" s="422" t="s">
        <v>841</v>
      </c>
      <c r="I399" s="420"/>
      <c r="J399" s="405"/>
    </row>
    <row r="400" spans="1:10" ht="20.25" customHeight="1">
      <c r="A400" s="831"/>
      <c r="B400" s="826"/>
      <c r="C400" s="329" t="s">
        <v>1131</v>
      </c>
      <c r="D400" s="329" t="s">
        <v>1047</v>
      </c>
      <c r="E400" s="417" t="s">
        <v>852</v>
      </c>
      <c r="F400" s="441">
        <v>4</v>
      </c>
      <c r="G400" s="441">
        <v>4</v>
      </c>
      <c r="H400" s="422" t="s">
        <v>846</v>
      </c>
      <c r="I400" s="420"/>
      <c r="J400" s="405"/>
    </row>
    <row r="401" spans="1:10" ht="20.25" customHeight="1">
      <c r="A401" s="831"/>
      <c r="B401" s="826"/>
      <c r="C401" s="342" t="s">
        <v>875</v>
      </c>
      <c r="D401" s="342" t="s">
        <v>1060</v>
      </c>
      <c r="E401" s="417" t="s">
        <v>852</v>
      </c>
      <c r="F401" s="441">
        <v>20</v>
      </c>
      <c r="G401" s="441">
        <v>20</v>
      </c>
      <c r="H401" s="422" t="s">
        <v>846</v>
      </c>
      <c r="I401" s="420"/>
      <c r="J401" s="405"/>
    </row>
    <row r="402" spans="1:10" ht="20.25" customHeight="1">
      <c r="A402" s="831"/>
      <c r="B402" s="826"/>
      <c r="C402" s="329" t="s">
        <v>675</v>
      </c>
      <c r="D402" s="329" t="s">
        <v>851</v>
      </c>
      <c r="E402" s="417" t="s">
        <v>852</v>
      </c>
      <c r="F402" s="441">
        <v>33</v>
      </c>
      <c r="G402" s="441">
        <v>33</v>
      </c>
      <c r="H402" s="422" t="s">
        <v>841</v>
      </c>
      <c r="I402" s="420"/>
      <c r="J402" s="405"/>
    </row>
    <row r="403" spans="1:10" ht="20.25" customHeight="1">
      <c r="A403" s="831"/>
      <c r="B403" s="826"/>
      <c r="C403" s="410" t="s">
        <v>1132</v>
      </c>
      <c r="D403" s="410" t="s">
        <v>1133</v>
      </c>
      <c r="E403" s="417" t="s">
        <v>852</v>
      </c>
      <c r="F403" s="441">
        <v>15</v>
      </c>
      <c r="G403" s="441">
        <v>15</v>
      </c>
      <c r="H403" s="422" t="s">
        <v>841</v>
      </c>
      <c r="I403" s="420"/>
      <c r="J403" s="405"/>
    </row>
    <row r="404" spans="1:10" ht="20.25" customHeight="1">
      <c r="A404" s="831"/>
      <c r="B404" s="826"/>
      <c r="C404" s="410" t="s">
        <v>1134</v>
      </c>
      <c r="D404" s="410" t="s">
        <v>1135</v>
      </c>
      <c r="E404" s="417" t="s">
        <v>852</v>
      </c>
      <c r="F404" s="441">
        <v>5</v>
      </c>
      <c r="G404" s="441">
        <v>5</v>
      </c>
      <c r="H404" s="422" t="s">
        <v>841</v>
      </c>
      <c r="I404" s="420"/>
      <c r="J404" s="405"/>
    </row>
    <row r="405" spans="1:10" ht="20.25" customHeight="1">
      <c r="A405" s="831"/>
      <c r="B405" s="826"/>
      <c r="C405" s="329" t="s">
        <v>887</v>
      </c>
      <c r="D405" s="329" t="s">
        <v>1036</v>
      </c>
      <c r="E405" s="417" t="s">
        <v>852</v>
      </c>
      <c r="F405" s="441">
        <v>15</v>
      </c>
      <c r="G405" s="441">
        <v>15</v>
      </c>
      <c r="H405" s="422" t="s">
        <v>841</v>
      </c>
      <c r="I405" s="420"/>
      <c r="J405" s="405"/>
    </row>
    <row r="406" spans="1:10" ht="20.25" customHeight="1">
      <c r="A406" s="831"/>
      <c r="B406" s="826"/>
      <c r="C406" s="329" t="s">
        <v>1137</v>
      </c>
      <c r="D406" s="329" t="s">
        <v>1138</v>
      </c>
      <c r="E406" s="417" t="s">
        <v>852</v>
      </c>
      <c r="F406" s="441">
        <v>3</v>
      </c>
      <c r="G406" s="441">
        <v>3</v>
      </c>
      <c r="H406" s="422" t="s">
        <v>841</v>
      </c>
      <c r="I406" s="420"/>
      <c r="J406" s="405"/>
    </row>
    <row r="407" spans="1:10" ht="20.25" customHeight="1">
      <c r="A407" s="831"/>
      <c r="B407" s="826"/>
      <c r="C407" s="512" t="s">
        <v>2898</v>
      </c>
      <c r="D407" s="360" t="s">
        <v>2896</v>
      </c>
      <c r="E407" s="510" t="s">
        <v>852</v>
      </c>
      <c r="F407" s="441">
        <v>50</v>
      </c>
      <c r="G407" s="441">
        <v>50</v>
      </c>
      <c r="H407" s="511" t="s">
        <v>2895</v>
      </c>
      <c r="I407" s="508"/>
      <c r="J407" s="509"/>
    </row>
    <row r="408" spans="1:10" ht="20.25" customHeight="1">
      <c r="A408" s="831"/>
      <c r="B408" s="826"/>
      <c r="C408" s="512" t="s">
        <v>1114</v>
      </c>
      <c r="D408" s="512" t="s">
        <v>985</v>
      </c>
      <c r="E408" s="510" t="s">
        <v>852</v>
      </c>
      <c r="F408" s="513">
        <v>0.15</v>
      </c>
      <c r="G408" s="513">
        <v>0.15</v>
      </c>
      <c r="H408" s="511"/>
      <c r="I408" s="508" t="s">
        <v>2894</v>
      </c>
      <c r="J408" s="509"/>
    </row>
    <row r="409" spans="1:10" ht="20.25" customHeight="1">
      <c r="A409" s="831"/>
      <c r="B409" s="826"/>
      <c r="C409" s="331" t="s">
        <v>862</v>
      </c>
      <c r="D409" s="345" t="s">
        <v>863</v>
      </c>
      <c r="E409" s="417" t="s">
        <v>852</v>
      </c>
      <c r="F409" s="441">
        <v>5</v>
      </c>
      <c r="G409" s="441">
        <v>5</v>
      </c>
      <c r="H409" s="422" t="s">
        <v>841</v>
      </c>
      <c r="I409" s="421"/>
      <c r="J409" s="380"/>
    </row>
    <row r="410" spans="1:10" ht="20.25" customHeight="1">
      <c r="A410" s="831" t="s">
        <v>1107</v>
      </c>
      <c r="B410" s="826" t="s">
        <v>359</v>
      </c>
      <c r="C410" s="329" t="s">
        <v>949</v>
      </c>
      <c r="D410" s="329" t="s">
        <v>950</v>
      </c>
      <c r="E410" s="417" t="s">
        <v>852</v>
      </c>
      <c r="F410" s="441">
        <v>30</v>
      </c>
      <c r="G410" s="441">
        <v>30</v>
      </c>
      <c r="H410" s="422" t="s">
        <v>841</v>
      </c>
      <c r="I410" s="420" t="s">
        <v>1129</v>
      </c>
      <c r="J410" s="405"/>
    </row>
    <row r="411" spans="1:10" ht="20.25" customHeight="1">
      <c r="A411" s="831"/>
      <c r="B411" s="826"/>
      <c r="C411" s="329" t="s">
        <v>944</v>
      </c>
      <c r="D411" s="329" t="s">
        <v>856</v>
      </c>
      <c r="E411" s="417" t="s">
        <v>852</v>
      </c>
      <c r="F411" s="441">
        <v>54</v>
      </c>
      <c r="G411" s="441">
        <v>54</v>
      </c>
      <c r="H411" s="422" t="s">
        <v>846</v>
      </c>
      <c r="I411" s="420"/>
      <c r="J411" s="405"/>
    </row>
    <row r="412" spans="1:10" ht="20.25" customHeight="1">
      <c r="A412" s="831"/>
      <c r="B412" s="826"/>
      <c r="C412" s="329" t="s">
        <v>1130</v>
      </c>
      <c r="D412" s="329" t="s">
        <v>883</v>
      </c>
      <c r="E412" s="417" t="s">
        <v>852</v>
      </c>
      <c r="F412" s="441">
        <v>81.33</v>
      </c>
      <c r="G412" s="441">
        <v>81.33</v>
      </c>
      <c r="H412" s="422" t="s">
        <v>846</v>
      </c>
      <c r="I412" s="420"/>
      <c r="J412" s="405"/>
    </row>
    <row r="413" spans="1:10" ht="20.25" customHeight="1">
      <c r="A413" s="831"/>
      <c r="B413" s="826"/>
      <c r="C413" s="329" t="s">
        <v>844</v>
      </c>
      <c r="D413" s="330" t="s">
        <v>1910</v>
      </c>
      <c r="E413" s="417" t="s">
        <v>1911</v>
      </c>
      <c r="F413" s="441">
        <v>54</v>
      </c>
      <c r="G413" s="441">
        <v>54</v>
      </c>
      <c r="H413" s="422" t="s">
        <v>1912</v>
      </c>
      <c r="I413" s="420"/>
      <c r="J413" s="405"/>
    </row>
    <row r="414" spans="1:10" ht="20.25" customHeight="1">
      <c r="A414" s="831"/>
      <c r="B414" s="826"/>
      <c r="C414" s="329" t="s">
        <v>1001</v>
      </c>
      <c r="D414" s="329" t="s">
        <v>965</v>
      </c>
      <c r="E414" s="417" t="s">
        <v>852</v>
      </c>
      <c r="F414" s="441">
        <v>9.34</v>
      </c>
      <c r="G414" s="441">
        <v>9.34</v>
      </c>
      <c r="H414" s="422" t="s">
        <v>841</v>
      </c>
      <c r="I414" s="420"/>
      <c r="J414" s="405"/>
    </row>
    <row r="415" spans="1:10" ht="20.25" customHeight="1">
      <c r="A415" s="831"/>
      <c r="B415" s="826"/>
      <c r="C415" s="329" t="s">
        <v>1131</v>
      </c>
      <c r="D415" s="329" t="s">
        <v>1047</v>
      </c>
      <c r="E415" s="417" t="s">
        <v>852</v>
      </c>
      <c r="F415" s="441">
        <v>4</v>
      </c>
      <c r="G415" s="441">
        <v>4</v>
      </c>
      <c r="H415" s="422" t="s">
        <v>846</v>
      </c>
      <c r="I415" s="420"/>
      <c r="J415" s="405"/>
    </row>
    <row r="416" spans="1:10" ht="20.25" customHeight="1">
      <c r="A416" s="831"/>
      <c r="B416" s="826"/>
      <c r="C416" s="342" t="s">
        <v>875</v>
      </c>
      <c r="D416" s="342" t="s">
        <v>1060</v>
      </c>
      <c r="E416" s="417" t="s">
        <v>852</v>
      </c>
      <c r="F416" s="441">
        <v>20</v>
      </c>
      <c r="G416" s="441">
        <v>20</v>
      </c>
      <c r="H416" s="422" t="s">
        <v>846</v>
      </c>
      <c r="I416" s="420"/>
      <c r="J416" s="405"/>
    </row>
    <row r="417" spans="1:10" ht="20.25" customHeight="1">
      <c r="A417" s="831"/>
      <c r="B417" s="826"/>
      <c r="C417" s="329" t="s">
        <v>675</v>
      </c>
      <c r="D417" s="329" t="s">
        <v>851</v>
      </c>
      <c r="E417" s="417" t="s">
        <v>852</v>
      </c>
      <c r="F417" s="441">
        <v>33</v>
      </c>
      <c r="G417" s="441">
        <v>33</v>
      </c>
      <c r="H417" s="422" t="s">
        <v>841</v>
      </c>
      <c r="I417" s="420"/>
      <c r="J417" s="405"/>
    </row>
    <row r="418" spans="1:10" ht="20.25" customHeight="1">
      <c r="A418" s="831"/>
      <c r="B418" s="826"/>
      <c r="C418" s="410" t="s">
        <v>1132</v>
      </c>
      <c r="D418" s="410" t="s">
        <v>1133</v>
      </c>
      <c r="E418" s="417" t="s">
        <v>852</v>
      </c>
      <c r="F418" s="441">
        <v>15</v>
      </c>
      <c r="G418" s="441">
        <v>15</v>
      </c>
      <c r="H418" s="422" t="s">
        <v>841</v>
      </c>
      <c r="I418" s="420"/>
      <c r="J418" s="405"/>
    </row>
    <row r="419" spans="1:10" ht="20.25" customHeight="1">
      <c r="A419" s="831"/>
      <c r="B419" s="826"/>
      <c r="C419" s="410" t="s">
        <v>1134</v>
      </c>
      <c r="D419" s="410" t="s">
        <v>1135</v>
      </c>
      <c r="E419" s="417" t="s">
        <v>852</v>
      </c>
      <c r="F419" s="441">
        <v>5</v>
      </c>
      <c r="G419" s="441">
        <v>5</v>
      </c>
      <c r="H419" s="422" t="s">
        <v>841</v>
      </c>
      <c r="I419" s="420"/>
      <c r="J419" s="405"/>
    </row>
    <row r="420" spans="1:10" ht="20.25" customHeight="1">
      <c r="A420" s="831"/>
      <c r="B420" s="826"/>
      <c r="C420" s="329" t="s">
        <v>887</v>
      </c>
      <c r="D420" s="329" t="s">
        <v>1036</v>
      </c>
      <c r="E420" s="417" t="s">
        <v>852</v>
      </c>
      <c r="F420" s="441">
        <v>15</v>
      </c>
      <c r="G420" s="441">
        <v>15</v>
      </c>
      <c r="H420" s="422" t="s">
        <v>841</v>
      </c>
      <c r="I420" s="420"/>
      <c r="J420" s="379"/>
    </row>
    <row r="421" spans="1:10" ht="20.25" customHeight="1">
      <c r="A421" s="831"/>
      <c r="B421" s="826"/>
      <c r="C421" s="329" t="s">
        <v>1137</v>
      </c>
      <c r="D421" s="329" t="s">
        <v>1138</v>
      </c>
      <c r="E421" s="417" t="s">
        <v>852</v>
      </c>
      <c r="F421" s="441">
        <v>3</v>
      </c>
      <c r="G421" s="441">
        <v>3</v>
      </c>
      <c r="H421" s="422" t="s">
        <v>841</v>
      </c>
      <c r="I421" s="420"/>
      <c r="J421" s="379"/>
    </row>
    <row r="422" spans="1:10" ht="20.25" customHeight="1">
      <c r="A422" s="831"/>
      <c r="B422" s="826"/>
      <c r="C422" s="512" t="s">
        <v>2898</v>
      </c>
      <c r="D422" s="360" t="s">
        <v>2896</v>
      </c>
      <c r="E422" s="510" t="s">
        <v>852</v>
      </c>
      <c r="F422" s="441">
        <v>50</v>
      </c>
      <c r="G422" s="441">
        <v>50</v>
      </c>
      <c r="H422" s="511" t="s">
        <v>2895</v>
      </c>
      <c r="I422" s="508"/>
      <c r="J422" s="509"/>
    </row>
    <row r="423" spans="1:10" ht="20.25" customHeight="1">
      <c r="A423" s="831"/>
      <c r="B423" s="826"/>
      <c r="C423" s="512" t="s">
        <v>1114</v>
      </c>
      <c r="D423" s="512" t="s">
        <v>985</v>
      </c>
      <c r="E423" s="510" t="s">
        <v>852</v>
      </c>
      <c r="F423" s="513">
        <v>0.15</v>
      </c>
      <c r="G423" s="513">
        <v>0.15</v>
      </c>
      <c r="H423" s="511"/>
      <c r="I423" s="508" t="s">
        <v>2894</v>
      </c>
      <c r="J423" s="509"/>
    </row>
    <row r="424" spans="1:10" ht="20.25" customHeight="1">
      <c r="A424" s="831"/>
      <c r="B424" s="826"/>
      <c r="C424" s="331" t="s">
        <v>862</v>
      </c>
      <c r="D424" s="345" t="s">
        <v>863</v>
      </c>
      <c r="E424" s="417" t="s">
        <v>852</v>
      </c>
      <c r="F424" s="441">
        <v>5</v>
      </c>
      <c r="G424" s="441">
        <v>5</v>
      </c>
      <c r="H424" s="422" t="s">
        <v>841</v>
      </c>
      <c r="I424" s="421"/>
      <c r="J424" s="380"/>
    </row>
    <row r="425" spans="1:10" ht="20.25" customHeight="1">
      <c r="A425" s="831" t="s">
        <v>1107</v>
      </c>
      <c r="B425" s="827" t="s">
        <v>362</v>
      </c>
      <c r="C425" s="422" t="s">
        <v>882</v>
      </c>
      <c r="D425" s="422" t="s">
        <v>883</v>
      </c>
      <c r="E425" s="417" t="s">
        <v>852</v>
      </c>
      <c r="F425" s="441">
        <v>80</v>
      </c>
      <c r="G425" s="441">
        <v>80</v>
      </c>
      <c r="H425" s="422" t="s">
        <v>846</v>
      </c>
      <c r="I425" s="420"/>
      <c r="J425" s="405"/>
    </row>
    <row r="426" spans="1:10" ht="20.25" customHeight="1">
      <c r="A426" s="831"/>
      <c r="B426" s="827"/>
      <c r="C426" s="422" t="s">
        <v>949</v>
      </c>
      <c r="D426" s="422" t="s">
        <v>950</v>
      </c>
      <c r="E426" s="417" t="s">
        <v>852</v>
      </c>
      <c r="F426" s="441">
        <v>25</v>
      </c>
      <c r="G426" s="441">
        <v>25</v>
      </c>
      <c r="H426" s="422" t="s">
        <v>841</v>
      </c>
      <c r="I426" s="420"/>
      <c r="J426" s="405"/>
    </row>
    <row r="427" spans="1:10" ht="20.25" customHeight="1">
      <c r="A427" s="831"/>
      <c r="B427" s="827"/>
      <c r="C427" s="422" t="s">
        <v>1139</v>
      </c>
      <c r="D427" s="333" t="s">
        <v>1014</v>
      </c>
      <c r="E427" s="417" t="s">
        <v>852</v>
      </c>
      <c r="F427" s="441">
        <v>14</v>
      </c>
      <c r="G427" s="441">
        <v>14</v>
      </c>
      <c r="H427" s="422" t="s">
        <v>841</v>
      </c>
      <c r="I427" s="420"/>
      <c r="J427" s="405"/>
    </row>
    <row r="428" spans="1:10" ht="20.25" customHeight="1">
      <c r="A428" s="831"/>
      <c r="B428" s="827"/>
      <c r="C428" s="422" t="s">
        <v>1140</v>
      </c>
      <c r="D428" s="422" t="s">
        <v>1141</v>
      </c>
      <c r="E428" s="417" t="s">
        <v>852</v>
      </c>
      <c r="F428" s="441">
        <v>5</v>
      </c>
      <c r="G428" s="441">
        <v>5</v>
      </c>
      <c r="H428" s="422" t="s">
        <v>841</v>
      </c>
      <c r="I428" s="420"/>
      <c r="J428" s="405"/>
    </row>
    <row r="429" spans="1:10" ht="20.25" customHeight="1">
      <c r="A429" s="831"/>
      <c r="B429" s="827"/>
      <c r="C429" s="410" t="s">
        <v>1022</v>
      </c>
      <c r="D429" s="410" t="s">
        <v>1012</v>
      </c>
      <c r="E429" s="417" t="s">
        <v>852</v>
      </c>
      <c r="F429" s="441">
        <v>7</v>
      </c>
      <c r="G429" s="441">
        <v>7</v>
      </c>
      <c r="H429" s="422" t="s">
        <v>841</v>
      </c>
      <c r="I429" s="420"/>
      <c r="J429" s="405"/>
    </row>
    <row r="430" spans="1:10" ht="20.25" customHeight="1">
      <c r="A430" s="831"/>
      <c r="B430" s="827"/>
      <c r="C430" s="410" t="s">
        <v>675</v>
      </c>
      <c r="D430" s="410" t="s">
        <v>851</v>
      </c>
      <c r="E430" s="417" t="s">
        <v>852</v>
      </c>
      <c r="F430" s="441">
        <v>30</v>
      </c>
      <c r="G430" s="441">
        <v>30</v>
      </c>
      <c r="H430" s="422" t="s">
        <v>841</v>
      </c>
      <c r="I430" s="420"/>
      <c r="J430" s="405"/>
    </row>
    <row r="431" spans="1:10" ht="20.25" customHeight="1">
      <c r="A431" s="831"/>
      <c r="B431" s="827"/>
      <c r="C431" s="410" t="s">
        <v>1132</v>
      </c>
      <c r="D431" s="410" t="s">
        <v>1133</v>
      </c>
      <c r="E431" s="417" t="s">
        <v>852</v>
      </c>
      <c r="F431" s="441">
        <v>10</v>
      </c>
      <c r="G431" s="441">
        <v>10</v>
      </c>
      <c r="H431" s="422" t="s">
        <v>841</v>
      </c>
      <c r="I431" s="420"/>
      <c r="J431" s="405"/>
    </row>
    <row r="432" spans="1:10" ht="20.25" customHeight="1">
      <c r="A432" s="831"/>
      <c r="B432" s="827"/>
      <c r="C432" s="410" t="s">
        <v>1134</v>
      </c>
      <c r="D432" s="410" t="s">
        <v>1135</v>
      </c>
      <c r="E432" s="417" t="s">
        <v>852</v>
      </c>
      <c r="F432" s="441">
        <v>10</v>
      </c>
      <c r="G432" s="441">
        <v>10</v>
      </c>
      <c r="H432" s="422" t="s">
        <v>841</v>
      </c>
      <c r="I432" s="420"/>
      <c r="J432" s="405"/>
    </row>
    <row r="433" spans="1:10" ht="20.25" customHeight="1">
      <c r="A433" s="831"/>
      <c r="B433" s="827"/>
      <c r="C433" s="410" t="s">
        <v>887</v>
      </c>
      <c r="D433" s="410" t="s">
        <v>1036</v>
      </c>
      <c r="E433" s="417" t="s">
        <v>852</v>
      </c>
      <c r="F433" s="441">
        <v>10</v>
      </c>
      <c r="G433" s="441">
        <v>10</v>
      </c>
      <c r="H433" s="422" t="s">
        <v>841</v>
      </c>
      <c r="I433" s="420"/>
      <c r="J433" s="405"/>
    </row>
    <row r="434" spans="1:10" ht="20.25" customHeight="1">
      <c r="A434" s="831"/>
      <c r="B434" s="827"/>
      <c r="C434" s="410" t="s">
        <v>1142</v>
      </c>
      <c r="D434" s="331" t="s">
        <v>919</v>
      </c>
      <c r="E434" s="417" t="s">
        <v>852</v>
      </c>
      <c r="F434" s="441">
        <v>15</v>
      </c>
      <c r="G434" s="441">
        <v>15</v>
      </c>
      <c r="H434" s="329" t="s">
        <v>3299</v>
      </c>
      <c r="I434" s="420"/>
      <c r="J434" s="405"/>
    </row>
    <row r="435" spans="1:10" ht="20.25" customHeight="1">
      <c r="A435" s="831"/>
      <c r="B435" s="827"/>
      <c r="C435" s="410" t="s">
        <v>1140</v>
      </c>
      <c r="D435" s="410" t="s">
        <v>1143</v>
      </c>
      <c r="E435" s="417" t="s">
        <v>852</v>
      </c>
      <c r="F435" s="441">
        <v>5</v>
      </c>
      <c r="G435" s="441">
        <v>5</v>
      </c>
      <c r="H435" s="422" t="s">
        <v>841</v>
      </c>
      <c r="I435" s="420"/>
      <c r="J435" s="405"/>
    </row>
    <row r="436" spans="1:10" ht="20.25" customHeight="1">
      <c r="A436" s="831"/>
      <c r="B436" s="827"/>
      <c r="C436" s="655" t="s">
        <v>3300</v>
      </c>
      <c r="D436" s="360" t="s">
        <v>3303</v>
      </c>
      <c r="E436" s="653" t="s">
        <v>3301</v>
      </c>
      <c r="F436" s="441">
        <v>14</v>
      </c>
      <c r="G436" s="441">
        <v>14</v>
      </c>
      <c r="H436" s="654" t="s">
        <v>3302</v>
      </c>
      <c r="I436" s="656"/>
      <c r="J436" s="657"/>
    </row>
    <row r="437" spans="1:10" ht="20.25" customHeight="1">
      <c r="A437" s="831"/>
      <c r="B437" s="827"/>
      <c r="C437" s="331" t="s">
        <v>862</v>
      </c>
      <c r="D437" s="345" t="s">
        <v>863</v>
      </c>
      <c r="E437" s="417" t="s">
        <v>852</v>
      </c>
      <c r="F437" s="441">
        <v>5</v>
      </c>
      <c r="G437" s="441">
        <v>5</v>
      </c>
      <c r="H437" s="422" t="s">
        <v>841</v>
      </c>
      <c r="I437" s="421"/>
      <c r="J437" s="380"/>
    </row>
    <row r="438" spans="1:10" ht="20.25" customHeight="1">
      <c r="A438" s="835" t="s">
        <v>1144</v>
      </c>
      <c r="B438" s="827" t="s">
        <v>384</v>
      </c>
      <c r="C438" s="410" t="s">
        <v>1145</v>
      </c>
      <c r="D438" s="410" t="s">
        <v>881</v>
      </c>
      <c r="E438" s="417" t="s">
        <v>852</v>
      </c>
      <c r="F438" s="441">
        <v>85</v>
      </c>
      <c r="G438" s="441">
        <v>85</v>
      </c>
      <c r="H438" s="329" t="s">
        <v>846</v>
      </c>
      <c r="I438" s="420"/>
      <c r="J438" s="405"/>
    </row>
    <row r="439" spans="1:10" ht="20.25" customHeight="1">
      <c r="A439" s="835"/>
      <c r="B439" s="827"/>
      <c r="C439" s="410" t="s">
        <v>1064</v>
      </c>
      <c r="D439" s="410" t="s">
        <v>883</v>
      </c>
      <c r="E439" s="417" t="s">
        <v>852</v>
      </c>
      <c r="F439" s="441">
        <v>70</v>
      </c>
      <c r="G439" s="441">
        <v>70</v>
      </c>
      <c r="H439" s="422" t="s">
        <v>846</v>
      </c>
      <c r="I439" s="420"/>
      <c r="J439" s="405"/>
    </row>
    <row r="440" spans="1:10" ht="20.25" customHeight="1">
      <c r="A440" s="835"/>
      <c r="B440" s="827"/>
      <c r="C440" s="410" t="s">
        <v>1146</v>
      </c>
      <c r="D440" s="410" t="s">
        <v>1147</v>
      </c>
      <c r="E440" s="417" t="s">
        <v>852</v>
      </c>
      <c r="F440" s="441">
        <v>30</v>
      </c>
      <c r="G440" s="441">
        <v>30</v>
      </c>
      <c r="H440" s="422" t="s">
        <v>846</v>
      </c>
      <c r="I440" s="420"/>
      <c r="J440" s="405"/>
    </row>
    <row r="441" spans="1:10" ht="20.25" customHeight="1">
      <c r="A441" s="835"/>
      <c r="B441" s="827"/>
      <c r="C441" s="410" t="s">
        <v>1148</v>
      </c>
      <c r="D441" s="410" t="s">
        <v>998</v>
      </c>
      <c r="E441" s="417" t="s">
        <v>852</v>
      </c>
      <c r="F441" s="441">
        <v>30</v>
      </c>
      <c r="G441" s="441">
        <v>30</v>
      </c>
      <c r="H441" s="422" t="s">
        <v>846</v>
      </c>
      <c r="I441" s="420"/>
      <c r="J441" s="405"/>
    </row>
    <row r="442" spans="1:10" ht="20.25" customHeight="1">
      <c r="A442" s="835"/>
      <c r="B442" s="827"/>
      <c r="C442" s="410" t="s">
        <v>910</v>
      </c>
      <c r="D442" s="410" t="s">
        <v>1149</v>
      </c>
      <c r="E442" s="417" t="s">
        <v>852</v>
      </c>
      <c r="F442" s="441">
        <v>30</v>
      </c>
      <c r="G442" s="441">
        <v>30</v>
      </c>
      <c r="H442" s="422" t="s">
        <v>846</v>
      </c>
      <c r="I442" s="420"/>
      <c r="J442" s="405"/>
    </row>
    <row r="443" spans="1:10" ht="20.25" customHeight="1">
      <c r="A443" s="835"/>
      <c r="B443" s="827"/>
      <c r="C443" s="329" t="s">
        <v>1150</v>
      </c>
      <c r="D443" s="410" t="s">
        <v>1151</v>
      </c>
      <c r="E443" s="415" t="s">
        <v>852</v>
      </c>
      <c r="F443" s="441">
        <v>80</v>
      </c>
      <c r="G443" s="441">
        <v>80</v>
      </c>
      <c r="H443" s="329" t="s">
        <v>846</v>
      </c>
      <c r="I443" s="420"/>
      <c r="J443" s="405"/>
    </row>
    <row r="444" spans="1:10" ht="20.25" customHeight="1">
      <c r="A444" s="835"/>
      <c r="B444" s="827"/>
      <c r="C444" s="410" t="s">
        <v>1152</v>
      </c>
      <c r="D444" s="410" t="s">
        <v>1153</v>
      </c>
      <c r="E444" s="417" t="s">
        <v>852</v>
      </c>
      <c r="F444" s="441">
        <v>23</v>
      </c>
      <c r="G444" s="441">
        <v>23</v>
      </c>
      <c r="H444" s="422" t="s">
        <v>1154</v>
      </c>
      <c r="I444" s="420" t="s">
        <v>1072</v>
      </c>
      <c r="J444" s="405"/>
    </row>
    <row r="445" spans="1:10" ht="20.25" customHeight="1">
      <c r="A445" s="835"/>
      <c r="B445" s="827"/>
      <c r="C445" s="410" t="s">
        <v>949</v>
      </c>
      <c r="D445" s="410" t="s">
        <v>1155</v>
      </c>
      <c r="E445" s="417" t="s">
        <v>852</v>
      </c>
      <c r="F445" s="441">
        <v>24</v>
      </c>
      <c r="G445" s="441">
        <v>24</v>
      </c>
      <c r="H445" s="422" t="s">
        <v>1154</v>
      </c>
      <c r="I445" s="420" t="s">
        <v>1072</v>
      </c>
      <c r="J445" s="405"/>
    </row>
    <row r="446" spans="1:10" ht="20.25" customHeight="1">
      <c r="A446" s="835"/>
      <c r="B446" s="827"/>
      <c r="C446" s="410" t="s">
        <v>675</v>
      </c>
      <c r="D446" s="410" t="s">
        <v>851</v>
      </c>
      <c r="E446" s="417" t="s">
        <v>852</v>
      </c>
      <c r="F446" s="441">
        <v>30</v>
      </c>
      <c r="G446" s="441">
        <v>30</v>
      </c>
      <c r="H446" s="422" t="s">
        <v>841</v>
      </c>
      <c r="I446" s="420"/>
      <c r="J446" s="405"/>
    </row>
    <row r="447" spans="1:10" ht="20.25" customHeight="1">
      <c r="A447" s="835"/>
      <c r="B447" s="827"/>
      <c r="C447" s="410" t="s">
        <v>1132</v>
      </c>
      <c r="D447" s="410" t="s">
        <v>1113</v>
      </c>
      <c r="E447" s="417" t="s">
        <v>852</v>
      </c>
      <c r="F447" s="441">
        <v>15</v>
      </c>
      <c r="G447" s="441">
        <v>15</v>
      </c>
      <c r="H447" s="422" t="s">
        <v>841</v>
      </c>
      <c r="I447" s="420"/>
      <c r="J447" s="405"/>
    </row>
    <row r="448" spans="1:10" ht="20.25" customHeight="1">
      <c r="A448" s="835"/>
      <c r="B448" s="827"/>
      <c r="C448" s="410" t="s">
        <v>887</v>
      </c>
      <c r="D448" s="410" t="s">
        <v>1136</v>
      </c>
      <c r="E448" s="417" t="s">
        <v>852</v>
      </c>
      <c r="F448" s="441">
        <v>15</v>
      </c>
      <c r="G448" s="441">
        <v>15</v>
      </c>
      <c r="H448" s="422" t="s">
        <v>841</v>
      </c>
      <c r="I448" s="420"/>
      <c r="J448" s="379"/>
    </row>
    <row r="449" spans="1:10" ht="20.25" customHeight="1">
      <c r="A449" s="835"/>
      <c r="B449" s="827"/>
      <c r="C449" s="331" t="s">
        <v>862</v>
      </c>
      <c r="D449" s="345" t="s">
        <v>863</v>
      </c>
      <c r="E449" s="417" t="s">
        <v>852</v>
      </c>
      <c r="F449" s="441">
        <v>5</v>
      </c>
      <c r="G449" s="441">
        <v>5</v>
      </c>
      <c r="H449" s="422" t="s">
        <v>841</v>
      </c>
      <c r="I449" s="421"/>
      <c r="J449" s="380"/>
    </row>
    <row r="450" spans="1:10" ht="20.25" customHeight="1">
      <c r="A450" s="835" t="s">
        <v>1144</v>
      </c>
      <c r="B450" s="825" t="s">
        <v>366</v>
      </c>
      <c r="C450" s="410" t="s">
        <v>962</v>
      </c>
      <c r="D450" s="410" t="s">
        <v>1156</v>
      </c>
      <c r="E450" s="417" t="s">
        <v>1157</v>
      </c>
      <c r="F450" s="441">
        <v>400</v>
      </c>
      <c r="G450" s="441">
        <v>400</v>
      </c>
      <c r="H450" s="422" t="s">
        <v>846</v>
      </c>
      <c r="I450" s="361"/>
      <c r="J450" s="383"/>
    </row>
    <row r="451" spans="1:10" ht="20.25" customHeight="1">
      <c r="A451" s="835"/>
      <c r="B451" s="825"/>
      <c r="C451" s="410" t="s">
        <v>1064</v>
      </c>
      <c r="D451" s="410" t="s">
        <v>894</v>
      </c>
      <c r="E451" s="417" t="s">
        <v>1157</v>
      </c>
      <c r="F451" s="441">
        <v>450</v>
      </c>
      <c r="G451" s="441">
        <v>450</v>
      </c>
      <c r="H451" s="422" t="s">
        <v>846</v>
      </c>
      <c r="I451" s="361"/>
      <c r="J451" s="383"/>
    </row>
    <row r="452" spans="1:10" ht="20.25" customHeight="1">
      <c r="A452" s="835"/>
      <c r="B452" s="825"/>
      <c r="C452" s="410" t="s">
        <v>838</v>
      </c>
      <c r="D452" s="410" t="s">
        <v>898</v>
      </c>
      <c r="E452" s="417" t="s">
        <v>1157</v>
      </c>
      <c r="F452" s="441">
        <v>40</v>
      </c>
      <c r="G452" s="441">
        <v>40</v>
      </c>
      <c r="H452" s="422" t="s">
        <v>841</v>
      </c>
      <c r="I452" s="361"/>
      <c r="J452" s="383"/>
    </row>
    <row r="453" spans="1:10" ht="20.25" customHeight="1">
      <c r="A453" s="835"/>
      <c r="B453" s="825"/>
      <c r="C453" s="410" t="s">
        <v>1158</v>
      </c>
      <c r="D453" s="410" t="s">
        <v>1159</v>
      </c>
      <c r="E453" s="417" t="s">
        <v>1157</v>
      </c>
      <c r="F453" s="441">
        <v>75</v>
      </c>
      <c r="G453" s="441">
        <v>75</v>
      </c>
      <c r="H453" s="422" t="s">
        <v>841</v>
      </c>
      <c r="I453" s="361"/>
      <c r="J453" s="383"/>
    </row>
    <row r="454" spans="1:10" ht="20.25" customHeight="1">
      <c r="A454" s="835"/>
      <c r="B454" s="825"/>
      <c r="C454" s="410" t="s">
        <v>1160</v>
      </c>
      <c r="D454" s="410" t="s">
        <v>907</v>
      </c>
      <c r="E454" s="417" t="s">
        <v>1157</v>
      </c>
      <c r="F454" s="441">
        <v>52</v>
      </c>
      <c r="G454" s="441">
        <v>52</v>
      </c>
      <c r="H454" s="422" t="s">
        <v>841</v>
      </c>
      <c r="I454" s="407" t="s">
        <v>1734</v>
      </c>
      <c r="J454" s="381"/>
    </row>
    <row r="455" spans="1:10" ht="20.25" customHeight="1">
      <c r="A455" s="835"/>
      <c r="B455" s="825"/>
      <c r="C455" s="410" t="s">
        <v>1115</v>
      </c>
      <c r="D455" s="410" t="s">
        <v>1115</v>
      </c>
      <c r="E455" s="417" t="s">
        <v>1157</v>
      </c>
      <c r="F455" s="441">
        <v>6</v>
      </c>
      <c r="G455" s="441">
        <v>6</v>
      </c>
      <c r="H455" s="422" t="s">
        <v>841</v>
      </c>
      <c r="I455" s="361"/>
      <c r="J455" s="383"/>
    </row>
    <row r="456" spans="1:10" ht="20.25" customHeight="1">
      <c r="A456" s="835"/>
      <c r="B456" s="825"/>
      <c r="C456" s="410" t="s">
        <v>1161</v>
      </c>
      <c r="D456" s="410" t="s">
        <v>1162</v>
      </c>
      <c r="E456" s="417" t="s">
        <v>852</v>
      </c>
      <c r="F456" s="441">
        <v>50</v>
      </c>
      <c r="G456" s="441">
        <v>50</v>
      </c>
      <c r="H456" s="422" t="s">
        <v>846</v>
      </c>
      <c r="I456" s="361"/>
      <c r="J456" s="383"/>
    </row>
    <row r="457" spans="1:10" ht="20.25" customHeight="1">
      <c r="A457" s="835"/>
      <c r="B457" s="825"/>
      <c r="C457" s="410" t="s">
        <v>1163</v>
      </c>
      <c r="D457" s="410" t="s">
        <v>1113</v>
      </c>
      <c r="E457" s="417" t="s">
        <v>852</v>
      </c>
      <c r="F457" s="441">
        <v>28</v>
      </c>
      <c r="G457" s="441">
        <v>28</v>
      </c>
      <c r="H457" s="422" t="s">
        <v>841</v>
      </c>
      <c r="I457" s="361"/>
      <c r="J457" s="383"/>
    </row>
    <row r="458" spans="1:10" ht="20.25" customHeight="1">
      <c r="A458" s="835"/>
      <c r="B458" s="825"/>
      <c r="C458" s="410" t="s">
        <v>887</v>
      </c>
      <c r="D458" s="410" t="s">
        <v>1136</v>
      </c>
      <c r="E458" s="417" t="s">
        <v>852</v>
      </c>
      <c r="F458" s="441">
        <v>52</v>
      </c>
      <c r="G458" s="441">
        <v>52</v>
      </c>
      <c r="H458" s="422" t="s">
        <v>3120</v>
      </c>
      <c r="I458" s="361"/>
      <c r="J458" s="383"/>
    </row>
    <row r="459" spans="1:10" ht="20.25" customHeight="1">
      <c r="A459" s="835"/>
      <c r="B459" s="825"/>
      <c r="C459" s="410" t="s">
        <v>675</v>
      </c>
      <c r="D459" s="410" t="s">
        <v>895</v>
      </c>
      <c r="E459" s="417" t="s">
        <v>852</v>
      </c>
      <c r="F459" s="441">
        <v>20</v>
      </c>
      <c r="G459" s="441">
        <v>20</v>
      </c>
      <c r="H459" s="422" t="s">
        <v>841</v>
      </c>
      <c r="I459" s="361"/>
      <c r="J459" s="383"/>
    </row>
    <row r="460" spans="1:10" ht="20.25" customHeight="1">
      <c r="A460" s="835"/>
      <c r="B460" s="825"/>
      <c r="C460" s="331" t="s">
        <v>862</v>
      </c>
      <c r="D460" s="345" t="s">
        <v>863</v>
      </c>
      <c r="E460" s="417" t="s">
        <v>852</v>
      </c>
      <c r="F460" s="441">
        <v>20</v>
      </c>
      <c r="G460" s="441">
        <v>20</v>
      </c>
      <c r="H460" s="422" t="s">
        <v>841</v>
      </c>
      <c r="I460" s="421"/>
      <c r="J460" s="380"/>
    </row>
    <row r="461" spans="1:10" ht="20.25" customHeight="1">
      <c r="A461" s="831" t="s">
        <v>1107</v>
      </c>
      <c r="B461" s="825" t="s">
        <v>811</v>
      </c>
      <c r="C461" s="818" t="s">
        <v>838</v>
      </c>
      <c r="D461" s="818" t="s">
        <v>839</v>
      </c>
      <c r="E461" s="417" t="s">
        <v>1164</v>
      </c>
      <c r="F461" s="441">
        <v>1939</v>
      </c>
      <c r="G461" s="441">
        <v>1939</v>
      </c>
      <c r="H461" s="422" t="s">
        <v>794</v>
      </c>
      <c r="I461" s="803" t="s">
        <v>3087</v>
      </c>
      <c r="J461" s="807"/>
    </row>
    <row r="462" spans="1:10" ht="20.25" customHeight="1">
      <c r="A462" s="831"/>
      <c r="B462" s="825"/>
      <c r="C462" s="818"/>
      <c r="D462" s="818"/>
      <c r="E462" s="417" t="s">
        <v>1164</v>
      </c>
      <c r="F462" s="441">
        <v>2338</v>
      </c>
      <c r="G462" s="441">
        <v>2338</v>
      </c>
      <c r="H462" s="422" t="s">
        <v>795</v>
      </c>
      <c r="I462" s="803"/>
      <c r="J462" s="807"/>
    </row>
    <row r="463" spans="1:10" ht="20.25" customHeight="1">
      <c r="A463" s="831"/>
      <c r="B463" s="825"/>
      <c r="C463" s="410" t="s">
        <v>1097</v>
      </c>
      <c r="D463" s="360" t="s">
        <v>845</v>
      </c>
      <c r="E463" s="417" t="s">
        <v>1164</v>
      </c>
      <c r="F463" s="441">
        <v>4500</v>
      </c>
      <c r="G463" s="441">
        <v>4500</v>
      </c>
      <c r="H463" s="422" t="s">
        <v>846</v>
      </c>
      <c r="I463" s="420"/>
      <c r="J463" s="405"/>
    </row>
    <row r="464" spans="1:10" ht="20.25" customHeight="1">
      <c r="A464" s="831"/>
      <c r="B464" s="825"/>
      <c r="C464" s="410" t="s">
        <v>1165</v>
      </c>
      <c r="D464" s="360" t="s">
        <v>988</v>
      </c>
      <c r="E464" s="417" t="s">
        <v>1164</v>
      </c>
      <c r="F464" s="441">
        <v>7500</v>
      </c>
      <c r="G464" s="441">
        <v>7500</v>
      </c>
      <c r="H464" s="422" t="s">
        <v>846</v>
      </c>
      <c r="I464" s="420"/>
      <c r="J464" s="405"/>
    </row>
    <row r="465" spans="1:10" ht="20.25" customHeight="1">
      <c r="A465" s="831"/>
      <c r="B465" s="825"/>
      <c r="C465" s="331" t="s">
        <v>1166</v>
      </c>
      <c r="D465" s="345" t="s">
        <v>1167</v>
      </c>
      <c r="E465" s="417" t="s">
        <v>1164</v>
      </c>
      <c r="F465" s="441"/>
      <c r="G465" s="441"/>
      <c r="H465" s="422"/>
      <c r="I465" s="362">
        <v>0.18</v>
      </c>
      <c r="J465" s="380"/>
    </row>
    <row r="466" spans="1:10" ht="20.25" customHeight="1">
      <c r="A466" s="831"/>
      <c r="B466" s="825"/>
      <c r="C466" s="331" t="s">
        <v>1168</v>
      </c>
      <c r="D466" s="345" t="s">
        <v>1169</v>
      </c>
      <c r="E466" s="417" t="s">
        <v>1164</v>
      </c>
      <c r="F466" s="441"/>
      <c r="G466" s="441"/>
      <c r="H466" s="422"/>
      <c r="I466" s="362">
        <v>0.05</v>
      </c>
      <c r="J466" s="380"/>
    </row>
    <row r="467" spans="1:10" ht="20.25" customHeight="1">
      <c r="A467" s="831" t="s">
        <v>1107</v>
      </c>
      <c r="B467" s="825" t="s">
        <v>407</v>
      </c>
      <c r="C467" s="818" t="s">
        <v>838</v>
      </c>
      <c r="D467" s="818" t="s">
        <v>839</v>
      </c>
      <c r="E467" s="417" t="s">
        <v>1164</v>
      </c>
      <c r="F467" s="441">
        <v>1350</v>
      </c>
      <c r="G467" s="441">
        <v>1350</v>
      </c>
      <c r="H467" s="422" t="s">
        <v>794</v>
      </c>
      <c r="I467" s="803" t="s">
        <v>2929</v>
      </c>
      <c r="J467" s="807"/>
    </row>
    <row r="468" spans="1:10" ht="20.25" customHeight="1">
      <c r="A468" s="831"/>
      <c r="B468" s="825"/>
      <c r="C468" s="818"/>
      <c r="D468" s="818"/>
      <c r="E468" s="417" t="s">
        <v>1164</v>
      </c>
      <c r="F468" s="441">
        <v>1825</v>
      </c>
      <c r="G468" s="441">
        <v>1825</v>
      </c>
      <c r="H468" s="422" t="s">
        <v>795</v>
      </c>
      <c r="I468" s="803"/>
      <c r="J468" s="807"/>
    </row>
    <row r="469" spans="1:10" ht="20.25" customHeight="1">
      <c r="A469" s="831"/>
      <c r="B469" s="825"/>
      <c r="C469" s="410" t="s">
        <v>1097</v>
      </c>
      <c r="D469" s="360" t="s">
        <v>845</v>
      </c>
      <c r="E469" s="417" t="s">
        <v>1164</v>
      </c>
      <c r="F469" s="441">
        <v>5000</v>
      </c>
      <c r="G469" s="441">
        <v>5000</v>
      </c>
      <c r="H469" s="422" t="s">
        <v>846</v>
      </c>
      <c r="I469" s="420"/>
      <c r="J469" s="405"/>
    </row>
    <row r="470" spans="1:10" ht="20.25" customHeight="1">
      <c r="A470" s="831"/>
      <c r="B470" s="825"/>
      <c r="C470" s="410" t="s">
        <v>1165</v>
      </c>
      <c r="D470" s="360" t="s">
        <v>988</v>
      </c>
      <c r="E470" s="417" t="s">
        <v>1164</v>
      </c>
      <c r="F470" s="441">
        <v>7500</v>
      </c>
      <c r="G470" s="441">
        <v>7500</v>
      </c>
      <c r="H470" s="422" t="s">
        <v>846</v>
      </c>
      <c r="I470" s="420"/>
      <c r="J470" s="405"/>
    </row>
    <row r="471" spans="1:10" ht="20.25" customHeight="1">
      <c r="A471" s="831"/>
      <c r="B471" s="825"/>
      <c r="C471" s="331" t="s">
        <v>1166</v>
      </c>
      <c r="D471" s="345" t="s">
        <v>1167</v>
      </c>
      <c r="E471" s="417" t="s">
        <v>1164</v>
      </c>
      <c r="F471" s="441"/>
      <c r="G471" s="441"/>
      <c r="H471" s="422"/>
      <c r="I471" s="362">
        <v>0.18</v>
      </c>
      <c r="J471" s="380"/>
    </row>
    <row r="472" spans="1:10" ht="20.25" customHeight="1">
      <c r="A472" s="831"/>
      <c r="B472" s="825"/>
      <c r="C472" s="331" t="s">
        <v>1168</v>
      </c>
      <c r="D472" s="345" t="s">
        <v>1169</v>
      </c>
      <c r="E472" s="417" t="s">
        <v>1164</v>
      </c>
      <c r="F472" s="441"/>
      <c r="G472" s="441"/>
      <c r="H472" s="422"/>
      <c r="I472" s="362">
        <v>0.05</v>
      </c>
      <c r="J472" s="380"/>
    </row>
    <row r="473" spans="1:10" ht="20.25" customHeight="1">
      <c r="A473" s="831" t="s">
        <v>1107</v>
      </c>
      <c r="B473" s="825" t="s">
        <v>413</v>
      </c>
      <c r="C473" s="818" t="s">
        <v>838</v>
      </c>
      <c r="D473" s="818" t="s">
        <v>839</v>
      </c>
      <c r="E473" s="417" t="s">
        <v>1164</v>
      </c>
      <c r="F473" s="441">
        <v>1350</v>
      </c>
      <c r="G473" s="441">
        <v>1350</v>
      </c>
      <c r="H473" s="422" t="s">
        <v>794</v>
      </c>
      <c r="I473" s="803" t="s">
        <v>2930</v>
      </c>
      <c r="J473" s="381"/>
    </row>
    <row r="474" spans="1:10" ht="20.25" customHeight="1">
      <c r="A474" s="831"/>
      <c r="B474" s="825"/>
      <c r="C474" s="818"/>
      <c r="D474" s="818"/>
      <c r="E474" s="417" t="s">
        <v>1164</v>
      </c>
      <c r="F474" s="441">
        <v>1825</v>
      </c>
      <c r="G474" s="441">
        <v>1825</v>
      </c>
      <c r="H474" s="422" t="s">
        <v>795</v>
      </c>
      <c r="I474" s="803"/>
      <c r="J474" s="381"/>
    </row>
    <row r="475" spans="1:10" ht="20.25" customHeight="1">
      <c r="A475" s="831"/>
      <c r="B475" s="825"/>
      <c r="C475" s="410" t="s">
        <v>1097</v>
      </c>
      <c r="D475" s="360" t="s">
        <v>845</v>
      </c>
      <c r="E475" s="417" t="s">
        <v>1164</v>
      </c>
      <c r="F475" s="441">
        <v>5000</v>
      </c>
      <c r="G475" s="441">
        <v>5000</v>
      </c>
      <c r="H475" s="422" t="s">
        <v>846</v>
      </c>
      <c r="I475" s="420"/>
      <c r="J475" s="405"/>
    </row>
    <row r="476" spans="1:10" ht="20.25" customHeight="1">
      <c r="A476" s="831"/>
      <c r="B476" s="825"/>
      <c r="C476" s="410" t="s">
        <v>1165</v>
      </c>
      <c r="D476" s="360" t="s">
        <v>988</v>
      </c>
      <c r="E476" s="417" t="s">
        <v>1164</v>
      </c>
      <c r="F476" s="441">
        <v>7500</v>
      </c>
      <c r="G476" s="441">
        <v>7500</v>
      </c>
      <c r="H476" s="422" t="s">
        <v>846</v>
      </c>
      <c r="I476" s="420"/>
      <c r="J476" s="405"/>
    </row>
    <row r="477" spans="1:10" ht="20.25" customHeight="1">
      <c r="A477" s="831"/>
      <c r="B477" s="825"/>
      <c r="C477" s="410" t="s">
        <v>1166</v>
      </c>
      <c r="D477" s="360" t="s">
        <v>1167</v>
      </c>
      <c r="E477" s="417" t="s">
        <v>1164</v>
      </c>
      <c r="F477" s="441"/>
      <c r="G477" s="441"/>
      <c r="H477" s="422"/>
      <c r="I477" s="362">
        <v>0.18</v>
      </c>
      <c r="J477" s="405"/>
    </row>
    <row r="478" spans="1:10" ht="20.25" customHeight="1">
      <c r="A478" s="831"/>
      <c r="B478" s="825"/>
      <c r="C478" s="331" t="s">
        <v>1168</v>
      </c>
      <c r="D478" s="345" t="s">
        <v>1169</v>
      </c>
      <c r="E478" s="417" t="s">
        <v>1164</v>
      </c>
      <c r="F478" s="441"/>
      <c r="G478" s="441"/>
      <c r="H478" s="422"/>
      <c r="I478" s="362">
        <v>0.05</v>
      </c>
      <c r="J478" s="380"/>
    </row>
    <row r="479" spans="1:10" ht="20.25" customHeight="1">
      <c r="A479" s="835" t="s">
        <v>1144</v>
      </c>
      <c r="B479" s="825" t="s">
        <v>411</v>
      </c>
      <c r="C479" s="818" t="s">
        <v>838</v>
      </c>
      <c r="D479" s="818" t="s">
        <v>839</v>
      </c>
      <c r="E479" s="417" t="s">
        <v>1164</v>
      </c>
      <c r="F479" s="441">
        <v>1350</v>
      </c>
      <c r="G479" s="441">
        <v>1350</v>
      </c>
      <c r="H479" s="422" t="s">
        <v>794</v>
      </c>
      <c r="I479" s="803" t="s">
        <v>2930</v>
      </c>
      <c r="J479" s="381"/>
    </row>
    <row r="480" spans="1:10" ht="20.25" customHeight="1">
      <c r="A480" s="835"/>
      <c r="B480" s="825"/>
      <c r="C480" s="818"/>
      <c r="D480" s="818"/>
      <c r="E480" s="417" t="s">
        <v>1164</v>
      </c>
      <c r="F480" s="441">
        <v>1825</v>
      </c>
      <c r="G480" s="441">
        <v>1825</v>
      </c>
      <c r="H480" s="422" t="s">
        <v>795</v>
      </c>
      <c r="I480" s="803"/>
      <c r="J480" s="381"/>
    </row>
    <row r="481" spans="1:10" ht="20.25" customHeight="1">
      <c r="A481" s="835"/>
      <c r="B481" s="825"/>
      <c r="C481" s="410" t="s">
        <v>1097</v>
      </c>
      <c r="D481" s="360" t="s">
        <v>845</v>
      </c>
      <c r="E481" s="417" t="s">
        <v>1164</v>
      </c>
      <c r="F481" s="441">
        <v>5000</v>
      </c>
      <c r="G481" s="441">
        <v>5000</v>
      </c>
      <c r="H481" s="422" t="s">
        <v>846</v>
      </c>
      <c r="I481" s="420"/>
      <c r="J481" s="405"/>
    </row>
    <row r="482" spans="1:10" ht="20.25" customHeight="1">
      <c r="A482" s="835"/>
      <c r="B482" s="825"/>
      <c r="C482" s="410" t="s">
        <v>1165</v>
      </c>
      <c r="D482" s="360" t="s">
        <v>988</v>
      </c>
      <c r="E482" s="417" t="s">
        <v>1164</v>
      </c>
      <c r="F482" s="441">
        <v>7500</v>
      </c>
      <c r="G482" s="441">
        <v>7500</v>
      </c>
      <c r="H482" s="422" t="s">
        <v>846</v>
      </c>
      <c r="I482" s="420"/>
      <c r="J482" s="405"/>
    </row>
    <row r="483" spans="1:10" ht="20.25" customHeight="1">
      <c r="A483" s="835"/>
      <c r="B483" s="825"/>
      <c r="C483" s="331" t="s">
        <v>1166</v>
      </c>
      <c r="D483" s="345" t="s">
        <v>1167</v>
      </c>
      <c r="E483" s="417" t="s">
        <v>1164</v>
      </c>
      <c r="F483" s="441"/>
      <c r="G483" s="441"/>
      <c r="H483" s="422"/>
      <c r="I483" s="362">
        <v>0.18</v>
      </c>
      <c r="J483" s="380"/>
    </row>
    <row r="484" spans="1:10" ht="20.25" customHeight="1">
      <c r="A484" s="835"/>
      <c r="B484" s="825"/>
      <c r="C484" s="331" t="s">
        <v>1168</v>
      </c>
      <c r="D484" s="345" t="s">
        <v>1169</v>
      </c>
      <c r="E484" s="417" t="s">
        <v>1164</v>
      </c>
      <c r="F484" s="441"/>
      <c r="G484" s="441"/>
      <c r="H484" s="422"/>
      <c r="I484" s="362">
        <v>0.05</v>
      </c>
      <c r="J484" s="380"/>
    </row>
    <row r="485" spans="1:10" ht="20.25" customHeight="1">
      <c r="A485" s="419" t="s">
        <v>1107</v>
      </c>
      <c r="B485" s="415" t="s">
        <v>399</v>
      </c>
      <c r="C485" s="329" t="s">
        <v>855</v>
      </c>
      <c r="D485" s="329" t="s">
        <v>856</v>
      </c>
      <c r="E485" s="415" t="s">
        <v>852</v>
      </c>
      <c r="F485" s="441">
        <v>42</v>
      </c>
      <c r="G485" s="441">
        <v>21</v>
      </c>
      <c r="H485" s="329" t="s">
        <v>846</v>
      </c>
      <c r="I485" s="420"/>
      <c r="J485" s="405"/>
    </row>
    <row r="486" spans="1:10" ht="20.25" customHeight="1">
      <c r="A486" s="831" t="s">
        <v>1107</v>
      </c>
      <c r="B486" s="825" t="s">
        <v>388</v>
      </c>
      <c r="C486" s="329" t="s">
        <v>882</v>
      </c>
      <c r="D486" s="329" t="s">
        <v>883</v>
      </c>
      <c r="E486" s="417" t="s">
        <v>1170</v>
      </c>
      <c r="F486" s="441">
        <v>20500</v>
      </c>
      <c r="G486" s="441">
        <v>16500</v>
      </c>
      <c r="H486" s="422" t="s">
        <v>846</v>
      </c>
      <c r="I486" s="420"/>
      <c r="J486" s="405"/>
    </row>
    <row r="487" spans="1:10" ht="20.25" customHeight="1">
      <c r="A487" s="831"/>
      <c r="B487" s="825"/>
      <c r="C487" s="329" t="s">
        <v>1158</v>
      </c>
      <c r="D487" s="330" t="s">
        <v>950</v>
      </c>
      <c r="E487" s="417" t="s">
        <v>852</v>
      </c>
      <c r="F487" s="441">
        <v>8</v>
      </c>
      <c r="G487" s="441">
        <v>8</v>
      </c>
      <c r="H487" s="422" t="s">
        <v>841</v>
      </c>
      <c r="I487" s="420"/>
      <c r="J487" s="405"/>
    </row>
    <row r="488" spans="1:10" ht="20.25" customHeight="1">
      <c r="A488" s="831" t="s">
        <v>1107</v>
      </c>
      <c r="B488" s="825" t="s">
        <v>395</v>
      </c>
      <c r="C488" s="818" t="s">
        <v>838</v>
      </c>
      <c r="D488" s="818" t="s">
        <v>839</v>
      </c>
      <c r="E488" s="417" t="s">
        <v>852</v>
      </c>
      <c r="F488" s="441">
        <v>14</v>
      </c>
      <c r="G488" s="441">
        <v>14</v>
      </c>
      <c r="H488" s="422" t="s">
        <v>794</v>
      </c>
      <c r="I488" s="803" t="s">
        <v>1171</v>
      </c>
      <c r="J488" s="405"/>
    </row>
    <row r="489" spans="1:10" ht="20.25" customHeight="1">
      <c r="A489" s="831"/>
      <c r="B489" s="825"/>
      <c r="C489" s="818"/>
      <c r="D489" s="818"/>
      <c r="E489" s="417" t="s">
        <v>852</v>
      </c>
      <c r="F489" s="441">
        <v>18</v>
      </c>
      <c r="G489" s="441">
        <v>18</v>
      </c>
      <c r="H489" s="422" t="s">
        <v>795</v>
      </c>
      <c r="I489" s="803"/>
      <c r="J489" s="405"/>
    </row>
    <row r="490" spans="1:10" ht="20.25" customHeight="1">
      <c r="A490" s="831"/>
      <c r="B490" s="825"/>
      <c r="C490" s="329" t="s">
        <v>897</v>
      </c>
      <c r="D490" s="329" t="s">
        <v>950</v>
      </c>
      <c r="E490" s="417" t="s">
        <v>852</v>
      </c>
      <c r="F490" s="441">
        <v>18</v>
      </c>
      <c r="G490" s="441">
        <v>18</v>
      </c>
      <c r="H490" s="422" t="s">
        <v>841</v>
      </c>
      <c r="I490" s="420" t="s">
        <v>1020</v>
      </c>
      <c r="J490" s="405"/>
    </row>
    <row r="491" spans="1:10" ht="20.25" customHeight="1">
      <c r="A491" s="831"/>
      <c r="B491" s="825"/>
      <c r="C491" s="329" t="s">
        <v>1172</v>
      </c>
      <c r="D491" s="329" t="s">
        <v>1173</v>
      </c>
      <c r="E491" s="417" t="s">
        <v>852</v>
      </c>
      <c r="F491" s="441">
        <v>13</v>
      </c>
      <c r="G491" s="441">
        <v>13</v>
      </c>
      <c r="H491" s="422" t="s">
        <v>841</v>
      </c>
      <c r="I491" s="420" t="s">
        <v>1020</v>
      </c>
      <c r="J491" s="405"/>
    </row>
    <row r="492" spans="1:10" ht="20.25" customHeight="1">
      <c r="A492" s="831"/>
      <c r="B492" s="825"/>
      <c r="C492" s="329" t="s">
        <v>882</v>
      </c>
      <c r="D492" s="329" t="s">
        <v>883</v>
      </c>
      <c r="E492" s="417" t="s">
        <v>852</v>
      </c>
      <c r="F492" s="441">
        <v>50</v>
      </c>
      <c r="G492" s="441">
        <v>50</v>
      </c>
      <c r="H492" s="422" t="s">
        <v>846</v>
      </c>
      <c r="I492" s="420"/>
      <c r="J492" s="405"/>
    </row>
    <row r="493" spans="1:10" ht="20.25" customHeight="1">
      <c r="A493" s="831"/>
      <c r="B493" s="825"/>
      <c r="C493" s="329" t="s">
        <v>1174</v>
      </c>
      <c r="D493" s="329" t="s">
        <v>1093</v>
      </c>
      <c r="E493" s="417" t="s">
        <v>852</v>
      </c>
      <c r="F493" s="441">
        <v>25</v>
      </c>
      <c r="G493" s="441">
        <v>25</v>
      </c>
      <c r="H493" s="422" t="s">
        <v>846</v>
      </c>
      <c r="I493" s="420"/>
      <c r="J493" s="405"/>
    </row>
    <row r="494" spans="1:10" ht="20.25" customHeight="1">
      <c r="A494" s="831"/>
      <c r="B494" s="825"/>
      <c r="C494" s="329" t="s">
        <v>1175</v>
      </c>
      <c r="D494" s="329" t="s">
        <v>845</v>
      </c>
      <c r="E494" s="417" t="s">
        <v>852</v>
      </c>
      <c r="F494" s="441">
        <v>90</v>
      </c>
      <c r="G494" s="441">
        <v>90</v>
      </c>
      <c r="H494" s="422" t="s">
        <v>846</v>
      </c>
      <c r="I494" s="420"/>
      <c r="J494" s="405"/>
    </row>
    <row r="495" spans="1:10" ht="20.25" customHeight="1">
      <c r="A495" s="831"/>
      <c r="B495" s="825"/>
      <c r="C495" s="329" t="s">
        <v>675</v>
      </c>
      <c r="D495" s="329" t="s">
        <v>851</v>
      </c>
      <c r="E495" s="417" t="s">
        <v>852</v>
      </c>
      <c r="F495" s="441">
        <v>9</v>
      </c>
      <c r="G495" s="441">
        <v>9</v>
      </c>
      <c r="H495" s="422" t="s">
        <v>841</v>
      </c>
      <c r="I495" s="420" t="s">
        <v>1020</v>
      </c>
      <c r="J495" s="405"/>
    </row>
    <row r="496" spans="1:10" ht="20.25" customHeight="1">
      <c r="A496" s="831"/>
      <c r="B496" s="825"/>
      <c r="C496" s="329" t="s">
        <v>1176</v>
      </c>
      <c r="D496" s="422" t="s">
        <v>988</v>
      </c>
      <c r="E496" s="417" t="s">
        <v>852</v>
      </c>
      <c r="F496" s="441">
        <v>10</v>
      </c>
      <c r="G496" s="441">
        <v>10</v>
      </c>
      <c r="H496" s="329" t="s">
        <v>846</v>
      </c>
      <c r="I496" s="417"/>
      <c r="J496" s="384"/>
    </row>
    <row r="497" spans="1:10" ht="20.25" customHeight="1">
      <c r="A497" s="831"/>
      <c r="B497" s="825"/>
      <c r="C497" s="329" t="s">
        <v>987</v>
      </c>
      <c r="D497" s="410" t="s">
        <v>1167</v>
      </c>
      <c r="E497" s="417" t="s">
        <v>852</v>
      </c>
      <c r="F497" s="441">
        <v>20</v>
      </c>
      <c r="G497" s="441">
        <v>20</v>
      </c>
      <c r="H497" s="422" t="s">
        <v>846</v>
      </c>
      <c r="I497" s="417"/>
      <c r="J497" s="384"/>
    </row>
    <row r="498" spans="1:10" ht="20.25" customHeight="1">
      <c r="A498" s="831"/>
      <c r="B498" s="825"/>
      <c r="C498" s="329" t="s">
        <v>914</v>
      </c>
      <c r="D498" s="410" t="s">
        <v>1177</v>
      </c>
      <c r="E498" s="417" t="s">
        <v>852</v>
      </c>
      <c r="F498" s="441">
        <v>5</v>
      </c>
      <c r="G498" s="441">
        <v>5</v>
      </c>
      <c r="H498" s="422" t="s">
        <v>841</v>
      </c>
      <c r="I498" s="420"/>
      <c r="J498" s="405"/>
    </row>
    <row r="499" spans="1:10" ht="20.25" customHeight="1">
      <c r="A499" s="831"/>
      <c r="B499" s="825"/>
      <c r="C499" s="331" t="s">
        <v>862</v>
      </c>
      <c r="D499" s="345" t="s">
        <v>863</v>
      </c>
      <c r="E499" s="417" t="s">
        <v>852</v>
      </c>
      <c r="F499" s="441">
        <v>5</v>
      </c>
      <c r="G499" s="441">
        <v>5</v>
      </c>
      <c r="H499" s="422" t="s">
        <v>841</v>
      </c>
      <c r="I499" s="421"/>
      <c r="J499" s="380"/>
    </row>
    <row r="500" spans="1:10" ht="20.25" customHeight="1">
      <c r="A500" s="832" t="s">
        <v>1178</v>
      </c>
      <c r="B500" s="812" t="s">
        <v>617</v>
      </c>
      <c r="C500" s="806" t="s">
        <v>1180</v>
      </c>
      <c r="D500" s="806" t="s">
        <v>1181</v>
      </c>
      <c r="E500" s="414" t="s">
        <v>1179</v>
      </c>
      <c r="F500" s="441">
        <v>96</v>
      </c>
      <c r="G500" s="441">
        <v>96</v>
      </c>
      <c r="H500" s="421" t="s">
        <v>795</v>
      </c>
      <c r="I500" s="804" t="s">
        <v>1895</v>
      </c>
      <c r="J500" s="405"/>
    </row>
    <row r="501" spans="1:10" ht="20.25" customHeight="1">
      <c r="A501" s="832"/>
      <c r="B501" s="812"/>
      <c r="C501" s="806"/>
      <c r="D501" s="806"/>
      <c r="E501" s="414" t="s">
        <v>1179</v>
      </c>
      <c r="F501" s="441">
        <v>40</v>
      </c>
      <c r="G501" s="441">
        <v>40</v>
      </c>
      <c r="H501" s="421" t="s">
        <v>794</v>
      </c>
      <c r="I501" s="804"/>
      <c r="J501" s="405"/>
    </row>
    <row r="502" spans="1:10" ht="20.25" customHeight="1">
      <c r="A502" s="832"/>
      <c r="B502" s="812"/>
      <c r="C502" s="408" t="s">
        <v>838</v>
      </c>
      <c r="D502" s="408" t="s">
        <v>839</v>
      </c>
      <c r="E502" s="414" t="s">
        <v>1179</v>
      </c>
      <c r="F502" s="441">
        <v>42</v>
      </c>
      <c r="G502" s="441">
        <v>42</v>
      </c>
      <c r="H502" s="421" t="s">
        <v>841</v>
      </c>
      <c r="I502" s="420"/>
      <c r="J502" s="405"/>
    </row>
    <row r="503" spans="1:10" ht="20.25" customHeight="1">
      <c r="A503" s="832"/>
      <c r="B503" s="812"/>
      <c r="C503" s="408" t="s">
        <v>882</v>
      </c>
      <c r="D503" s="408" t="s">
        <v>883</v>
      </c>
      <c r="E503" s="414" t="s">
        <v>1179</v>
      </c>
      <c r="F503" s="441">
        <v>25</v>
      </c>
      <c r="G503" s="441">
        <v>25</v>
      </c>
      <c r="H503" s="421" t="s">
        <v>846</v>
      </c>
      <c r="I503" s="420"/>
      <c r="J503" s="405"/>
    </row>
    <row r="504" spans="1:10" ht="20.25" customHeight="1">
      <c r="A504" s="832"/>
      <c r="B504" s="812"/>
      <c r="C504" s="408" t="s">
        <v>844</v>
      </c>
      <c r="D504" s="408" t="s">
        <v>845</v>
      </c>
      <c r="E504" s="414" t="s">
        <v>1179</v>
      </c>
      <c r="F504" s="441">
        <v>93</v>
      </c>
      <c r="G504" s="441">
        <v>93</v>
      </c>
      <c r="H504" s="421" t="s">
        <v>846</v>
      </c>
      <c r="I504" s="420"/>
      <c r="J504" s="405"/>
    </row>
    <row r="505" spans="1:10" ht="20.25" customHeight="1">
      <c r="A505" s="832"/>
      <c r="B505" s="812"/>
      <c r="C505" s="408" t="s">
        <v>1182</v>
      </c>
      <c r="D505" s="408" t="s">
        <v>1183</v>
      </c>
      <c r="E505" s="414" t="s">
        <v>1179</v>
      </c>
      <c r="F505" s="441">
        <v>5</v>
      </c>
      <c r="G505" s="441">
        <v>5</v>
      </c>
      <c r="H505" s="421" t="s">
        <v>846</v>
      </c>
      <c r="I505" s="420"/>
      <c r="J505" s="405"/>
    </row>
    <row r="506" spans="1:10" ht="20.25" customHeight="1">
      <c r="A506" s="832"/>
      <c r="B506" s="812"/>
      <c r="C506" s="408" t="s">
        <v>1184</v>
      </c>
      <c r="D506" s="409" t="s">
        <v>1185</v>
      </c>
      <c r="E506" s="414" t="s">
        <v>1179</v>
      </c>
      <c r="F506" s="441">
        <v>31</v>
      </c>
      <c r="G506" s="441">
        <v>31</v>
      </c>
      <c r="H506" s="421" t="s">
        <v>841</v>
      </c>
      <c r="I506" s="420" t="s">
        <v>1186</v>
      </c>
      <c r="J506" s="405"/>
    </row>
    <row r="507" spans="1:10" ht="20.25" customHeight="1">
      <c r="A507" s="832"/>
      <c r="B507" s="812"/>
      <c r="C507" s="408" t="s">
        <v>1134</v>
      </c>
      <c r="D507" s="408" t="s">
        <v>1135</v>
      </c>
      <c r="E507" s="414" t="s">
        <v>1179</v>
      </c>
      <c r="F507" s="441"/>
      <c r="G507" s="441"/>
      <c r="H507" s="421"/>
      <c r="I507" s="420" t="s">
        <v>999</v>
      </c>
      <c r="J507" s="405"/>
    </row>
    <row r="508" spans="1:10" ht="20.25" customHeight="1">
      <c r="A508" s="832"/>
      <c r="B508" s="812"/>
      <c r="C508" s="408" t="s">
        <v>914</v>
      </c>
      <c r="D508" s="409" t="s">
        <v>1036</v>
      </c>
      <c r="E508" s="414" t="s">
        <v>852</v>
      </c>
      <c r="F508" s="441">
        <v>8</v>
      </c>
      <c r="G508" s="441">
        <v>8</v>
      </c>
      <c r="H508" s="421" t="s">
        <v>841</v>
      </c>
      <c r="I508" s="420"/>
      <c r="J508" s="405"/>
    </row>
    <row r="509" spans="1:10" ht="20.25" customHeight="1">
      <c r="A509" s="832"/>
      <c r="B509" s="812"/>
      <c r="C509" s="331" t="s">
        <v>862</v>
      </c>
      <c r="D509" s="345" t="s">
        <v>863</v>
      </c>
      <c r="E509" s="417" t="s">
        <v>852</v>
      </c>
      <c r="F509" s="441">
        <v>5</v>
      </c>
      <c r="G509" s="441">
        <v>5</v>
      </c>
      <c r="H509" s="422" t="s">
        <v>841</v>
      </c>
      <c r="I509" s="421"/>
      <c r="J509" s="380"/>
    </row>
    <row r="510" spans="1:10" ht="20.25" customHeight="1">
      <c r="A510" s="832" t="s">
        <v>1178</v>
      </c>
      <c r="B510" s="821" t="s">
        <v>629</v>
      </c>
      <c r="C510" s="806" t="s">
        <v>1152</v>
      </c>
      <c r="D510" s="806" t="s">
        <v>839</v>
      </c>
      <c r="E510" s="414" t="s">
        <v>1179</v>
      </c>
      <c r="F510" s="441">
        <v>65</v>
      </c>
      <c r="G510" s="441">
        <v>65</v>
      </c>
      <c r="H510" s="421" t="s">
        <v>795</v>
      </c>
      <c r="I510" s="804" t="s">
        <v>1187</v>
      </c>
      <c r="J510" s="405"/>
    </row>
    <row r="511" spans="1:10" ht="20.25" customHeight="1">
      <c r="A511" s="832"/>
      <c r="B511" s="821"/>
      <c r="C511" s="806"/>
      <c r="D511" s="806"/>
      <c r="E511" s="414" t="s">
        <v>1179</v>
      </c>
      <c r="F511" s="441">
        <v>45</v>
      </c>
      <c r="G511" s="441">
        <v>45</v>
      </c>
      <c r="H511" s="421" t="s">
        <v>794</v>
      </c>
      <c r="I511" s="804"/>
      <c r="J511" s="405"/>
    </row>
    <row r="512" spans="1:10" ht="20.25" customHeight="1">
      <c r="A512" s="832"/>
      <c r="B512" s="821"/>
      <c r="C512" s="408" t="s">
        <v>1188</v>
      </c>
      <c r="D512" s="408" t="s">
        <v>1189</v>
      </c>
      <c r="E512" s="414" t="s">
        <v>1179</v>
      </c>
      <c r="F512" s="441">
        <v>10</v>
      </c>
      <c r="G512" s="441">
        <v>10</v>
      </c>
      <c r="H512" s="421" t="s">
        <v>846</v>
      </c>
      <c r="I512" s="420"/>
      <c r="J512" s="405"/>
    </row>
    <row r="513" spans="1:10" ht="20.25" customHeight="1">
      <c r="A513" s="832"/>
      <c r="B513" s="821"/>
      <c r="C513" s="408" t="s">
        <v>1022</v>
      </c>
      <c r="D513" s="408" t="s">
        <v>1012</v>
      </c>
      <c r="E513" s="414" t="s">
        <v>1179</v>
      </c>
      <c r="F513" s="441">
        <v>100</v>
      </c>
      <c r="G513" s="441">
        <v>100</v>
      </c>
      <c r="H513" s="421" t="s">
        <v>846</v>
      </c>
      <c r="I513" s="420"/>
      <c r="J513" s="405"/>
    </row>
    <row r="514" spans="1:10" ht="20.25" customHeight="1">
      <c r="A514" s="832"/>
      <c r="B514" s="821"/>
      <c r="C514" s="408" t="s">
        <v>1190</v>
      </c>
      <c r="D514" s="408" t="s">
        <v>950</v>
      </c>
      <c r="E514" s="414" t="s">
        <v>1179</v>
      </c>
      <c r="F514" s="441">
        <v>40</v>
      </c>
      <c r="G514" s="441">
        <v>40</v>
      </c>
      <c r="H514" s="421" t="s">
        <v>841</v>
      </c>
      <c r="I514" s="420"/>
      <c r="J514" s="405"/>
    </row>
    <row r="515" spans="1:10" ht="20.25" customHeight="1">
      <c r="A515" s="832"/>
      <c r="B515" s="821"/>
      <c r="C515" s="408" t="s">
        <v>675</v>
      </c>
      <c r="D515" s="408" t="s">
        <v>851</v>
      </c>
      <c r="E515" s="414" t="s">
        <v>1179</v>
      </c>
      <c r="F515" s="441">
        <v>45</v>
      </c>
      <c r="G515" s="441">
        <v>45</v>
      </c>
      <c r="H515" s="421" t="s">
        <v>841</v>
      </c>
      <c r="I515" s="420"/>
      <c r="J515" s="405"/>
    </row>
    <row r="516" spans="1:10" ht="20.25" customHeight="1">
      <c r="A516" s="832"/>
      <c r="B516" s="821"/>
      <c r="C516" s="408" t="s">
        <v>914</v>
      </c>
      <c r="D516" s="409" t="s">
        <v>1036</v>
      </c>
      <c r="E516" s="414" t="s">
        <v>852</v>
      </c>
      <c r="F516" s="441">
        <v>8</v>
      </c>
      <c r="G516" s="441">
        <v>8</v>
      </c>
      <c r="H516" s="421" t="s">
        <v>841</v>
      </c>
      <c r="I516" s="420"/>
      <c r="J516" s="405"/>
    </row>
    <row r="517" spans="1:10" ht="20.25" customHeight="1">
      <c r="A517" s="832"/>
      <c r="B517" s="821"/>
      <c r="C517" s="331" t="s">
        <v>862</v>
      </c>
      <c r="D517" s="345" t="s">
        <v>863</v>
      </c>
      <c r="E517" s="417" t="s">
        <v>852</v>
      </c>
      <c r="F517" s="441">
        <v>5</v>
      </c>
      <c r="G517" s="441">
        <v>5</v>
      </c>
      <c r="H517" s="422" t="s">
        <v>841</v>
      </c>
      <c r="I517" s="421"/>
      <c r="J517" s="380"/>
    </row>
    <row r="518" spans="1:10" ht="20.25" customHeight="1">
      <c r="A518" s="832" t="s">
        <v>1178</v>
      </c>
      <c r="B518" s="812" t="s">
        <v>599</v>
      </c>
      <c r="C518" s="806" t="s">
        <v>838</v>
      </c>
      <c r="D518" s="806" t="s">
        <v>839</v>
      </c>
      <c r="E518" s="414" t="s">
        <v>1191</v>
      </c>
      <c r="F518" s="441">
        <v>70</v>
      </c>
      <c r="G518" s="441">
        <v>70</v>
      </c>
      <c r="H518" s="421" t="s">
        <v>795</v>
      </c>
      <c r="I518" s="804" t="s">
        <v>1192</v>
      </c>
      <c r="J518" s="405"/>
    </row>
    <row r="519" spans="1:10" ht="20.25" customHeight="1">
      <c r="A519" s="832"/>
      <c r="B519" s="812"/>
      <c r="C519" s="806"/>
      <c r="D519" s="806"/>
      <c r="E519" s="414" t="s">
        <v>1191</v>
      </c>
      <c r="F519" s="441">
        <v>42.5</v>
      </c>
      <c r="G519" s="441">
        <v>42.5</v>
      </c>
      <c r="H519" s="421" t="s">
        <v>794</v>
      </c>
      <c r="I519" s="804"/>
      <c r="J519" s="405"/>
    </row>
    <row r="520" spans="1:10" ht="20.25" customHeight="1">
      <c r="A520" s="832"/>
      <c r="B520" s="812"/>
      <c r="C520" s="408" t="s">
        <v>955</v>
      </c>
      <c r="D520" s="408" t="s">
        <v>845</v>
      </c>
      <c r="E520" s="414" t="s">
        <v>1191</v>
      </c>
      <c r="F520" s="441">
        <v>105</v>
      </c>
      <c r="G520" s="441">
        <v>105</v>
      </c>
      <c r="H520" s="421" t="s">
        <v>846</v>
      </c>
      <c r="I520" s="420"/>
      <c r="J520" s="405"/>
    </row>
    <row r="521" spans="1:10" ht="20.25" customHeight="1">
      <c r="A521" s="832"/>
      <c r="B521" s="812"/>
      <c r="C521" s="408" t="s">
        <v>853</v>
      </c>
      <c r="D521" s="408" t="s">
        <v>854</v>
      </c>
      <c r="E521" s="414" t="s">
        <v>1191</v>
      </c>
      <c r="F521" s="441">
        <v>53.5</v>
      </c>
      <c r="G521" s="441">
        <v>53.5</v>
      </c>
      <c r="H521" s="421" t="s">
        <v>841</v>
      </c>
      <c r="I521" s="420"/>
      <c r="J521" s="405"/>
    </row>
    <row r="522" spans="1:10" ht="20.25" customHeight="1">
      <c r="A522" s="832"/>
      <c r="B522" s="812"/>
      <c r="C522" s="408" t="s">
        <v>1193</v>
      </c>
      <c r="D522" s="408" t="s">
        <v>1194</v>
      </c>
      <c r="E522" s="414" t="s">
        <v>1191</v>
      </c>
      <c r="F522" s="441"/>
      <c r="G522" s="441"/>
      <c r="H522" s="421"/>
      <c r="I522" s="420" t="s">
        <v>999</v>
      </c>
      <c r="J522" s="405"/>
    </row>
    <row r="523" spans="1:10" ht="20.25" customHeight="1">
      <c r="A523" s="832"/>
      <c r="B523" s="812"/>
      <c r="C523" s="408" t="s">
        <v>1195</v>
      </c>
      <c r="D523" s="409" t="s">
        <v>957</v>
      </c>
      <c r="E523" s="414" t="s">
        <v>1191</v>
      </c>
      <c r="F523" s="441">
        <v>18.5</v>
      </c>
      <c r="G523" s="441">
        <v>18.5</v>
      </c>
      <c r="H523" s="421" t="s">
        <v>841</v>
      </c>
      <c r="I523" s="420"/>
      <c r="J523" s="405"/>
    </row>
    <row r="524" spans="1:10" ht="20.25" customHeight="1">
      <c r="A524" s="832"/>
      <c r="B524" s="812"/>
      <c r="C524" s="408" t="s">
        <v>887</v>
      </c>
      <c r="D524" s="409" t="s">
        <v>1036</v>
      </c>
      <c r="E524" s="414" t="s">
        <v>852</v>
      </c>
      <c r="F524" s="441">
        <v>8</v>
      </c>
      <c r="G524" s="441">
        <v>8</v>
      </c>
      <c r="H524" s="421" t="s">
        <v>841</v>
      </c>
      <c r="I524" s="420"/>
      <c r="J524" s="405"/>
    </row>
    <row r="525" spans="1:10" ht="20.25" customHeight="1">
      <c r="A525" s="832"/>
      <c r="B525" s="812"/>
      <c r="C525" s="331" t="s">
        <v>862</v>
      </c>
      <c r="D525" s="345" t="s">
        <v>863</v>
      </c>
      <c r="E525" s="417" t="s">
        <v>852</v>
      </c>
      <c r="F525" s="441">
        <v>5</v>
      </c>
      <c r="G525" s="441">
        <v>5</v>
      </c>
      <c r="H525" s="422" t="s">
        <v>841</v>
      </c>
      <c r="I525" s="421"/>
      <c r="J525" s="380"/>
    </row>
    <row r="526" spans="1:10" ht="20.25" customHeight="1">
      <c r="A526" s="832" t="s">
        <v>1178</v>
      </c>
      <c r="B526" s="812" t="s">
        <v>600</v>
      </c>
      <c r="C526" s="806" t="s">
        <v>838</v>
      </c>
      <c r="D526" s="806" t="s">
        <v>839</v>
      </c>
      <c r="E526" s="414" t="s">
        <v>1191</v>
      </c>
      <c r="F526" s="441">
        <v>70</v>
      </c>
      <c r="G526" s="441">
        <v>70</v>
      </c>
      <c r="H526" s="421" t="s">
        <v>795</v>
      </c>
      <c r="I526" s="804" t="s">
        <v>1192</v>
      </c>
      <c r="J526" s="405"/>
    </row>
    <row r="527" spans="1:10" ht="20.25" customHeight="1">
      <c r="A527" s="832"/>
      <c r="B527" s="812"/>
      <c r="C527" s="806"/>
      <c r="D527" s="806"/>
      <c r="E527" s="414" t="s">
        <v>1191</v>
      </c>
      <c r="F527" s="441">
        <v>42.5</v>
      </c>
      <c r="G527" s="441">
        <v>42.5</v>
      </c>
      <c r="H527" s="421" t="s">
        <v>794</v>
      </c>
      <c r="I527" s="804"/>
      <c r="J527" s="405"/>
    </row>
    <row r="528" spans="1:10" ht="20.25" customHeight="1">
      <c r="A528" s="832"/>
      <c r="B528" s="812"/>
      <c r="C528" s="408" t="s">
        <v>955</v>
      </c>
      <c r="D528" s="408" t="s">
        <v>845</v>
      </c>
      <c r="E528" s="414" t="s">
        <v>1191</v>
      </c>
      <c r="F528" s="441">
        <v>105</v>
      </c>
      <c r="G528" s="441">
        <v>105</v>
      </c>
      <c r="H528" s="421" t="s">
        <v>846</v>
      </c>
      <c r="I528" s="420"/>
      <c r="J528" s="405"/>
    </row>
    <row r="529" spans="1:10" ht="20.25" customHeight="1">
      <c r="A529" s="832"/>
      <c r="B529" s="812"/>
      <c r="C529" s="408" t="s">
        <v>853</v>
      </c>
      <c r="D529" s="408" t="s">
        <v>854</v>
      </c>
      <c r="E529" s="414" t="s">
        <v>1191</v>
      </c>
      <c r="F529" s="441">
        <v>53.5</v>
      </c>
      <c r="G529" s="441">
        <v>53.5</v>
      </c>
      <c r="H529" s="421" t="s">
        <v>841</v>
      </c>
      <c r="I529" s="420"/>
      <c r="J529" s="405"/>
    </row>
    <row r="530" spans="1:10" ht="20.25" customHeight="1">
      <c r="A530" s="832"/>
      <c r="B530" s="812"/>
      <c r="C530" s="408" t="s">
        <v>1193</v>
      </c>
      <c r="D530" s="408" t="s">
        <v>1194</v>
      </c>
      <c r="E530" s="414" t="s">
        <v>1191</v>
      </c>
      <c r="F530" s="441"/>
      <c r="G530" s="441"/>
      <c r="H530" s="421"/>
      <c r="I530" s="420" t="s">
        <v>999</v>
      </c>
      <c r="J530" s="405"/>
    </row>
    <row r="531" spans="1:10" ht="20.25" customHeight="1">
      <c r="A531" s="832"/>
      <c r="B531" s="812"/>
      <c r="C531" s="408" t="s">
        <v>1195</v>
      </c>
      <c r="D531" s="409" t="s">
        <v>957</v>
      </c>
      <c r="E531" s="414" t="s">
        <v>1191</v>
      </c>
      <c r="F531" s="441">
        <v>18.5</v>
      </c>
      <c r="G531" s="441">
        <v>18.5</v>
      </c>
      <c r="H531" s="421" t="s">
        <v>841</v>
      </c>
      <c r="I531" s="420"/>
      <c r="J531" s="405"/>
    </row>
    <row r="532" spans="1:10" ht="20.25" customHeight="1">
      <c r="A532" s="832"/>
      <c r="B532" s="812"/>
      <c r="C532" s="408" t="s">
        <v>887</v>
      </c>
      <c r="D532" s="409" t="s">
        <v>1036</v>
      </c>
      <c r="E532" s="414" t="s">
        <v>852</v>
      </c>
      <c r="F532" s="441">
        <v>8</v>
      </c>
      <c r="G532" s="441">
        <v>8</v>
      </c>
      <c r="H532" s="421" t="s">
        <v>841</v>
      </c>
      <c r="I532" s="420"/>
      <c r="J532" s="405"/>
    </row>
    <row r="533" spans="1:10" ht="20.25" customHeight="1">
      <c r="A533" s="832"/>
      <c r="B533" s="812"/>
      <c r="C533" s="331" t="s">
        <v>862</v>
      </c>
      <c r="D533" s="345" t="s">
        <v>863</v>
      </c>
      <c r="E533" s="417" t="s">
        <v>852</v>
      </c>
      <c r="F533" s="441">
        <v>5</v>
      </c>
      <c r="G533" s="441">
        <v>5</v>
      </c>
      <c r="H533" s="422" t="s">
        <v>841</v>
      </c>
      <c r="I533" s="421"/>
      <c r="J533" s="380"/>
    </row>
    <row r="534" spans="1:10" ht="20.25" customHeight="1">
      <c r="A534" s="832" t="s">
        <v>1178</v>
      </c>
      <c r="B534" s="812" t="s">
        <v>536</v>
      </c>
      <c r="C534" s="421" t="s">
        <v>1196</v>
      </c>
      <c r="D534" s="421" t="s">
        <v>1197</v>
      </c>
      <c r="E534" s="414" t="s">
        <v>1179</v>
      </c>
      <c r="F534" s="441">
        <v>8</v>
      </c>
      <c r="G534" s="441">
        <v>8</v>
      </c>
      <c r="H534" s="421" t="s">
        <v>841</v>
      </c>
      <c r="I534" s="420"/>
      <c r="J534" s="405"/>
    </row>
    <row r="535" spans="1:10" ht="20.25" customHeight="1">
      <c r="A535" s="832"/>
      <c r="B535" s="812"/>
      <c r="C535" s="806" t="s">
        <v>1058</v>
      </c>
      <c r="D535" s="806" t="s">
        <v>950</v>
      </c>
      <c r="E535" s="414" t="s">
        <v>1179</v>
      </c>
      <c r="F535" s="441">
        <v>32</v>
      </c>
      <c r="G535" s="441">
        <v>32</v>
      </c>
      <c r="H535" s="421" t="s">
        <v>795</v>
      </c>
      <c r="I535" s="804" t="s">
        <v>1198</v>
      </c>
      <c r="J535" s="405"/>
    </row>
    <row r="536" spans="1:10" ht="20.25" customHeight="1">
      <c r="A536" s="832"/>
      <c r="B536" s="812"/>
      <c r="C536" s="806"/>
      <c r="D536" s="806"/>
      <c r="E536" s="414" t="s">
        <v>1179</v>
      </c>
      <c r="F536" s="441">
        <v>17</v>
      </c>
      <c r="G536" s="441">
        <v>17</v>
      </c>
      <c r="H536" s="421" t="s">
        <v>794</v>
      </c>
      <c r="I536" s="804"/>
      <c r="J536" s="405"/>
    </row>
    <row r="537" spans="1:10" ht="20.25" customHeight="1">
      <c r="A537" s="832"/>
      <c r="B537" s="812"/>
      <c r="C537" s="408" t="s">
        <v>1021</v>
      </c>
      <c r="D537" s="408" t="s">
        <v>883</v>
      </c>
      <c r="E537" s="414" t="s">
        <v>1179</v>
      </c>
      <c r="F537" s="441">
        <v>65</v>
      </c>
      <c r="G537" s="441">
        <v>65</v>
      </c>
      <c r="H537" s="421" t="s">
        <v>846</v>
      </c>
      <c r="I537" s="420"/>
      <c r="J537" s="405"/>
    </row>
    <row r="538" spans="1:10" ht="20.25" customHeight="1">
      <c r="A538" s="832"/>
      <c r="B538" s="812"/>
      <c r="C538" s="408" t="s">
        <v>1199</v>
      </c>
      <c r="D538" s="409" t="s">
        <v>1200</v>
      </c>
      <c r="E538" s="414" t="s">
        <v>1179</v>
      </c>
      <c r="F538" s="441">
        <v>3.9</v>
      </c>
      <c r="G538" s="441">
        <v>3.9</v>
      </c>
      <c r="H538" s="421" t="s">
        <v>846</v>
      </c>
      <c r="I538" s="420"/>
      <c r="J538" s="405"/>
    </row>
    <row r="539" spans="1:10" ht="20.25" customHeight="1">
      <c r="A539" s="832"/>
      <c r="B539" s="812"/>
      <c r="C539" s="806" t="s">
        <v>847</v>
      </c>
      <c r="D539" s="806" t="s">
        <v>839</v>
      </c>
      <c r="E539" s="414" t="s">
        <v>1179</v>
      </c>
      <c r="F539" s="441">
        <v>61</v>
      </c>
      <c r="G539" s="441">
        <v>61</v>
      </c>
      <c r="H539" s="421" t="s">
        <v>795</v>
      </c>
      <c r="I539" s="420" t="s">
        <v>1201</v>
      </c>
      <c r="J539" s="405"/>
    </row>
    <row r="540" spans="1:10" ht="20.25" customHeight="1">
      <c r="A540" s="832"/>
      <c r="B540" s="812"/>
      <c r="C540" s="806"/>
      <c r="D540" s="806"/>
      <c r="E540" s="414" t="s">
        <v>1179</v>
      </c>
      <c r="F540" s="441">
        <v>75</v>
      </c>
      <c r="G540" s="441">
        <v>75</v>
      </c>
      <c r="H540" s="421" t="s">
        <v>795</v>
      </c>
      <c r="I540" s="420" t="s">
        <v>1202</v>
      </c>
      <c r="J540" s="405"/>
    </row>
    <row r="541" spans="1:10" ht="20.25" customHeight="1">
      <c r="A541" s="832"/>
      <c r="B541" s="812"/>
      <c r="C541" s="806"/>
      <c r="D541" s="806"/>
      <c r="E541" s="414" t="s">
        <v>1179</v>
      </c>
      <c r="F541" s="441">
        <v>13.5</v>
      </c>
      <c r="G541" s="441">
        <v>13.5</v>
      </c>
      <c r="H541" s="421" t="s">
        <v>794</v>
      </c>
      <c r="I541" s="420" t="s">
        <v>1203</v>
      </c>
      <c r="J541" s="405"/>
    </row>
    <row r="542" spans="1:10" ht="20.25" customHeight="1">
      <c r="A542" s="832"/>
      <c r="B542" s="812"/>
      <c r="C542" s="408" t="s">
        <v>1134</v>
      </c>
      <c r="D542" s="408" t="s">
        <v>1135</v>
      </c>
      <c r="E542" s="414" t="s">
        <v>1179</v>
      </c>
      <c r="F542" s="441">
        <v>22</v>
      </c>
      <c r="G542" s="441">
        <v>22</v>
      </c>
      <c r="H542" s="421" t="s">
        <v>841</v>
      </c>
      <c r="I542" s="420"/>
      <c r="J542" s="405"/>
    </row>
    <row r="543" spans="1:10" ht="20.25" customHeight="1">
      <c r="A543" s="832"/>
      <c r="B543" s="812"/>
      <c r="C543" s="408" t="s">
        <v>1204</v>
      </c>
      <c r="D543" s="408" t="s">
        <v>1995</v>
      </c>
      <c r="E543" s="414" t="s">
        <v>1179</v>
      </c>
      <c r="F543" s="441">
        <v>9.5</v>
      </c>
      <c r="G543" s="441">
        <v>9.5</v>
      </c>
      <c r="H543" s="421" t="s">
        <v>846</v>
      </c>
      <c r="I543" s="420"/>
      <c r="J543" s="405"/>
    </row>
    <row r="544" spans="1:10" ht="20.25" customHeight="1">
      <c r="A544" s="832"/>
      <c r="B544" s="812"/>
      <c r="C544" s="408" t="s">
        <v>914</v>
      </c>
      <c r="D544" s="409" t="s">
        <v>1036</v>
      </c>
      <c r="E544" s="414" t="s">
        <v>852</v>
      </c>
      <c r="F544" s="441">
        <v>8</v>
      </c>
      <c r="G544" s="441">
        <v>8</v>
      </c>
      <c r="H544" s="421" t="s">
        <v>841</v>
      </c>
      <c r="I544" s="420"/>
      <c r="J544" s="405"/>
    </row>
    <row r="545" spans="1:10" ht="20.25" customHeight="1">
      <c r="A545" s="832"/>
      <c r="B545" s="812"/>
      <c r="C545" s="331" t="s">
        <v>862</v>
      </c>
      <c r="D545" s="345" t="s">
        <v>863</v>
      </c>
      <c r="E545" s="417" t="s">
        <v>852</v>
      </c>
      <c r="F545" s="441">
        <v>5</v>
      </c>
      <c r="G545" s="441">
        <v>5</v>
      </c>
      <c r="H545" s="422" t="s">
        <v>841</v>
      </c>
      <c r="I545" s="421"/>
      <c r="J545" s="380"/>
    </row>
    <row r="546" spans="1:10" ht="20.25" customHeight="1">
      <c r="A546" s="832" t="s">
        <v>1178</v>
      </c>
      <c r="B546" s="821" t="s">
        <v>637</v>
      </c>
      <c r="C546" s="806" t="s">
        <v>1190</v>
      </c>
      <c r="D546" s="806" t="s">
        <v>950</v>
      </c>
      <c r="E546" s="414" t="s">
        <v>1179</v>
      </c>
      <c r="F546" s="441">
        <v>49</v>
      </c>
      <c r="G546" s="441">
        <v>49</v>
      </c>
      <c r="H546" s="421" t="s">
        <v>794</v>
      </c>
      <c r="I546" s="803" t="s">
        <v>977</v>
      </c>
      <c r="J546" s="405"/>
    </row>
    <row r="547" spans="1:10" ht="20.25" customHeight="1">
      <c r="A547" s="832"/>
      <c r="B547" s="821"/>
      <c r="C547" s="806"/>
      <c r="D547" s="806"/>
      <c r="E547" s="414" t="s">
        <v>3360</v>
      </c>
      <c r="F547" s="441">
        <v>147</v>
      </c>
      <c r="G547" s="441">
        <v>147</v>
      </c>
      <c r="H547" s="421" t="s">
        <v>795</v>
      </c>
      <c r="I547" s="803"/>
      <c r="J547" s="405"/>
    </row>
    <row r="548" spans="1:10" ht="20.25" customHeight="1">
      <c r="A548" s="832"/>
      <c r="B548" s="821"/>
      <c r="C548" s="806"/>
      <c r="D548" s="806"/>
      <c r="E548" s="414" t="s">
        <v>1179</v>
      </c>
      <c r="F548" s="441">
        <v>147</v>
      </c>
      <c r="G548" s="441">
        <v>147</v>
      </c>
      <c r="H548" s="421" t="s">
        <v>846</v>
      </c>
      <c r="I548" s="803"/>
      <c r="J548" s="405"/>
    </row>
    <row r="549" spans="1:10" ht="20.25" customHeight="1">
      <c r="A549" s="832"/>
      <c r="B549" s="821"/>
      <c r="C549" s="408" t="s">
        <v>897</v>
      </c>
      <c r="D549" s="408" t="s">
        <v>898</v>
      </c>
      <c r="E549" s="414" t="s">
        <v>1179</v>
      </c>
      <c r="F549" s="441">
        <v>50</v>
      </c>
      <c r="G549" s="441">
        <v>50</v>
      </c>
      <c r="H549" s="421" t="s">
        <v>841</v>
      </c>
      <c r="I549" s="420"/>
      <c r="J549" s="405"/>
    </row>
    <row r="550" spans="1:10" ht="20.25" customHeight="1">
      <c r="A550" s="832"/>
      <c r="B550" s="821"/>
      <c r="C550" s="408" t="s">
        <v>1205</v>
      </c>
      <c r="D550" s="408" t="s">
        <v>1183</v>
      </c>
      <c r="E550" s="414" t="s">
        <v>1179</v>
      </c>
      <c r="F550" s="441">
        <v>5</v>
      </c>
      <c r="G550" s="441">
        <v>5</v>
      </c>
      <c r="H550" s="421" t="s">
        <v>846</v>
      </c>
      <c r="I550" s="420"/>
      <c r="J550" s="405"/>
    </row>
    <row r="551" spans="1:10" ht="20.25" customHeight="1">
      <c r="A551" s="832"/>
      <c r="B551" s="821"/>
      <c r="C551" s="408" t="s">
        <v>955</v>
      </c>
      <c r="D551" s="408" t="s">
        <v>845</v>
      </c>
      <c r="E551" s="414" t="s">
        <v>1179</v>
      </c>
      <c r="F551" s="441">
        <v>155</v>
      </c>
      <c r="G551" s="441">
        <v>155</v>
      </c>
      <c r="H551" s="421" t="s">
        <v>846</v>
      </c>
      <c r="I551" s="420"/>
      <c r="J551" s="405"/>
    </row>
    <row r="552" spans="1:10" ht="20.25" customHeight="1">
      <c r="A552" s="832"/>
      <c r="B552" s="821"/>
      <c r="C552" s="408" t="s">
        <v>1206</v>
      </c>
      <c r="D552" s="408" t="s">
        <v>1135</v>
      </c>
      <c r="E552" s="414" t="s">
        <v>1179</v>
      </c>
      <c r="F552" s="441">
        <v>20</v>
      </c>
      <c r="G552" s="441">
        <v>20</v>
      </c>
      <c r="H552" s="421" t="s">
        <v>841</v>
      </c>
      <c r="I552" s="420"/>
      <c r="J552" s="405"/>
    </row>
    <row r="553" spans="1:10" ht="20.25" customHeight="1">
      <c r="A553" s="832"/>
      <c r="B553" s="821"/>
      <c r="C553" s="408" t="s">
        <v>1090</v>
      </c>
      <c r="D553" s="408" t="s">
        <v>1091</v>
      </c>
      <c r="E553" s="414" t="s">
        <v>1179</v>
      </c>
      <c r="F553" s="441"/>
      <c r="G553" s="441"/>
      <c r="H553" s="421"/>
      <c r="I553" s="420" t="s">
        <v>999</v>
      </c>
      <c r="J553" s="405"/>
    </row>
    <row r="554" spans="1:10" ht="20.25" customHeight="1">
      <c r="A554" s="832"/>
      <c r="B554" s="821"/>
      <c r="C554" s="408" t="s">
        <v>914</v>
      </c>
      <c r="D554" s="409" t="s">
        <v>1036</v>
      </c>
      <c r="E554" s="414" t="s">
        <v>852</v>
      </c>
      <c r="F554" s="441">
        <v>8</v>
      </c>
      <c r="G554" s="441">
        <v>8</v>
      </c>
      <c r="H554" s="421" t="s">
        <v>841</v>
      </c>
      <c r="I554" s="420"/>
      <c r="J554" s="405"/>
    </row>
    <row r="555" spans="1:10" ht="20.25" customHeight="1">
      <c r="A555" s="832"/>
      <c r="B555" s="821"/>
      <c r="C555" s="331" t="s">
        <v>862</v>
      </c>
      <c r="D555" s="345" t="s">
        <v>863</v>
      </c>
      <c r="E555" s="417" t="s">
        <v>852</v>
      </c>
      <c r="F555" s="441">
        <v>5</v>
      </c>
      <c r="G555" s="441">
        <v>5</v>
      </c>
      <c r="H555" s="422" t="s">
        <v>841</v>
      </c>
      <c r="I555" s="421"/>
      <c r="J555" s="380"/>
    </row>
    <row r="556" spans="1:10" ht="20.25" customHeight="1">
      <c r="A556" s="832" t="s">
        <v>1178</v>
      </c>
      <c r="B556" s="812" t="s">
        <v>641</v>
      </c>
      <c r="C556" s="408" t="s">
        <v>1207</v>
      </c>
      <c r="D556" s="408" t="s">
        <v>883</v>
      </c>
      <c r="E556" s="414" t="s">
        <v>1179</v>
      </c>
      <c r="F556" s="441">
        <v>32</v>
      </c>
      <c r="G556" s="441">
        <v>32</v>
      </c>
      <c r="H556" s="421" t="s">
        <v>846</v>
      </c>
      <c r="I556" s="420"/>
      <c r="J556" s="405"/>
    </row>
    <row r="557" spans="1:10" ht="20.25" customHeight="1">
      <c r="A557" s="832"/>
      <c r="B557" s="812"/>
      <c r="C557" s="806" t="s">
        <v>1208</v>
      </c>
      <c r="D557" s="806" t="s">
        <v>839</v>
      </c>
      <c r="E557" s="414" t="s">
        <v>1179</v>
      </c>
      <c r="F557" s="441">
        <v>85</v>
      </c>
      <c r="G557" s="441">
        <v>85</v>
      </c>
      <c r="H557" s="421" t="s">
        <v>795</v>
      </c>
      <c r="I557" s="804" t="s">
        <v>3143</v>
      </c>
      <c r="J557" s="405"/>
    </row>
    <row r="558" spans="1:10" ht="20.25" customHeight="1">
      <c r="A558" s="832"/>
      <c r="B558" s="812"/>
      <c r="C558" s="806"/>
      <c r="D558" s="806"/>
      <c r="E558" s="414" t="s">
        <v>1179</v>
      </c>
      <c r="F558" s="441">
        <v>65</v>
      </c>
      <c r="G558" s="441">
        <v>65</v>
      </c>
      <c r="H558" s="421" t="s">
        <v>794</v>
      </c>
      <c r="I558" s="804"/>
      <c r="J558" s="405"/>
    </row>
    <row r="559" spans="1:10" ht="20.25" customHeight="1">
      <c r="A559" s="832"/>
      <c r="B559" s="812"/>
      <c r="C559" s="408" t="s">
        <v>844</v>
      </c>
      <c r="D559" s="408" t="s">
        <v>1209</v>
      </c>
      <c r="E559" s="414" t="s">
        <v>1179</v>
      </c>
      <c r="F559" s="441">
        <v>69</v>
      </c>
      <c r="G559" s="441">
        <v>69</v>
      </c>
      <c r="H559" s="421" t="s">
        <v>846</v>
      </c>
      <c r="I559" s="420"/>
      <c r="J559" s="405"/>
    </row>
    <row r="560" spans="1:10" ht="20.25" customHeight="1">
      <c r="A560" s="832"/>
      <c r="B560" s="812"/>
      <c r="C560" s="408" t="s">
        <v>1210</v>
      </c>
      <c r="D560" s="408" t="s">
        <v>845</v>
      </c>
      <c r="E560" s="414" t="s">
        <v>1179</v>
      </c>
      <c r="F560" s="441">
        <v>82</v>
      </c>
      <c r="G560" s="441">
        <v>82</v>
      </c>
      <c r="H560" s="421" t="s">
        <v>846</v>
      </c>
      <c r="I560" s="420"/>
      <c r="J560" s="405"/>
    </row>
    <row r="561" spans="1:10" ht="20.25" customHeight="1">
      <c r="A561" s="832"/>
      <c r="B561" s="812"/>
      <c r="C561" s="408" t="s">
        <v>1134</v>
      </c>
      <c r="D561" s="408" t="s">
        <v>1135</v>
      </c>
      <c r="E561" s="414" t="s">
        <v>852</v>
      </c>
      <c r="F561" s="441">
        <v>40</v>
      </c>
      <c r="G561" s="441">
        <v>40</v>
      </c>
      <c r="H561" s="421" t="s">
        <v>841</v>
      </c>
      <c r="I561" s="420"/>
      <c r="J561" s="405"/>
    </row>
    <row r="562" spans="1:10" ht="20.25" customHeight="1">
      <c r="A562" s="832"/>
      <c r="B562" s="812"/>
      <c r="C562" s="408" t="s">
        <v>949</v>
      </c>
      <c r="D562" s="408" t="s">
        <v>950</v>
      </c>
      <c r="E562" s="414" t="s">
        <v>1179</v>
      </c>
      <c r="F562" s="441">
        <v>53</v>
      </c>
      <c r="G562" s="441">
        <v>53</v>
      </c>
      <c r="H562" s="421" t="s">
        <v>841</v>
      </c>
      <c r="I562" s="420"/>
      <c r="J562" s="405"/>
    </row>
    <row r="563" spans="1:10" ht="20.25" customHeight="1">
      <c r="A563" s="832"/>
      <c r="B563" s="812"/>
      <c r="C563" s="408" t="s">
        <v>914</v>
      </c>
      <c r="D563" s="409" t="s">
        <v>1036</v>
      </c>
      <c r="E563" s="414" t="s">
        <v>852</v>
      </c>
      <c r="F563" s="441">
        <v>8</v>
      </c>
      <c r="G563" s="441">
        <v>8</v>
      </c>
      <c r="H563" s="421" t="s">
        <v>841</v>
      </c>
      <c r="I563" s="420"/>
      <c r="J563" s="405"/>
    </row>
    <row r="564" spans="1:10" ht="20.25" customHeight="1">
      <c r="A564" s="832"/>
      <c r="B564" s="812"/>
      <c r="C564" s="331" t="s">
        <v>862</v>
      </c>
      <c r="D564" s="345" t="s">
        <v>863</v>
      </c>
      <c r="E564" s="417" t="s">
        <v>852</v>
      </c>
      <c r="F564" s="441">
        <v>5</v>
      </c>
      <c r="G564" s="441">
        <v>5</v>
      </c>
      <c r="H564" s="422" t="s">
        <v>841</v>
      </c>
      <c r="I564" s="421"/>
      <c r="J564" s="380"/>
    </row>
    <row r="565" spans="1:10" ht="20.25" customHeight="1">
      <c r="A565" s="832" t="s">
        <v>1178</v>
      </c>
      <c r="B565" s="812" t="s">
        <v>642</v>
      </c>
      <c r="C565" s="408" t="s">
        <v>1207</v>
      </c>
      <c r="D565" s="408" t="s">
        <v>883</v>
      </c>
      <c r="E565" s="414" t="s">
        <v>1179</v>
      </c>
      <c r="F565" s="441">
        <v>32</v>
      </c>
      <c r="G565" s="441">
        <v>32</v>
      </c>
      <c r="H565" s="421" t="s">
        <v>846</v>
      </c>
      <c r="I565" s="420"/>
      <c r="J565" s="405"/>
    </row>
    <row r="566" spans="1:10" ht="20.25" customHeight="1">
      <c r="A566" s="832"/>
      <c r="B566" s="812"/>
      <c r="C566" s="806" t="s">
        <v>1208</v>
      </c>
      <c r="D566" s="806" t="s">
        <v>839</v>
      </c>
      <c r="E566" s="414" t="s">
        <v>1179</v>
      </c>
      <c r="F566" s="441">
        <v>85</v>
      </c>
      <c r="G566" s="441">
        <v>85</v>
      </c>
      <c r="H566" s="421" t="s">
        <v>795</v>
      </c>
      <c r="I566" s="804" t="s">
        <v>3142</v>
      </c>
      <c r="J566" s="405"/>
    </row>
    <row r="567" spans="1:10" ht="20.25" customHeight="1">
      <c r="A567" s="832"/>
      <c r="B567" s="812"/>
      <c r="C567" s="806"/>
      <c r="D567" s="806"/>
      <c r="E567" s="414" t="s">
        <v>1179</v>
      </c>
      <c r="F567" s="441">
        <v>65</v>
      </c>
      <c r="G567" s="441">
        <v>65</v>
      </c>
      <c r="H567" s="421" t="s">
        <v>794</v>
      </c>
      <c r="I567" s="804"/>
      <c r="J567" s="405"/>
    </row>
    <row r="568" spans="1:10" ht="20.25" customHeight="1">
      <c r="A568" s="832"/>
      <c r="B568" s="812"/>
      <c r="C568" s="408" t="s">
        <v>844</v>
      </c>
      <c r="D568" s="408" t="s">
        <v>1209</v>
      </c>
      <c r="E568" s="414" t="s">
        <v>1179</v>
      </c>
      <c r="F568" s="441">
        <v>69</v>
      </c>
      <c r="G568" s="441">
        <v>69</v>
      </c>
      <c r="H568" s="421" t="s">
        <v>846</v>
      </c>
      <c r="I568" s="420"/>
      <c r="J568" s="405"/>
    </row>
    <row r="569" spans="1:10" ht="20.25" customHeight="1">
      <c r="A569" s="832"/>
      <c r="B569" s="812"/>
      <c r="C569" s="408" t="s">
        <v>1210</v>
      </c>
      <c r="D569" s="408" t="s">
        <v>845</v>
      </c>
      <c r="E569" s="414" t="s">
        <v>1179</v>
      </c>
      <c r="F569" s="441">
        <v>82</v>
      </c>
      <c r="G569" s="441">
        <v>82</v>
      </c>
      <c r="H569" s="421" t="s">
        <v>846</v>
      </c>
      <c r="I569" s="420"/>
      <c r="J569" s="405"/>
    </row>
    <row r="570" spans="1:10" ht="20.25" customHeight="1">
      <c r="A570" s="832"/>
      <c r="B570" s="812"/>
      <c r="C570" s="408" t="s">
        <v>1134</v>
      </c>
      <c r="D570" s="408" t="s">
        <v>1135</v>
      </c>
      <c r="E570" s="414" t="s">
        <v>852</v>
      </c>
      <c r="F570" s="441">
        <v>40</v>
      </c>
      <c r="G570" s="441">
        <v>40</v>
      </c>
      <c r="H570" s="421" t="s">
        <v>841</v>
      </c>
      <c r="I570" s="420"/>
      <c r="J570" s="405"/>
    </row>
    <row r="571" spans="1:10" ht="20.25" customHeight="1">
      <c r="A571" s="832"/>
      <c r="B571" s="812"/>
      <c r="C571" s="408" t="s">
        <v>949</v>
      </c>
      <c r="D571" s="408" t="s">
        <v>950</v>
      </c>
      <c r="E571" s="414" t="s">
        <v>1179</v>
      </c>
      <c r="F571" s="441">
        <v>53</v>
      </c>
      <c r="G571" s="441">
        <v>53</v>
      </c>
      <c r="H571" s="421" t="s">
        <v>841</v>
      </c>
      <c r="I571" s="420"/>
      <c r="J571" s="405"/>
    </row>
    <row r="572" spans="1:10" ht="20.25" customHeight="1">
      <c r="A572" s="832"/>
      <c r="B572" s="812"/>
      <c r="C572" s="408" t="s">
        <v>914</v>
      </c>
      <c r="D572" s="409" t="s">
        <v>1036</v>
      </c>
      <c r="E572" s="414" t="s">
        <v>852</v>
      </c>
      <c r="F572" s="441">
        <v>8</v>
      </c>
      <c r="G572" s="441">
        <v>8</v>
      </c>
      <c r="H572" s="421" t="s">
        <v>841</v>
      </c>
      <c r="I572" s="420"/>
      <c r="J572" s="405"/>
    </row>
    <row r="573" spans="1:10" ht="20.25" customHeight="1">
      <c r="A573" s="832"/>
      <c r="B573" s="812"/>
      <c r="C573" s="331" t="s">
        <v>862</v>
      </c>
      <c r="D573" s="345" t="s">
        <v>863</v>
      </c>
      <c r="E573" s="417" t="s">
        <v>852</v>
      </c>
      <c r="F573" s="441">
        <v>5</v>
      </c>
      <c r="G573" s="441">
        <v>5</v>
      </c>
      <c r="H573" s="422" t="s">
        <v>841</v>
      </c>
      <c r="I573" s="421"/>
      <c r="J573" s="380"/>
    </row>
    <row r="574" spans="1:10" ht="20.25" customHeight="1">
      <c r="A574" s="832" t="s">
        <v>1178</v>
      </c>
      <c r="B574" s="821" t="s">
        <v>624</v>
      </c>
      <c r="C574" s="804" t="s">
        <v>1190</v>
      </c>
      <c r="D574" s="804" t="s">
        <v>950</v>
      </c>
      <c r="E574" s="414" t="s">
        <v>1179</v>
      </c>
      <c r="F574" s="441">
        <v>98.5</v>
      </c>
      <c r="G574" s="441">
        <v>98.5</v>
      </c>
      <c r="H574" s="421" t="s">
        <v>795</v>
      </c>
      <c r="I574" s="804" t="s">
        <v>1211</v>
      </c>
      <c r="J574" s="405"/>
    </row>
    <row r="575" spans="1:10" ht="20.25" customHeight="1">
      <c r="A575" s="832"/>
      <c r="B575" s="821"/>
      <c r="C575" s="804"/>
      <c r="D575" s="804"/>
      <c r="E575" s="414" t="s">
        <v>1179</v>
      </c>
      <c r="F575" s="441">
        <v>46</v>
      </c>
      <c r="G575" s="441">
        <v>46</v>
      </c>
      <c r="H575" s="421" t="s">
        <v>794</v>
      </c>
      <c r="I575" s="804"/>
      <c r="J575" s="405"/>
    </row>
    <row r="576" spans="1:10" ht="20.25" customHeight="1">
      <c r="A576" s="832"/>
      <c r="B576" s="821"/>
      <c r="C576" s="406" t="s">
        <v>897</v>
      </c>
      <c r="D576" s="406" t="s">
        <v>898</v>
      </c>
      <c r="E576" s="414" t="s">
        <v>1179</v>
      </c>
      <c r="F576" s="441">
        <v>40</v>
      </c>
      <c r="G576" s="441">
        <v>40</v>
      </c>
      <c r="H576" s="421" t="s">
        <v>841</v>
      </c>
      <c r="I576" s="420"/>
      <c r="J576" s="405"/>
    </row>
    <row r="577" spans="1:10" ht="20.25" customHeight="1">
      <c r="A577" s="832"/>
      <c r="B577" s="821"/>
      <c r="C577" s="406" t="s">
        <v>1212</v>
      </c>
      <c r="D577" s="406" t="s">
        <v>1213</v>
      </c>
      <c r="E577" s="414" t="s">
        <v>1179</v>
      </c>
      <c r="F577" s="441">
        <v>24</v>
      </c>
      <c r="G577" s="441">
        <v>24</v>
      </c>
      <c r="H577" s="421" t="s">
        <v>841</v>
      </c>
      <c r="I577" s="420" t="s">
        <v>1214</v>
      </c>
      <c r="J577" s="405"/>
    </row>
    <row r="578" spans="1:10" ht="20.25" customHeight="1">
      <c r="A578" s="832"/>
      <c r="B578" s="821"/>
      <c r="C578" s="406" t="s">
        <v>1215</v>
      </c>
      <c r="D578" s="406" t="s">
        <v>883</v>
      </c>
      <c r="E578" s="414" t="s">
        <v>1179</v>
      </c>
      <c r="F578" s="441">
        <v>99</v>
      </c>
      <c r="G578" s="441">
        <v>99</v>
      </c>
      <c r="H578" s="421" t="s">
        <v>846</v>
      </c>
      <c r="I578" s="420"/>
      <c r="J578" s="405"/>
    </row>
    <row r="579" spans="1:10" ht="20.25" customHeight="1">
      <c r="A579" s="832"/>
      <c r="B579" s="821"/>
      <c r="C579" s="406" t="s">
        <v>1216</v>
      </c>
      <c r="D579" s="406" t="s">
        <v>1217</v>
      </c>
      <c r="E579" s="414" t="s">
        <v>1179</v>
      </c>
      <c r="F579" s="441">
        <v>17</v>
      </c>
      <c r="G579" s="441">
        <v>17</v>
      </c>
      <c r="H579" s="421" t="s">
        <v>846</v>
      </c>
      <c r="I579" s="420"/>
      <c r="J579" s="405"/>
    </row>
    <row r="580" spans="1:10" ht="20.25" customHeight="1">
      <c r="A580" s="832"/>
      <c r="B580" s="821"/>
      <c r="C580" s="406" t="s">
        <v>1182</v>
      </c>
      <c r="D580" s="406" t="s">
        <v>1183</v>
      </c>
      <c r="E580" s="414" t="s">
        <v>1179</v>
      </c>
      <c r="F580" s="441">
        <v>22</v>
      </c>
      <c r="G580" s="441">
        <v>22</v>
      </c>
      <c r="H580" s="421" t="s">
        <v>846</v>
      </c>
      <c r="I580" s="420"/>
      <c r="J580" s="405"/>
    </row>
    <row r="581" spans="1:10" ht="20.25" customHeight="1">
      <c r="A581" s="832"/>
      <c r="B581" s="821"/>
      <c r="C581" s="406" t="s">
        <v>1218</v>
      </c>
      <c r="D581" s="406" t="s">
        <v>1219</v>
      </c>
      <c r="E581" s="414" t="s">
        <v>1179</v>
      </c>
      <c r="F581" s="441">
        <v>5</v>
      </c>
      <c r="G581" s="441">
        <v>5</v>
      </c>
      <c r="H581" s="421" t="s">
        <v>841</v>
      </c>
      <c r="I581" s="420" t="s">
        <v>1220</v>
      </c>
      <c r="J581" s="405"/>
    </row>
    <row r="582" spans="1:10" ht="20.25" customHeight="1">
      <c r="A582" s="832"/>
      <c r="B582" s="821"/>
      <c r="C582" s="406" t="s">
        <v>1221</v>
      </c>
      <c r="D582" s="406" t="s">
        <v>1135</v>
      </c>
      <c r="E582" s="414" t="s">
        <v>1179</v>
      </c>
      <c r="F582" s="441"/>
      <c r="G582" s="441"/>
      <c r="H582" s="421"/>
      <c r="I582" s="420" t="s">
        <v>999</v>
      </c>
      <c r="J582" s="405"/>
    </row>
    <row r="583" spans="1:10" ht="20.25" customHeight="1">
      <c r="A583" s="832"/>
      <c r="B583" s="821"/>
      <c r="C583" s="408" t="s">
        <v>914</v>
      </c>
      <c r="D583" s="409" t="s">
        <v>1036</v>
      </c>
      <c r="E583" s="414" t="s">
        <v>852</v>
      </c>
      <c r="F583" s="441">
        <v>8</v>
      </c>
      <c r="G583" s="441">
        <v>8</v>
      </c>
      <c r="H583" s="421" t="s">
        <v>841</v>
      </c>
      <c r="I583" s="420"/>
      <c r="J583" s="405"/>
    </row>
    <row r="584" spans="1:10" ht="20.25" customHeight="1">
      <c r="A584" s="832"/>
      <c r="B584" s="821"/>
      <c r="C584" s="331" t="s">
        <v>862</v>
      </c>
      <c r="D584" s="345" t="s">
        <v>863</v>
      </c>
      <c r="E584" s="417" t="s">
        <v>852</v>
      </c>
      <c r="F584" s="441">
        <v>5</v>
      </c>
      <c r="G584" s="441">
        <v>5</v>
      </c>
      <c r="H584" s="422" t="s">
        <v>841</v>
      </c>
      <c r="I584" s="421"/>
      <c r="J584" s="380"/>
    </row>
    <row r="585" spans="1:10" ht="20.25" customHeight="1">
      <c r="A585" s="832" t="s">
        <v>1178</v>
      </c>
      <c r="B585" s="821" t="s">
        <v>556</v>
      </c>
      <c r="C585" s="806" t="s">
        <v>1158</v>
      </c>
      <c r="D585" s="806" t="s">
        <v>1222</v>
      </c>
      <c r="E585" s="414" t="s">
        <v>1179</v>
      </c>
      <c r="F585" s="441">
        <v>60</v>
      </c>
      <c r="G585" s="441">
        <v>60</v>
      </c>
      <c r="H585" s="421" t="s">
        <v>794</v>
      </c>
      <c r="I585" s="804" t="s">
        <v>1223</v>
      </c>
      <c r="J585" s="405"/>
    </row>
    <row r="586" spans="1:10" ht="20.25" customHeight="1">
      <c r="A586" s="832"/>
      <c r="B586" s="821"/>
      <c r="C586" s="806"/>
      <c r="D586" s="806"/>
      <c r="E586" s="414" t="s">
        <v>1179</v>
      </c>
      <c r="F586" s="441">
        <v>95</v>
      </c>
      <c r="G586" s="441">
        <v>95</v>
      </c>
      <c r="H586" s="421" t="s">
        <v>795</v>
      </c>
      <c r="I586" s="804"/>
      <c r="J586" s="405"/>
    </row>
    <row r="587" spans="1:10" ht="20.25" customHeight="1">
      <c r="A587" s="832"/>
      <c r="B587" s="821"/>
      <c r="C587" s="408" t="s">
        <v>1224</v>
      </c>
      <c r="D587" s="408" t="s">
        <v>950</v>
      </c>
      <c r="E587" s="414" t="s">
        <v>1179</v>
      </c>
      <c r="F587" s="441">
        <v>55</v>
      </c>
      <c r="G587" s="441">
        <v>55</v>
      </c>
      <c r="H587" s="421" t="s">
        <v>841</v>
      </c>
      <c r="I587" s="420" t="s">
        <v>1225</v>
      </c>
      <c r="J587" s="405"/>
    </row>
    <row r="588" spans="1:10" ht="20.25" customHeight="1">
      <c r="A588" s="832"/>
      <c r="B588" s="821"/>
      <c r="C588" s="408" t="s">
        <v>1064</v>
      </c>
      <c r="D588" s="408" t="s">
        <v>883</v>
      </c>
      <c r="E588" s="414" t="s">
        <v>1179</v>
      </c>
      <c r="F588" s="441">
        <v>180</v>
      </c>
      <c r="G588" s="441">
        <v>180</v>
      </c>
      <c r="H588" s="421" t="s">
        <v>846</v>
      </c>
      <c r="I588" s="420"/>
      <c r="J588" s="405"/>
    </row>
    <row r="589" spans="1:10" ht="20.25" customHeight="1">
      <c r="A589" s="832"/>
      <c r="B589" s="821"/>
      <c r="C589" s="408" t="s">
        <v>1134</v>
      </c>
      <c r="D589" s="408" t="s">
        <v>1135</v>
      </c>
      <c r="E589" s="414" t="s">
        <v>1179</v>
      </c>
      <c r="F589" s="441">
        <v>16</v>
      </c>
      <c r="G589" s="441">
        <v>16</v>
      </c>
      <c r="H589" s="421" t="s">
        <v>841</v>
      </c>
      <c r="I589" s="420"/>
      <c r="J589" s="405"/>
    </row>
    <row r="590" spans="1:10" ht="20.25" customHeight="1">
      <c r="A590" s="832"/>
      <c r="B590" s="821"/>
      <c r="C590" s="408" t="s">
        <v>1182</v>
      </c>
      <c r="D590" s="408" t="s">
        <v>1183</v>
      </c>
      <c r="E590" s="414" t="s">
        <v>1179</v>
      </c>
      <c r="F590" s="441">
        <v>2</v>
      </c>
      <c r="G590" s="441">
        <v>2</v>
      </c>
      <c r="H590" s="421" t="s">
        <v>846</v>
      </c>
      <c r="I590" s="420"/>
      <c r="J590" s="405"/>
    </row>
    <row r="591" spans="1:10" ht="20.25" customHeight="1">
      <c r="A591" s="832"/>
      <c r="B591" s="821"/>
      <c r="C591" s="408" t="s">
        <v>1226</v>
      </c>
      <c r="D591" s="408" t="s">
        <v>1227</v>
      </c>
      <c r="E591" s="414" t="s">
        <v>1179</v>
      </c>
      <c r="F591" s="441">
        <v>10</v>
      </c>
      <c r="G591" s="441">
        <v>10</v>
      </c>
      <c r="H591" s="421" t="s">
        <v>846</v>
      </c>
      <c r="I591" s="420"/>
      <c r="J591" s="405"/>
    </row>
    <row r="592" spans="1:10" ht="20.25" customHeight="1">
      <c r="A592" s="832"/>
      <c r="B592" s="821"/>
      <c r="C592" s="408" t="s">
        <v>1228</v>
      </c>
      <c r="D592" s="408" t="s">
        <v>1229</v>
      </c>
      <c r="E592" s="414" t="s">
        <v>1179</v>
      </c>
      <c r="F592" s="441">
        <v>60</v>
      </c>
      <c r="G592" s="441">
        <v>60</v>
      </c>
      <c r="H592" s="421" t="s">
        <v>846</v>
      </c>
      <c r="I592" s="420" t="s">
        <v>1230</v>
      </c>
      <c r="J592" s="405"/>
    </row>
    <row r="593" spans="1:10" ht="20.25" customHeight="1">
      <c r="A593" s="832"/>
      <c r="B593" s="821"/>
      <c r="C593" s="408" t="s">
        <v>853</v>
      </c>
      <c r="D593" s="409" t="s">
        <v>854</v>
      </c>
      <c r="E593" s="414" t="s">
        <v>852</v>
      </c>
      <c r="F593" s="441"/>
      <c r="G593" s="441"/>
      <c r="H593" s="421" t="s">
        <v>841</v>
      </c>
      <c r="I593" s="420" t="s">
        <v>999</v>
      </c>
      <c r="J593" s="405"/>
    </row>
    <row r="594" spans="1:10" ht="20.25" customHeight="1">
      <c r="A594" s="832"/>
      <c r="B594" s="821"/>
      <c r="C594" s="408" t="s">
        <v>914</v>
      </c>
      <c r="D594" s="409" t="s">
        <v>1036</v>
      </c>
      <c r="E594" s="414" t="s">
        <v>852</v>
      </c>
      <c r="F594" s="441">
        <v>8</v>
      </c>
      <c r="G594" s="441">
        <v>8</v>
      </c>
      <c r="H594" s="421" t="s">
        <v>841</v>
      </c>
      <c r="I594" s="420"/>
      <c r="J594" s="405"/>
    </row>
    <row r="595" spans="1:10" ht="20.25" customHeight="1">
      <c r="A595" s="832"/>
      <c r="B595" s="821"/>
      <c r="C595" s="331" t="s">
        <v>862</v>
      </c>
      <c r="D595" s="345" t="s">
        <v>863</v>
      </c>
      <c r="E595" s="417" t="s">
        <v>852</v>
      </c>
      <c r="F595" s="441">
        <v>5</v>
      </c>
      <c r="G595" s="441">
        <v>5</v>
      </c>
      <c r="H595" s="422" t="s">
        <v>841</v>
      </c>
      <c r="I595" s="421"/>
      <c r="J595" s="380"/>
    </row>
    <row r="596" spans="1:10" ht="20.25" customHeight="1">
      <c r="A596" s="832" t="s">
        <v>1178</v>
      </c>
      <c r="B596" s="821" t="s">
        <v>552</v>
      </c>
      <c r="C596" s="806" t="s">
        <v>1158</v>
      </c>
      <c r="D596" s="806" t="s">
        <v>1222</v>
      </c>
      <c r="E596" s="414" t="s">
        <v>1179</v>
      </c>
      <c r="F596" s="441">
        <v>60</v>
      </c>
      <c r="G596" s="441">
        <v>60</v>
      </c>
      <c r="H596" s="421" t="s">
        <v>794</v>
      </c>
      <c r="I596" s="804" t="s">
        <v>1223</v>
      </c>
      <c r="J596" s="405"/>
    </row>
    <row r="597" spans="1:10" ht="20.25" customHeight="1">
      <c r="A597" s="832"/>
      <c r="B597" s="821"/>
      <c r="C597" s="806"/>
      <c r="D597" s="806"/>
      <c r="E597" s="414" t="s">
        <v>1179</v>
      </c>
      <c r="F597" s="441">
        <v>95</v>
      </c>
      <c r="G597" s="441">
        <v>95</v>
      </c>
      <c r="H597" s="421" t="s">
        <v>795</v>
      </c>
      <c r="I597" s="804"/>
      <c r="J597" s="405"/>
    </row>
    <row r="598" spans="1:10" ht="20.25" customHeight="1">
      <c r="A598" s="832"/>
      <c r="B598" s="821"/>
      <c r="C598" s="408" t="s">
        <v>1224</v>
      </c>
      <c r="D598" s="408" t="s">
        <v>950</v>
      </c>
      <c r="E598" s="414" t="s">
        <v>1179</v>
      </c>
      <c r="F598" s="441">
        <v>55</v>
      </c>
      <c r="G598" s="441">
        <v>55</v>
      </c>
      <c r="H598" s="421" t="s">
        <v>841</v>
      </c>
      <c r="I598" s="420" t="s">
        <v>1225</v>
      </c>
      <c r="J598" s="405"/>
    </row>
    <row r="599" spans="1:10" ht="20.25" customHeight="1">
      <c r="A599" s="832"/>
      <c r="B599" s="821"/>
      <c r="C599" s="408" t="s">
        <v>1045</v>
      </c>
      <c r="D599" s="408" t="s">
        <v>883</v>
      </c>
      <c r="E599" s="414" t="s">
        <v>1179</v>
      </c>
      <c r="F599" s="441">
        <v>180</v>
      </c>
      <c r="G599" s="441">
        <v>180</v>
      </c>
      <c r="H599" s="421" t="s">
        <v>846</v>
      </c>
      <c r="I599" s="420"/>
      <c r="J599" s="405"/>
    </row>
    <row r="600" spans="1:10" ht="20.25" customHeight="1">
      <c r="A600" s="832"/>
      <c r="B600" s="821"/>
      <c r="C600" s="408" t="s">
        <v>1134</v>
      </c>
      <c r="D600" s="408" t="s">
        <v>1135</v>
      </c>
      <c r="E600" s="414" t="s">
        <v>1179</v>
      </c>
      <c r="F600" s="441">
        <v>16</v>
      </c>
      <c r="G600" s="441">
        <v>16</v>
      </c>
      <c r="H600" s="421" t="s">
        <v>841</v>
      </c>
      <c r="I600" s="420"/>
      <c r="J600" s="405"/>
    </row>
    <row r="601" spans="1:10" ht="20.25" customHeight="1">
      <c r="A601" s="832"/>
      <c r="B601" s="821"/>
      <c r="C601" s="408" t="s">
        <v>1182</v>
      </c>
      <c r="D601" s="408" t="s">
        <v>1183</v>
      </c>
      <c r="E601" s="414" t="s">
        <v>1179</v>
      </c>
      <c r="F601" s="441">
        <v>2</v>
      </c>
      <c r="G601" s="441">
        <v>2</v>
      </c>
      <c r="H601" s="421" t="s">
        <v>846</v>
      </c>
      <c r="I601" s="420"/>
      <c r="J601" s="405"/>
    </row>
    <row r="602" spans="1:10" ht="20.25" customHeight="1">
      <c r="A602" s="832"/>
      <c r="B602" s="821"/>
      <c r="C602" s="408" t="s">
        <v>1226</v>
      </c>
      <c r="D602" s="408" t="s">
        <v>1227</v>
      </c>
      <c r="E602" s="414" t="s">
        <v>1179</v>
      </c>
      <c r="F602" s="441">
        <v>10</v>
      </c>
      <c r="G602" s="441">
        <v>10</v>
      </c>
      <c r="H602" s="421" t="s">
        <v>846</v>
      </c>
      <c r="I602" s="420"/>
      <c r="J602" s="405"/>
    </row>
    <row r="603" spans="1:10" ht="20.25" customHeight="1">
      <c r="A603" s="832"/>
      <c r="B603" s="821"/>
      <c r="C603" s="408" t="s">
        <v>1228</v>
      </c>
      <c r="D603" s="408" t="s">
        <v>1229</v>
      </c>
      <c r="E603" s="414" t="s">
        <v>1179</v>
      </c>
      <c r="F603" s="441">
        <v>60</v>
      </c>
      <c r="G603" s="441">
        <v>60</v>
      </c>
      <c r="H603" s="421" t="s">
        <v>846</v>
      </c>
      <c r="I603" s="420"/>
      <c r="J603" s="405"/>
    </row>
    <row r="604" spans="1:10" ht="20.25" customHeight="1">
      <c r="A604" s="832"/>
      <c r="B604" s="821"/>
      <c r="C604" s="408" t="s">
        <v>853</v>
      </c>
      <c r="D604" s="409" t="s">
        <v>854</v>
      </c>
      <c r="E604" s="414" t="s">
        <v>852</v>
      </c>
      <c r="F604" s="441"/>
      <c r="G604" s="441"/>
      <c r="H604" s="421" t="s">
        <v>841</v>
      </c>
      <c r="I604" s="420" t="s">
        <v>999</v>
      </c>
      <c r="J604" s="405"/>
    </row>
    <row r="605" spans="1:10" ht="20.25" customHeight="1">
      <c r="A605" s="832"/>
      <c r="B605" s="821"/>
      <c r="C605" s="408" t="s">
        <v>914</v>
      </c>
      <c r="D605" s="409" t="s">
        <v>1036</v>
      </c>
      <c r="E605" s="414" t="s">
        <v>852</v>
      </c>
      <c r="F605" s="441">
        <v>8</v>
      </c>
      <c r="G605" s="441">
        <v>8</v>
      </c>
      <c r="H605" s="421" t="s">
        <v>841</v>
      </c>
      <c r="I605" s="420"/>
      <c r="J605" s="405"/>
    </row>
    <row r="606" spans="1:10" ht="20.25" customHeight="1">
      <c r="A606" s="832"/>
      <c r="B606" s="821"/>
      <c r="C606" s="331" t="s">
        <v>862</v>
      </c>
      <c r="D606" s="345" t="s">
        <v>863</v>
      </c>
      <c r="E606" s="417" t="s">
        <v>852</v>
      </c>
      <c r="F606" s="441">
        <v>5</v>
      </c>
      <c r="G606" s="441">
        <v>5</v>
      </c>
      <c r="H606" s="422" t="s">
        <v>841</v>
      </c>
      <c r="I606" s="421"/>
      <c r="J606" s="380"/>
    </row>
    <row r="607" spans="1:10" ht="20.25" customHeight="1">
      <c r="A607" s="832" t="s">
        <v>1178</v>
      </c>
      <c r="B607" s="821" t="s">
        <v>1231</v>
      </c>
      <c r="C607" s="806" t="s">
        <v>1158</v>
      </c>
      <c r="D607" s="806" t="s">
        <v>1222</v>
      </c>
      <c r="E607" s="414" t="s">
        <v>1179</v>
      </c>
      <c r="F607" s="441">
        <v>60</v>
      </c>
      <c r="G607" s="441">
        <v>60</v>
      </c>
      <c r="H607" s="421" t="s">
        <v>794</v>
      </c>
      <c r="I607" s="804" t="s">
        <v>1223</v>
      </c>
      <c r="J607" s="405"/>
    </row>
    <row r="608" spans="1:10" ht="20.25" customHeight="1">
      <c r="A608" s="832"/>
      <c r="B608" s="821"/>
      <c r="C608" s="806"/>
      <c r="D608" s="806"/>
      <c r="E608" s="414" t="s">
        <v>1179</v>
      </c>
      <c r="F608" s="441">
        <v>95</v>
      </c>
      <c r="G608" s="441">
        <v>95</v>
      </c>
      <c r="H608" s="421" t="s">
        <v>795</v>
      </c>
      <c r="I608" s="804"/>
      <c r="J608" s="405"/>
    </row>
    <row r="609" spans="1:10" ht="20.25" customHeight="1">
      <c r="A609" s="832"/>
      <c r="B609" s="821"/>
      <c r="C609" s="408" t="s">
        <v>1224</v>
      </c>
      <c r="D609" s="408" t="s">
        <v>950</v>
      </c>
      <c r="E609" s="414" t="s">
        <v>1179</v>
      </c>
      <c r="F609" s="441">
        <v>55</v>
      </c>
      <c r="G609" s="441">
        <v>55</v>
      </c>
      <c r="H609" s="421" t="s">
        <v>841</v>
      </c>
      <c r="I609" s="420" t="s">
        <v>1225</v>
      </c>
      <c r="J609" s="405"/>
    </row>
    <row r="610" spans="1:10" ht="20.25" customHeight="1">
      <c r="A610" s="832"/>
      <c r="B610" s="821"/>
      <c r="C610" s="408" t="s">
        <v>1045</v>
      </c>
      <c r="D610" s="408" t="s">
        <v>883</v>
      </c>
      <c r="E610" s="414" t="s">
        <v>1179</v>
      </c>
      <c r="F610" s="441">
        <v>180</v>
      </c>
      <c r="G610" s="441">
        <v>180</v>
      </c>
      <c r="H610" s="421" t="s">
        <v>846</v>
      </c>
      <c r="I610" s="420"/>
      <c r="J610" s="405"/>
    </row>
    <row r="611" spans="1:10" ht="20.25" customHeight="1">
      <c r="A611" s="832"/>
      <c r="B611" s="821"/>
      <c r="C611" s="408" t="s">
        <v>1134</v>
      </c>
      <c r="D611" s="408" t="s">
        <v>1135</v>
      </c>
      <c r="E611" s="414" t="s">
        <v>1179</v>
      </c>
      <c r="F611" s="441">
        <v>16</v>
      </c>
      <c r="G611" s="441">
        <v>16</v>
      </c>
      <c r="H611" s="421" t="s">
        <v>841</v>
      </c>
      <c r="I611" s="420"/>
      <c r="J611" s="405"/>
    </row>
    <row r="612" spans="1:10" ht="20.25" customHeight="1">
      <c r="A612" s="832"/>
      <c r="B612" s="821"/>
      <c r="C612" s="408" t="s">
        <v>1182</v>
      </c>
      <c r="D612" s="408" t="s">
        <v>1183</v>
      </c>
      <c r="E612" s="414" t="s">
        <v>1179</v>
      </c>
      <c r="F612" s="441">
        <v>2</v>
      </c>
      <c r="G612" s="441">
        <v>2</v>
      </c>
      <c r="H612" s="421" t="s">
        <v>846</v>
      </c>
      <c r="I612" s="420"/>
      <c r="J612" s="405"/>
    </row>
    <row r="613" spans="1:10" ht="20.25" customHeight="1">
      <c r="A613" s="832"/>
      <c r="B613" s="821"/>
      <c r="C613" s="408" t="s">
        <v>1226</v>
      </c>
      <c r="D613" s="408" t="s">
        <v>1227</v>
      </c>
      <c r="E613" s="414" t="s">
        <v>1179</v>
      </c>
      <c r="F613" s="441">
        <v>10</v>
      </c>
      <c r="G613" s="441">
        <v>10</v>
      </c>
      <c r="H613" s="421" t="s">
        <v>846</v>
      </c>
      <c r="I613" s="420"/>
      <c r="J613" s="405"/>
    </row>
    <row r="614" spans="1:10" ht="20.25" customHeight="1">
      <c r="A614" s="832"/>
      <c r="B614" s="821"/>
      <c r="C614" s="408" t="s">
        <v>1228</v>
      </c>
      <c r="D614" s="408" t="s">
        <v>1229</v>
      </c>
      <c r="E614" s="414" t="s">
        <v>1179</v>
      </c>
      <c r="F614" s="441">
        <v>60</v>
      </c>
      <c r="G614" s="441">
        <v>60</v>
      </c>
      <c r="H614" s="421" t="s">
        <v>846</v>
      </c>
      <c r="I614" s="420"/>
      <c r="J614" s="405"/>
    </row>
    <row r="615" spans="1:10" ht="20.25" customHeight="1">
      <c r="A615" s="832"/>
      <c r="B615" s="821"/>
      <c r="C615" s="408" t="s">
        <v>853</v>
      </c>
      <c r="D615" s="409" t="s">
        <v>854</v>
      </c>
      <c r="E615" s="414" t="s">
        <v>852</v>
      </c>
      <c r="F615" s="441"/>
      <c r="G615" s="441"/>
      <c r="H615" s="421" t="s">
        <v>841</v>
      </c>
      <c r="I615" s="420" t="s">
        <v>999</v>
      </c>
      <c r="J615" s="405"/>
    </row>
    <row r="616" spans="1:10" ht="20.25" customHeight="1">
      <c r="A616" s="832"/>
      <c r="B616" s="821"/>
      <c r="C616" s="408" t="s">
        <v>914</v>
      </c>
      <c r="D616" s="409" t="s">
        <v>1036</v>
      </c>
      <c r="E616" s="414" t="s">
        <v>852</v>
      </c>
      <c r="F616" s="441">
        <v>8</v>
      </c>
      <c r="G616" s="441">
        <v>8</v>
      </c>
      <c r="H616" s="421" t="s">
        <v>841</v>
      </c>
      <c r="I616" s="420"/>
      <c r="J616" s="405"/>
    </row>
    <row r="617" spans="1:10" ht="20.25" customHeight="1">
      <c r="A617" s="832"/>
      <c r="B617" s="821"/>
      <c r="C617" s="331" t="s">
        <v>862</v>
      </c>
      <c r="D617" s="345" t="s">
        <v>863</v>
      </c>
      <c r="E617" s="417" t="s">
        <v>852</v>
      </c>
      <c r="F617" s="441">
        <v>5</v>
      </c>
      <c r="G617" s="441">
        <v>5</v>
      </c>
      <c r="H617" s="422" t="s">
        <v>841</v>
      </c>
      <c r="I617" s="421"/>
      <c r="J617" s="380"/>
    </row>
    <row r="618" spans="1:10" ht="20.25" customHeight="1">
      <c r="A618" s="832" t="s">
        <v>1178</v>
      </c>
      <c r="B618" s="821" t="s">
        <v>567</v>
      </c>
      <c r="C618" s="806" t="s">
        <v>1232</v>
      </c>
      <c r="D618" s="806" t="s">
        <v>1222</v>
      </c>
      <c r="E618" s="413" t="s">
        <v>1179</v>
      </c>
      <c r="F618" s="441">
        <v>60</v>
      </c>
      <c r="G618" s="441">
        <v>60</v>
      </c>
      <c r="H618" s="421" t="s">
        <v>794</v>
      </c>
      <c r="I618" s="804" t="s">
        <v>1187</v>
      </c>
      <c r="J618" s="405"/>
    </row>
    <row r="619" spans="1:10" ht="20.25" customHeight="1">
      <c r="A619" s="832"/>
      <c r="B619" s="821"/>
      <c r="C619" s="806"/>
      <c r="D619" s="806"/>
      <c r="E619" s="413" t="s">
        <v>1179</v>
      </c>
      <c r="F619" s="441">
        <v>65</v>
      </c>
      <c r="G619" s="441">
        <v>65</v>
      </c>
      <c r="H619" s="421" t="s">
        <v>795</v>
      </c>
      <c r="I619" s="804"/>
      <c r="J619" s="405"/>
    </row>
    <row r="620" spans="1:10" ht="20.25" customHeight="1">
      <c r="A620" s="832"/>
      <c r="B620" s="821"/>
      <c r="C620" s="408" t="s">
        <v>882</v>
      </c>
      <c r="D620" s="408" t="s">
        <v>883</v>
      </c>
      <c r="E620" s="413" t="s">
        <v>1179</v>
      </c>
      <c r="F620" s="441">
        <v>75</v>
      </c>
      <c r="G620" s="441">
        <v>75</v>
      </c>
      <c r="H620" s="421" t="s">
        <v>846</v>
      </c>
      <c r="I620" s="420"/>
      <c r="J620" s="405"/>
    </row>
    <row r="621" spans="1:10" ht="20.25" customHeight="1">
      <c r="A621" s="832"/>
      <c r="B621" s="821"/>
      <c r="C621" s="421" t="s">
        <v>1233</v>
      </c>
      <c r="D621" s="363" t="s">
        <v>1091</v>
      </c>
      <c r="E621" s="413" t="s">
        <v>1179</v>
      </c>
      <c r="F621" s="441">
        <v>65</v>
      </c>
      <c r="G621" s="441">
        <v>65</v>
      </c>
      <c r="H621" s="421" t="s">
        <v>795</v>
      </c>
      <c r="I621" s="420" t="s">
        <v>1234</v>
      </c>
      <c r="J621" s="405"/>
    </row>
    <row r="622" spans="1:10" ht="20.25" customHeight="1">
      <c r="A622" s="832"/>
      <c r="B622" s="821"/>
      <c r="C622" s="408" t="s">
        <v>1235</v>
      </c>
      <c r="D622" s="408" t="s">
        <v>848</v>
      </c>
      <c r="E622" s="413" t="s">
        <v>1179</v>
      </c>
      <c r="F622" s="441">
        <v>50</v>
      </c>
      <c r="G622" s="441">
        <v>50</v>
      </c>
      <c r="H622" s="421" t="s">
        <v>841</v>
      </c>
      <c r="I622" s="420"/>
      <c r="J622" s="405"/>
    </row>
    <row r="623" spans="1:10" ht="20.25" customHeight="1">
      <c r="A623" s="832"/>
      <c r="B623" s="821"/>
      <c r="C623" s="408" t="s">
        <v>978</v>
      </c>
      <c r="D623" s="408" t="s">
        <v>892</v>
      </c>
      <c r="E623" s="413" t="s">
        <v>1179</v>
      </c>
      <c r="F623" s="441">
        <v>43</v>
      </c>
      <c r="G623" s="441">
        <v>43</v>
      </c>
      <c r="H623" s="421" t="s">
        <v>841</v>
      </c>
      <c r="I623" s="420"/>
      <c r="J623" s="405"/>
    </row>
    <row r="624" spans="1:10" ht="20.25" customHeight="1">
      <c r="A624" s="832"/>
      <c r="B624" s="821"/>
      <c r="C624" s="331" t="s">
        <v>1182</v>
      </c>
      <c r="D624" s="342" t="s">
        <v>1236</v>
      </c>
      <c r="E624" s="413" t="s">
        <v>1179</v>
      </c>
      <c r="F624" s="441">
        <v>50</v>
      </c>
      <c r="G624" s="441">
        <v>50</v>
      </c>
      <c r="H624" s="421" t="s">
        <v>846</v>
      </c>
      <c r="I624" s="420"/>
      <c r="J624" s="405"/>
    </row>
    <row r="625" spans="1:10" ht="20.25" customHeight="1">
      <c r="A625" s="832"/>
      <c r="B625" s="821"/>
      <c r="C625" s="331" t="s">
        <v>1068</v>
      </c>
      <c r="D625" s="331" t="s">
        <v>843</v>
      </c>
      <c r="E625" s="413" t="s">
        <v>1179</v>
      </c>
      <c r="F625" s="441">
        <v>50</v>
      </c>
      <c r="G625" s="441">
        <v>50</v>
      </c>
      <c r="H625" s="421" t="s">
        <v>846</v>
      </c>
      <c r="I625" s="420"/>
      <c r="J625" s="405"/>
    </row>
    <row r="626" spans="1:10" ht="20.25" customHeight="1">
      <c r="A626" s="832"/>
      <c r="B626" s="821"/>
      <c r="C626" s="331" t="s">
        <v>1228</v>
      </c>
      <c r="D626" s="408" t="s">
        <v>1237</v>
      </c>
      <c r="E626" s="413" t="s">
        <v>1179</v>
      </c>
      <c r="F626" s="441">
        <v>65</v>
      </c>
      <c r="G626" s="441">
        <v>65</v>
      </c>
      <c r="H626" s="421" t="s">
        <v>846</v>
      </c>
      <c r="I626" s="420" t="s">
        <v>1230</v>
      </c>
      <c r="J626" s="405"/>
    </row>
    <row r="627" spans="1:10" ht="20.25" customHeight="1">
      <c r="A627" s="832"/>
      <c r="B627" s="821"/>
      <c r="C627" s="331" t="s">
        <v>1238</v>
      </c>
      <c r="D627" s="408" t="s">
        <v>1996</v>
      </c>
      <c r="E627" s="413" t="s">
        <v>1179</v>
      </c>
      <c r="F627" s="441">
        <v>6.5000000000000002E-2</v>
      </c>
      <c r="G627" s="441">
        <v>6.5000000000000002E-2</v>
      </c>
      <c r="H627" s="421" t="s">
        <v>1239</v>
      </c>
      <c r="I627" s="420" t="s">
        <v>1240</v>
      </c>
      <c r="J627" s="405"/>
    </row>
    <row r="628" spans="1:10" ht="20.25" customHeight="1">
      <c r="A628" s="832"/>
      <c r="B628" s="821"/>
      <c r="C628" s="408" t="s">
        <v>914</v>
      </c>
      <c r="D628" s="409" t="s">
        <v>1036</v>
      </c>
      <c r="E628" s="414" t="s">
        <v>852</v>
      </c>
      <c r="F628" s="441">
        <v>8</v>
      </c>
      <c r="G628" s="441">
        <v>8</v>
      </c>
      <c r="H628" s="421" t="s">
        <v>841</v>
      </c>
      <c r="I628" s="420"/>
      <c r="J628" s="405"/>
    </row>
    <row r="629" spans="1:10" ht="20.25" customHeight="1">
      <c r="A629" s="832"/>
      <c r="B629" s="821"/>
      <c r="C629" s="331" t="s">
        <v>862</v>
      </c>
      <c r="D629" s="345" t="s">
        <v>863</v>
      </c>
      <c r="E629" s="417" t="s">
        <v>852</v>
      </c>
      <c r="F629" s="441">
        <v>5</v>
      </c>
      <c r="G629" s="441">
        <v>5</v>
      </c>
      <c r="H629" s="422" t="s">
        <v>841</v>
      </c>
      <c r="I629" s="421"/>
      <c r="J629" s="380"/>
    </row>
    <row r="630" spans="1:10" ht="20.25" customHeight="1">
      <c r="A630" s="834" t="s">
        <v>1178</v>
      </c>
      <c r="B630" s="812" t="s">
        <v>561</v>
      </c>
      <c r="C630" s="408" t="s">
        <v>838</v>
      </c>
      <c r="D630" s="408" t="s">
        <v>839</v>
      </c>
      <c r="E630" s="414" t="s">
        <v>1179</v>
      </c>
      <c r="F630" s="441">
        <v>98</v>
      </c>
      <c r="G630" s="441">
        <v>98</v>
      </c>
      <c r="H630" s="421" t="s">
        <v>841</v>
      </c>
      <c r="I630" s="420"/>
      <c r="J630" s="405"/>
    </row>
    <row r="631" spans="1:10" ht="20.25" customHeight="1">
      <c r="A631" s="834"/>
      <c r="B631" s="812"/>
      <c r="C631" s="408" t="s">
        <v>1182</v>
      </c>
      <c r="D631" s="408" t="s">
        <v>1183</v>
      </c>
      <c r="E631" s="414" t="s">
        <v>1179</v>
      </c>
      <c r="F631" s="441">
        <v>3.2</v>
      </c>
      <c r="G631" s="441">
        <v>3.2</v>
      </c>
      <c r="H631" s="421" t="s">
        <v>841</v>
      </c>
      <c r="I631" s="420" t="s">
        <v>1241</v>
      </c>
      <c r="J631" s="405"/>
    </row>
    <row r="632" spans="1:10" ht="20.25" customHeight="1">
      <c r="A632" s="834"/>
      <c r="B632" s="812"/>
      <c r="C632" s="408" t="s">
        <v>1196</v>
      </c>
      <c r="D632" s="408" t="s">
        <v>1197</v>
      </c>
      <c r="E632" s="414" t="s">
        <v>1179</v>
      </c>
      <c r="F632" s="441">
        <v>50</v>
      </c>
      <c r="G632" s="441">
        <v>50</v>
      </c>
      <c r="H632" s="421" t="s">
        <v>841</v>
      </c>
      <c r="I632" s="420"/>
      <c r="J632" s="405"/>
    </row>
    <row r="633" spans="1:10" ht="20.25" customHeight="1">
      <c r="A633" s="834"/>
      <c r="B633" s="812"/>
      <c r="C633" s="408" t="s">
        <v>844</v>
      </c>
      <c r="D633" s="408" t="s">
        <v>845</v>
      </c>
      <c r="E633" s="414" t="s">
        <v>1179</v>
      </c>
      <c r="F633" s="441">
        <v>50</v>
      </c>
      <c r="G633" s="441">
        <v>50</v>
      </c>
      <c r="H633" s="421" t="s">
        <v>846</v>
      </c>
      <c r="I633" s="420"/>
      <c r="J633" s="405"/>
    </row>
    <row r="634" spans="1:10" ht="20.25" customHeight="1">
      <c r="A634" s="834"/>
      <c r="B634" s="812"/>
      <c r="C634" s="408" t="s">
        <v>1242</v>
      </c>
      <c r="D634" s="408" t="s">
        <v>848</v>
      </c>
      <c r="E634" s="414" t="s">
        <v>1179</v>
      </c>
      <c r="F634" s="441">
        <v>5</v>
      </c>
      <c r="G634" s="441">
        <v>5</v>
      </c>
      <c r="H634" s="421" t="s">
        <v>841</v>
      </c>
      <c r="I634" s="420"/>
      <c r="J634" s="405"/>
    </row>
    <row r="635" spans="1:10" ht="20.25" customHeight="1">
      <c r="A635" s="834"/>
      <c r="B635" s="812"/>
      <c r="C635" s="408" t="s">
        <v>1243</v>
      </c>
      <c r="D635" s="408" t="s">
        <v>1100</v>
      </c>
      <c r="E635" s="414" t="s">
        <v>1179</v>
      </c>
      <c r="F635" s="441">
        <v>47</v>
      </c>
      <c r="G635" s="441">
        <v>47</v>
      </c>
      <c r="H635" s="421" t="s">
        <v>846</v>
      </c>
      <c r="I635" s="420"/>
      <c r="J635" s="405"/>
    </row>
    <row r="636" spans="1:10" ht="20.25" customHeight="1">
      <c r="A636" s="834"/>
      <c r="B636" s="812"/>
      <c r="C636" s="408" t="s">
        <v>1228</v>
      </c>
      <c r="D636" s="408" t="s">
        <v>1237</v>
      </c>
      <c r="E636" s="414" t="s">
        <v>1179</v>
      </c>
      <c r="F636" s="441">
        <v>45</v>
      </c>
      <c r="G636" s="441">
        <v>45</v>
      </c>
      <c r="H636" s="421" t="s">
        <v>846</v>
      </c>
      <c r="I636" s="420"/>
      <c r="J636" s="405"/>
    </row>
    <row r="637" spans="1:10" ht="20.25" customHeight="1">
      <c r="A637" s="834"/>
      <c r="B637" s="812"/>
      <c r="C637" s="408" t="s">
        <v>1134</v>
      </c>
      <c r="D637" s="408" t="s">
        <v>1135</v>
      </c>
      <c r="E637" s="417" t="s">
        <v>1179</v>
      </c>
      <c r="F637" s="441"/>
      <c r="G637" s="441"/>
      <c r="H637" s="422"/>
      <c r="I637" s="420" t="s">
        <v>999</v>
      </c>
      <c r="J637" s="405"/>
    </row>
    <row r="638" spans="1:10" ht="20.25" customHeight="1">
      <c r="A638" s="834"/>
      <c r="B638" s="812"/>
      <c r="C638" s="408" t="s">
        <v>914</v>
      </c>
      <c r="D638" s="409" t="s">
        <v>1036</v>
      </c>
      <c r="E638" s="414" t="s">
        <v>852</v>
      </c>
      <c r="F638" s="441">
        <v>8</v>
      </c>
      <c r="G638" s="441">
        <v>8</v>
      </c>
      <c r="H638" s="421" t="s">
        <v>841</v>
      </c>
      <c r="I638" s="420"/>
      <c r="J638" s="405"/>
    </row>
    <row r="639" spans="1:10" ht="20.25" customHeight="1">
      <c r="A639" s="834"/>
      <c r="B639" s="812"/>
      <c r="C639" s="331" t="s">
        <v>862</v>
      </c>
      <c r="D639" s="345" t="s">
        <v>863</v>
      </c>
      <c r="E639" s="417" t="s">
        <v>852</v>
      </c>
      <c r="F639" s="441">
        <v>5</v>
      </c>
      <c r="G639" s="441">
        <v>5</v>
      </c>
      <c r="H639" s="422" t="s">
        <v>841</v>
      </c>
      <c r="I639" s="421"/>
      <c r="J639" s="380"/>
    </row>
    <row r="640" spans="1:10" ht="20.25" customHeight="1">
      <c r="A640" s="834" t="s">
        <v>1178</v>
      </c>
      <c r="B640" s="812" t="s">
        <v>582</v>
      </c>
      <c r="C640" s="408" t="s">
        <v>1244</v>
      </c>
      <c r="D640" s="408" t="s">
        <v>881</v>
      </c>
      <c r="E640" s="417" t="s">
        <v>1245</v>
      </c>
      <c r="F640" s="441">
        <v>1700</v>
      </c>
      <c r="G640" s="441">
        <v>1700</v>
      </c>
      <c r="H640" s="421" t="s">
        <v>1154</v>
      </c>
      <c r="I640" s="420"/>
      <c r="J640" s="405"/>
    </row>
    <row r="641" spans="1:10" ht="20.25" customHeight="1">
      <c r="A641" s="834"/>
      <c r="B641" s="812"/>
      <c r="C641" s="408" t="s">
        <v>844</v>
      </c>
      <c r="D641" s="408" t="s">
        <v>845</v>
      </c>
      <c r="E641" s="417" t="s">
        <v>1245</v>
      </c>
      <c r="F641" s="441">
        <v>2500</v>
      </c>
      <c r="G641" s="441">
        <v>2500</v>
      </c>
      <c r="H641" s="421" t="s">
        <v>846</v>
      </c>
      <c r="I641" s="420"/>
      <c r="J641" s="405"/>
    </row>
    <row r="642" spans="1:10" ht="20.25" customHeight="1">
      <c r="A642" s="834"/>
      <c r="B642" s="812"/>
      <c r="C642" s="408" t="s">
        <v>1246</v>
      </c>
      <c r="D642" s="408" t="s">
        <v>839</v>
      </c>
      <c r="E642" s="417" t="s">
        <v>852</v>
      </c>
      <c r="F642" s="441">
        <v>45</v>
      </c>
      <c r="G642" s="441">
        <v>45</v>
      </c>
      <c r="H642" s="421" t="s">
        <v>1154</v>
      </c>
      <c r="I642" s="420"/>
      <c r="J642" s="405"/>
    </row>
    <row r="643" spans="1:10" ht="20.25" customHeight="1">
      <c r="A643" s="834"/>
      <c r="B643" s="812"/>
      <c r="C643" s="408" t="s">
        <v>1247</v>
      </c>
      <c r="D643" s="409" t="s">
        <v>881</v>
      </c>
      <c r="E643" s="417" t="s">
        <v>852</v>
      </c>
      <c r="F643" s="441">
        <v>60</v>
      </c>
      <c r="G643" s="441">
        <v>60</v>
      </c>
      <c r="H643" s="421" t="s">
        <v>846</v>
      </c>
      <c r="I643" s="420"/>
      <c r="J643" s="405"/>
    </row>
    <row r="644" spans="1:10" ht="20.25" customHeight="1">
      <c r="A644" s="834"/>
      <c r="B644" s="812"/>
      <c r="C644" s="408" t="s">
        <v>914</v>
      </c>
      <c r="D644" s="409" t="s">
        <v>1036</v>
      </c>
      <c r="E644" s="414" t="s">
        <v>852</v>
      </c>
      <c r="F644" s="441">
        <v>8</v>
      </c>
      <c r="G644" s="441">
        <v>8</v>
      </c>
      <c r="H644" s="421" t="s">
        <v>841</v>
      </c>
      <c r="I644" s="420"/>
      <c r="J644" s="405"/>
    </row>
    <row r="645" spans="1:10" ht="20.25" customHeight="1">
      <c r="A645" s="834"/>
      <c r="B645" s="812"/>
      <c r="C645" s="331" t="s">
        <v>862</v>
      </c>
      <c r="D645" s="345" t="s">
        <v>863</v>
      </c>
      <c r="E645" s="417" t="s">
        <v>852</v>
      </c>
      <c r="F645" s="441">
        <v>5</v>
      </c>
      <c r="G645" s="441">
        <v>5</v>
      </c>
      <c r="H645" s="422" t="s">
        <v>841</v>
      </c>
      <c r="I645" s="421"/>
      <c r="J645" s="380"/>
    </row>
    <row r="646" spans="1:10" ht="20.25" customHeight="1">
      <c r="A646" s="832" t="s">
        <v>1248</v>
      </c>
      <c r="B646" s="812" t="s">
        <v>585</v>
      </c>
      <c r="C646" s="408" t="s">
        <v>838</v>
      </c>
      <c r="D646" s="408" t="s">
        <v>839</v>
      </c>
      <c r="E646" s="417" t="s">
        <v>852</v>
      </c>
      <c r="F646" s="441">
        <v>55</v>
      </c>
      <c r="G646" s="441">
        <v>55</v>
      </c>
      <c r="H646" s="422" t="s">
        <v>841</v>
      </c>
      <c r="I646" s="420" t="s">
        <v>1020</v>
      </c>
      <c r="J646" s="405"/>
    </row>
    <row r="647" spans="1:10" ht="20.25" customHeight="1">
      <c r="A647" s="832"/>
      <c r="B647" s="812"/>
      <c r="C647" s="408" t="s">
        <v>1158</v>
      </c>
      <c r="D647" s="408" t="s">
        <v>1222</v>
      </c>
      <c r="E647" s="417" t="s">
        <v>852</v>
      </c>
      <c r="F647" s="441">
        <v>50</v>
      </c>
      <c r="G647" s="441">
        <v>50</v>
      </c>
      <c r="H647" s="422" t="s">
        <v>841</v>
      </c>
      <c r="I647" s="420" t="s">
        <v>1020</v>
      </c>
      <c r="J647" s="405"/>
    </row>
    <row r="648" spans="1:10" ht="20.25" customHeight="1">
      <c r="A648" s="832"/>
      <c r="B648" s="812"/>
      <c r="C648" s="408" t="s">
        <v>914</v>
      </c>
      <c r="D648" s="408" t="s">
        <v>1249</v>
      </c>
      <c r="E648" s="417" t="s">
        <v>852</v>
      </c>
      <c r="F648" s="441">
        <v>135</v>
      </c>
      <c r="G648" s="441">
        <v>135</v>
      </c>
      <c r="H648" s="422" t="s">
        <v>846</v>
      </c>
      <c r="I648" s="420"/>
      <c r="J648" s="405"/>
    </row>
    <row r="649" spans="1:10" ht="20.25" customHeight="1">
      <c r="A649" s="832"/>
      <c r="B649" s="812"/>
      <c r="C649" s="408" t="s">
        <v>1074</v>
      </c>
      <c r="D649" s="408" t="s">
        <v>845</v>
      </c>
      <c r="E649" s="417" t="s">
        <v>852</v>
      </c>
      <c r="F649" s="441">
        <v>140</v>
      </c>
      <c r="G649" s="441">
        <v>140</v>
      </c>
      <c r="H649" s="422" t="s">
        <v>846</v>
      </c>
      <c r="I649" s="420"/>
      <c r="J649" s="405"/>
    </row>
    <row r="650" spans="1:10" ht="20.25" customHeight="1">
      <c r="A650" s="832"/>
      <c r="B650" s="812"/>
      <c r="C650" s="408" t="s">
        <v>874</v>
      </c>
      <c r="D650" s="408" t="s">
        <v>1250</v>
      </c>
      <c r="E650" s="417" t="s">
        <v>852</v>
      </c>
      <c r="F650" s="441">
        <v>55</v>
      </c>
      <c r="G650" s="441">
        <v>55</v>
      </c>
      <c r="H650" s="422" t="s">
        <v>841</v>
      </c>
      <c r="I650" s="420" t="s">
        <v>1020</v>
      </c>
      <c r="J650" s="405"/>
    </row>
    <row r="651" spans="1:10" ht="20.25" customHeight="1">
      <c r="A651" s="832"/>
      <c r="B651" s="812"/>
      <c r="C651" s="408" t="s">
        <v>914</v>
      </c>
      <c r="D651" s="409" t="s">
        <v>1036</v>
      </c>
      <c r="E651" s="414" t="s">
        <v>852</v>
      </c>
      <c r="F651" s="441">
        <v>8</v>
      </c>
      <c r="G651" s="441">
        <v>8</v>
      </c>
      <c r="H651" s="421" t="s">
        <v>841</v>
      </c>
      <c r="I651" s="420"/>
      <c r="J651" s="405"/>
    </row>
    <row r="652" spans="1:10" ht="20.25" customHeight="1">
      <c r="A652" s="832"/>
      <c r="B652" s="812"/>
      <c r="C652" s="331" t="s">
        <v>862</v>
      </c>
      <c r="D652" s="345" t="s">
        <v>863</v>
      </c>
      <c r="E652" s="417" t="s">
        <v>852</v>
      </c>
      <c r="F652" s="441">
        <v>5</v>
      </c>
      <c r="G652" s="441">
        <v>5</v>
      </c>
      <c r="H652" s="422" t="s">
        <v>841</v>
      </c>
      <c r="I652" s="367"/>
      <c r="J652" s="380"/>
    </row>
    <row r="653" spans="1:10" ht="20.25" customHeight="1">
      <c r="A653" s="832" t="s">
        <v>1178</v>
      </c>
      <c r="B653" s="821" t="s">
        <v>589</v>
      </c>
      <c r="C653" s="408" t="s">
        <v>1251</v>
      </c>
      <c r="D653" s="408" t="s">
        <v>898</v>
      </c>
      <c r="E653" s="414" t="s">
        <v>852</v>
      </c>
      <c r="F653" s="441">
        <v>60</v>
      </c>
      <c r="G653" s="441">
        <v>60</v>
      </c>
      <c r="H653" s="421" t="s">
        <v>841</v>
      </c>
      <c r="I653" s="420" t="s">
        <v>1020</v>
      </c>
      <c r="J653" s="405"/>
    </row>
    <row r="654" spans="1:10" ht="20.25" customHeight="1">
      <c r="A654" s="832"/>
      <c r="B654" s="821"/>
      <c r="C654" s="408" t="s">
        <v>882</v>
      </c>
      <c r="D654" s="408" t="s">
        <v>894</v>
      </c>
      <c r="E654" s="414" t="s">
        <v>852</v>
      </c>
      <c r="F654" s="441">
        <v>175</v>
      </c>
      <c r="G654" s="441">
        <v>175</v>
      </c>
      <c r="H654" s="421" t="s">
        <v>846</v>
      </c>
      <c r="I654" s="420"/>
      <c r="J654" s="405"/>
    </row>
    <row r="655" spans="1:10" ht="20.25" customHeight="1">
      <c r="A655" s="832"/>
      <c r="B655" s="821"/>
      <c r="C655" s="408" t="s">
        <v>914</v>
      </c>
      <c r="D655" s="409" t="s">
        <v>1036</v>
      </c>
      <c r="E655" s="414" t="s">
        <v>852</v>
      </c>
      <c r="F655" s="441">
        <v>8</v>
      </c>
      <c r="G655" s="441">
        <v>8</v>
      </c>
      <c r="H655" s="421" t="s">
        <v>841</v>
      </c>
      <c r="I655" s="420"/>
      <c r="J655" s="405"/>
    </row>
    <row r="656" spans="1:10" ht="20.25" customHeight="1">
      <c r="A656" s="832"/>
      <c r="B656" s="821"/>
      <c r="C656" s="331" t="s">
        <v>862</v>
      </c>
      <c r="D656" s="345" t="s">
        <v>863</v>
      </c>
      <c r="E656" s="417" t="s">
        <v>852</v>
      </c>
      <c r="F656" s="441">
        <v>5</v>
      </c>
      <c r="G656" s="441">
        <v>5</v>
      </c>
      <c r="H656" s="422" t="s">
        <v>841</v>
      </c>
      <c r="I656" s="421"/>
      <c r="J656" s="380"/>
    </row>
    <row r="657" spans="1:10" ht="20.25" customHeight="1">
      <c r="A657" s="832" t="s">
        <v>1178</v>
      </c>
      <c r="B657" s="821" t="s">
        <v>809</v>
      </c>
      <c r="C657" s="408" t="s">
        <v>1251</v>
      </c>
      <c r="D657" s="408" t="s">
        <v>898</v>
      </c>
      <c r="E657" s="414" t="s">
        <v>852</v>
      </c>
      <c r="F657" s="441">
        <v>30</v>
      </c>
      <c r="G657" s="441">
        <v>30</v>
      </c>
      <c r="H657" s="421" t="s">
        <v>841</v>
      </c>
      <c r="I657" s="420" t="s">
        <v>1020</v>
      </c>
      <c r="J657" s="405"/>
    </row>
    <row r="658" spans="1:10" ht="20.25" customHeight="1">
      <c r="A658" s="832"/>
      <c r="B658" s="821"/>
      <c r="C658" s="408" t="s">
        <v>1252</v>
      </c>
      <c r="D658" s="408" t="s">
        <v>1253</v>
      </c>
      <c r="E658" s="414" t="s">
        <v>852</v>
      </c>
      <c r="F658" s="441">
        <v>162</v>
      </c>
      <c r="G658" s="441">
        <v>162</v>
      </c>
      <c r="H658" s="421" t="s">
        <v>846</v>
      </c>
      <c r="I658" s="420" t="s">
        <v>1254</v>
      </c>
      <c r="J658" s="405"/>
    </row>
    <row r="659" spans="1:10" ht="20.25" customHeight="1">
      <c r="A659" s="832"/>
      <c r="B659" s="821"/>
      <c r="C659" s="408" t="s">
        <v>842</v>
      </c>
      <c r="D659" s="408" t="s">
        <v>848</v>
      </c>
      <c r="E659" s="414" t="s">
        <v>852</v>
      </c>
      <c r="F659" s="441">
        <v>11</v>
      </c>
      <c r="G659" s="441">
        <v>11</v>
      </c>
      <c r="H659" s="421" t="s">
        <v>841</v>
      </c>
      <c r="I659" s="420" t="s">
        <v>1020</v>
      </c>
      <c r="J659" s="405"/>
    </row>
    <row r="660" spans="1:10" ht="20.25" customHeight="1">
      <c r="A660" s="832"/>
      <c r="B660" s="821"/>
      <c r="C660" s="408" t="s">
        <v>838</v>
      </c>
      <c r="D660" s="408" t="s">
        <v>839</v>
      </c>
      <c r="E660" s="414" t="s">
        <v>852</v>
      </c>
      <c r="F660" s="441">
        <v>30</v>
      </c>
      <c r="G660" s="441">
        <v>30</v>
      </c>
      <c r="H660" s="421" t="s">
        <v>841</v>
      </c>
      <c r="I660" s="420" t="s">
        <v>1020</v>
      </c>
      <c r="J660" s="405"/>
    </row>
    <row r="661" spans="1:10" ht="20.25" customHeight="1">
      <c r="A661" s="832"/>
      <c r="B661" s="821"/>
      <c r="C661" s="408" t="s">
        <v>1081</v>
      </c>
      <c r="D661" s="408" t="s">
        <v>894</v>
      </c>
      <c r="E661" s="414" t="s">
        <v>852</v>
      </c>
      <c r="F661" s="441">
        <v>158</v>
      </c>
      <c r="G661" s="441">
        <v>158</v>
      </c>
      <c r="H661" s="421" t="s">
        <v>846</v>
      </c>
      <c r="I661" s="420"/>
      <c r="J661" s="405"/>
    </row>
    <row r="662" spans="1:10" ht="20.25" customHeight="1">
      <c r="A662" s="832"/>
      <c r="B662" s="821"/>
      <c r="C662" s="408" t="s">
        <v>874</v>
      </c>
      <c r="D662" s="408" t="s">
        <v>1250</v>
      </c>
      <c r="E662" s="414" t="s">
        <v>852</v>
      </c>
      <c r="F662" s="441">
        <v>25</v>
      </c>
      <c r="G662" s="441">
        <v>25</v>
      </c>
      <c r="H662" s="421" t="s">
        <v>841</v>
      </c>
      <c r="I662" s="420" t="s">
        <v>1020</v>
      </c>
      <c r="J662" s="405"/>
    </row>
    <row r="663" spans="1:10" ht="20.25" customHeight="1">
      <c r="A663" s="832"/>
      <c r="B663" s="821"/>
      <c r="C663" s="577" t="s">
        <v>3097</v>
      </c>
      <c r="D663" s="408" t="s">
        <v>1255</v>
      </c>
      <c r="E663" s="414" t="s">
        <v>852</v>
      </c>
      <c r="F663" s="441">
        <v>100</v>
      </c>
      <c r="G663" s="441">
        <v>100</v>
      </c>
      <c r="H663" s="421" t="s">
        <v>846</v>
      </c>
      <c r="I663" s="420" t="s">
        <v>1256</v>
      </c>
      <c r="J663" s="405"/>
    </row>
    <row r="664" spans="1:10" ht="20.25" customHeight="1">
      <c r="A664" s="832"/>
      <c r="B664" s="821"/>
      <c r="C664" s="408" t="s">
        <v>914</v>
      </c>
      <c r="D664" s="409" t="s">
        <v>1036</v>
      </c>
      <c r="E664" s="414" t="s">
        <v>852</v>
      </c>
      <c r="F664" s="441">
        <v>8</v>
      </c>
      <c r="G664" s="441">
        <v>8</v>
      </c>
      <c r="H664" s="421" t="s">
        <v>841</v>
      </c>
      <c r="I664" s="420"/>
      <c r="J664" s="405"/>
    </row>
    <row r="665" spans="1:10" ht="20.25" customHeight="1">
      <c r="A665" s="832"/>
      <c r="B665" s="821"/>
      <c r="C665" s="331" t="s">
        <v>862</v>
      </c>
      <c r="D665" s="345" t="s">
        <v>863</v>
      </c>
      <c r="E665" s="417" t="s">
        <v>852</v>
      </c>
      <c r="F665" s="441">
        <v>5</v>
      </c>
      <c r="G665" s="441">
        <v>5</v>
      </c>
      <c r="H665" s="422" t="s">
        <v>841</v>
      </c>
      <c r="I665" s="421"/>
      <c r="J665" s="380"/>
    </row>
    <row r="666" spans="1:10" ht="20.25" customHeight="1">
      <c r="A666" s="832" t="s">
        <v>1178</v>
      </c>
      <c r="B666" s="821" t="s">
        <v>570</v>
      </c>
      <c r="C666" s="408" t="s">
        <v>1257</v>
      </c>
      <c r="D666" s="408" t="s">
        <v>1108</v>
      </c>
      <c r="E666" s="414" t="s">
        <v>1179</v>
      </c>
      <c r="F666" s="441">
        <v>75</v>
      </c>
      <c r="G666" s="441">
        <v>75</v>
      </c>
      <c r="H666" s="421" t="s">
        <v>841</v>
      </c>
      <c r="I666" s="420" t="s">
        <v>1258</v>
      </c>
      <c r="J666" s="405"/>
    </row>
    <row r="667" spans="1:10" ht="20.25" customHeight="1">
      <c r="A667" s="832"/>
      <c r="B667" s="821"/>
      <c r="C667" s="408" t="s">
        <v>882</v>
      </c>
      <c r="D667" s="408" t="s">
        <v>883</v>
      </c>
      <c r="E667" s="414" t="s">
        <v>1179</v>
      </c>
      <c r="F667" s="441">
        <v>80</v>
      </c>
      <c r="G667" s="441">
        <v>80</v>
      </c>
      <c r="H667" s="421" t="s">
        <v>846</v>
      </c>
      <c r="I667" s="420"/>
      <c r="J667" s="405"/>
    </row>
    <row r="668" spans="1:10" ht="20.25" customHeight="1">
      <c r="A668" s="832"/>
      <c r="B668" s="821"/>
      <c r="C668" s="408" t="s">
        <v>1259</v>
      </c>
      <c r="D668" s="408" t="s">
        <v>1260</v>
      </c>
      <c r="E668" s="414" t="s">
        <v>1179</v>
      </c>
      <c r="F668" s="441">
        <v>12</v>
      </c>
      <c r="G668" s="441">
        <v>12</v>
      </c>
      <c r="H668" s="421" t="s">
        <v>846</v>
      </c>
      <c r="I668" s="420"/>
      <c r="J668" s="405"/>
    </row>
    <row r="669" spans="1:10" ht="20.25" customHeight="1">
      <c r="A669" s="832"/>
      <c r="B669" s="821"/>
      <c r="C669" s="408" t="s">
        <v>1261</v>
      </c>
      <c r="D669" s="408" t="s">
        <v>1262</v>
      </c>
      <c r="E669" s="414" t="s">
        <v>1179</v>
      </c>
      <c r="F669" s="441">
        <v>10</v>
      </c>
      <c r="G669" s="441">
        <v>10</v>
      </c>
      <c r="H669" s="421" t="s">
        <v>846</v>
      </c>
      <c r="I669" s="420"/>
      <c r="J669" s="405"/>
    </row>
    <row r="670" spans="1:10" ht="20.25" customHeight="1">
      <c r="A670" s="832"/>
      <c r="B670" s="821"/>
      <c r="C670" s="408" t="s">
        <v>1263</v>
      </c>
      <c r="D670" s="408" t="s">
        <v>1264</v>
      </c>
      <c r="E670" s="414" t="s">
        <v>1179</v>
      </c>
      <c r="F670" s="441">
        <v>15</v>
      </c>
      <c r="G670" s="441">
        <v>15</v>
      </c>
      <c r="H670" s="421" t="s">
        <v>846</v>
      </c>
      <c r="I670" s="420"/>
      <c r="J670" s="405"/>
    </row>
    <row r="671" spans="1:10" ht="20.25" customHeight="1">
      <c r="A671" s="832"/>
      <c r="B671" s="821"/>
      <c r="C671" s="408" t="s">
        <v>1125</v>
      </c>
      <c r="D671" s="408" t="s">
        <v>1265</v>
      </c>
      <c r="E671" s="414" t="s">
        <v>1179</v>
      </c>
      <c r="F671" s="441">
        <v>5</v>
      </c>
      <c r="G671" s="441">
        <v>5</v>
      </c>
      <c r="H671" s="421" t="s">
        <v>841</v>
      </c>
      <c r="I671" s="420" t="s">
        <v>1266</v>
      </c>
      <c r="J671" s="405"/>
    </row>
    <row r="672" spans="1:10" ht="20.25" customHeight="1">
      <c r="A672" s="832"/>
      <c r="B672" s="821"/>
      <c r="C672" s="408" t="s">
        <v>1134</v>
      </c>
      <c r="D672" s="408" t="s">
        <v>1135</v>
      </c>
      <c r="E672" s="414" t="s">
        <v>1179</v>
      </c>
      <c r="F672" s="441"/>
      <c r="G672" s="441"/>
      <c r="H672" s="421"/>
      <c r="I672" s="420" t="s">
        <v>999</v>
      </c>
      <c r="J672" s="405"/>
    </row>
    <row r="673" spans="1:10" ht="20.25" customHeight="1">
      <c r="A673" s="832"/>
      <c r="B673" s="821"/>
      <c r="C673" s="408" t="s">
        <v>1267</v>
      </c>
      <c r="D673" s="408" t="s">
        <v>1061</v>
      </c>
      <c r="E673" s="414" t="s">
        <v>1179</v>
      </c>
      <c r="F673" s="441">
        <v>10</v>
      </c>
      <c r="G673" s="441">
        <v>10</v>
      </c>
      <c r="H673" s="421" t="s">
        <v>841</v>
      </c>
      <c r="I673" s="420" t="s">
        <v>1230</v>
      </c>
      <c r="J673" s="405"/>
    </row>
    <row r="674" spans="1:10" ht="20.25" customHeight="1">
      <c r="A674" s="832"/>
      <c r="B674" s="821"/>
      <c r="C674" s="408" t="s">
        <v>914</v>
      </c>
      <c r="D674" s="409" t="s">
        <v>1036</v>
      </c>
      <c r="E674" s="414" t="s">
        <v>852</v>
      </c>
      <c r="F674" s="441">
        <v>8</v>
      </c>
      <c r="G674" s="441">
        <v>8</v>
      </c>
      <c r="H674" s="421" t="s">
        <v>841</v>
      </c>
      <c r="I674" s="420"/>
      <c r="J674" s="405"/>
    </row>
    <row r="675" spans="1:10" ht="20.25" customHeight="1">
      <c r="A675" s="832"/>
      <c r="B675" s="821"/>
      <c r="C675" s="331" t="s">
        <v>862</v>
      </c>
      <c r="D675" s="345" t="s">
        <v>863</v>
      </c>
      <c r="E675" s="417" t="s">
        <v>852</v>
      </c>
      <c r="F675" s="441">
        <v>5</v>
      </c>
      <c r="G675" s="441">
        <v>5</v>
      </c>
      <c r="H675" s="422" t="s">
        <v>841</v>
      </c>
      <c r="I675" s="421"/>
      <c r="J675" s="380"/>
    </row>
    <row r="676" spans="1:10" ht="20.25" customHeight="1">
      <c r="A676" s="832" t="s">
        <v>1178</v>
      </c>
      <c r="B676" s="821" t="s">
        <v>565</v>
      </c>
      <c r="C676" s="408" t="s">
        <v>838</v>
      </c>
      <c r="D676" s="408" t="s">
        <v>839</v>
      </c>
      <c r="E676" s="414" t="s">
        <v>1179</v>
      </c>
      <c r="F676" s="441">
        <v>20</v>
      </c>
      <c r="G676" s="441">
        <v>20</v>
      </c>
      <c r="H676" s="421" t="s">
        <v>841</v>
      </c>
      <c r="I676" s="420"/>
      <c r="J676" s="405"/>
    </row>
    <row r="677" spans="1:10" ht="20.25" customHeight="1">
      <c r="A677" s="832"/>
      <c r="B677" s="821"/>
      <c r="C677" s="408" t="s">
        <v>1268</v>
      </c>
      <c r="D677" s="408" t="s">
        <v>1222</v>
      </c>
      <c r="E677" s="414" t="s">
        <v>1179</v>
      </c>
      <c r="F677" s="441">
        <v>45</v>
      </c>
      <c r="G677" s="441">
        <v>45</v>
      </c>
      <c r="H677" s="421" t="s">
        <v>841</v>
      </c>
      <c r="I677" s="420"/>
      <c r="J677" s="405"/>
    </row>
    <row r="678" spans="1:10" ht="20.25" customHeight="1">
      <c r="A678" s="832"/>
      <c r="B678" s="821"/>
      <c r="C678" s="408" t="s">
        <v>1190</v>
      </c>
      <c r="D678" s="408" t="s">
        <v>950</v>
      </c>
      <c r="E678" s="414" t="s">
        <v>1179</v>
      </c>
      <c r="F678" s="441">
        <v>30</v>
      </c>
      <c r="G678" s="441">
        <v>30</v>
      </c>
      <c r="H678" s="421" t="s">
        <v>841</v>
      </c>
      <c r="I678" s="420"/>
      <c r="J678" s="405"/>
    </row>
    <row r="679" spans="1:10" ht="20.25" customHeight="1">
      <c r="A679" s="832"/>
      <c r="B679" s="821"/>
      <c r="C679" s="408" t="s">
        <v>1064</v>
      </c>
      <c r="D679" s="408" t="s">
        <v>883</v>
      </c>
      <c r="E679" s="414" t="s">
        <v>1179</v>
      </c>
      <c r="F679" s="441">
        <v>60</v>
      </c>
      <c r="G679" s="441">
        <v>60</v>
      </c>
      <c r="H679" s="421" t="s">
        <v>846</v>
      </c>
      <c r="I679" s="420"/>
      <c r="J679" s="405"/>
    </row>
    <row r="680" spans="1:10" ht="20.25" customHeight="1">
      <c r="A680" s="832"/>
      <c r="B680" s="821"/>
      <c r="C680" s="633" t="s">
        <v>3119</v>
      </c>
      <c r="D680" s="633" t="s">
        <v>3116</v>
      </c>
      <c r="E680" s="635" t="s">
        <v>3117</v>
      </c>
      <c r="F680" s="441">
        <v>70</v>
      </c>
      <c r="G680" s="441">
        <v>70</v>
      </c>
      <c r="H680" s="637" t="s">
        <v>3118</v>
      </c>
      <c r="I680" s="636"/>
      <c r="J680" s="634"/>
    </row>
    <row r="681" spans="1:10" ht="20.25" customHeight="1">
      <c r="A681" s="832"/>
      <c r="B681" s="821"/>
      <c r="C681" s="408" t="s">
        <v>842</v>
      </c>
      <c r="D681" s="408" t="s">
        <v>843</v>
      </c>
      <c r="E681" s="414" t="s">
        <v>1179</v>
      </c>
      <c r="F681" s="441">
        <v>3.5000000000000003E-2</v>
      </c>
      <c r="G681" s="441">
        <v>3.5000000000000003E-2</v>
      </c>
      <c r="H681" s="421" t="s">
        <v>1239</v>
      </c>
      <c r="I681" s="420" t="s">
        <v>3115</v>
      </c>
      <c r="J681" s="405"/>
    </row>
    <row r="682" spans="1:10" ht="20.25" customHeight="1">
      <c r="A682" s="832"/>
      <c r="B682" s="821"/>
      <c r="C682" s="408" t="s">
        <v>853</v>
      </c>
      <c r="D682" s="408" t="s">
        <v>854</v>
      </c>
      <c r="E682" s="414" t="s">
        <v>852</v>
      </c>
      <c r="F682" s="441">
        <v>35</v>
      </c>
      <c r="G682" s="441">
        <v>35</v>
      </c>
      <c r="H682" s="421" t="s">
        <v>841</v>
      </c>
      <c r="I682" s="420"/>
      <c r="J682" s="405"/>
    </row>
    <row r="683" spans="1:10" ht="20.25" customHeight="1">
      <c r="A683" s="832"/>
      <c r="B683" s="821"/>
      <c r="C683" s="408" t="s">
        <v>914</v>
      </c>
      <c r="D683" s="409" t="s">
        <v>1036</v>
      </c>
      <c r="E683" s="414" t="s">
        <v>852</v>
      </c>
      <c r="F683" s="441">
        <v>8</v>
      </c>
      <c r="G683" s="441">
        <v>8</v>
      </c>
      <c r="H683" s="421" t="s">
        <v>841</v>
      </c>
      <c r="I683" s="420"/>
      <c r="J683" s="405"/>
    </row>
    <row r="684" spans="1:10" ht="20.25" customHeight="1">
      <c r="A684" s="832"/>
      <c r="B684" s="821"/>
      <c r="C684" s="331" t="s">
        <v>862</v>
      </c>
      <c r="D684" s="345" t="s">
        <v>863</v>
      </c>
      <c r="E684" s="417" t="s">
        <v>852</v>
      </c>
      <c r="F684" s="441">
        <v>5</v>
      </c>
      <c r="G684" s="441">
        <v>5</v>
      </c>
      <c r="H684" s="422" t="s">
        <v>841</v>
      </c>
      <c r="I684" s="421"/>
      <c r="J684" s="380"/>
    </row>
    <row r="685" spans="1:10" ht="20.25" customHeight="1">
      <c r="A685" s="832" t="s">
        <v>1178</v>
      </c>
      <c r="B685" s="821" t="s">
        <v>566</v>
      </c>
      <c r="C685" s="408" t="s">
        <v>838</v>
      </c>
      <c r="D685" s="408" t="s">
        <v>839</v>
      </c>
      <c r="E685" s="414" t="s">
        <v>1179</v>
      </c>
      <c r="F685" s="441">
        <v>15</v>
      </c>
      <c r="G685" s="441">
        <v>15</v>
      </c>
      <c r="H685" s="421" t="s">
        <v>841</v>
      </c>
      <c r="I685" s="420"/>
      <c r="J685" s="405"/>
    </row>
    <row r="686" spans="1:10" ht="20.25" customHeight="1">
      <c r="A686" s="832"/>
      <c r="B686" s="821"/>
      <c r="C686" s="408" t="s">
        <v>1268</v>
      </c>
      <c r="D686" s="408" t="s">
        <v>1222</v>
      </c>
      <c r="E686" s="414" t="s">
        <v>1179</v>
      </c>
      <c r="F686" s="441">
        <v>40</v>
      </c>
      <c r="G686" s="441">
        <v>40</v>
      </c>
      <c r="H686" s="421" t="s">
        <v>841</v>
      </c>
      <c r="I686" s="420"/>
      <c r="J686" s="405"/>
    </row>
    <row r="687" spans="1:10" ht="20.25" customHeight="1">
      <c r="A687" s="832"/>
      <c r="B687" s="821"/>
      <c r="C687" s="408" t="s">
        <v>1190</v>
      </c>
      <c r="D687" s="408" t="s">
        <v>950</v>
      </c>
      <c r="E687" s="414" t="s">
        <v>1179</v>
      </c>
      <c r="F687" s="441">
        <v>30</v>
      </c>
      <c r="G687" s="441">
        <v>30</v>
      </c>
      <c r="H687" s="421" t="s">
        <v>841</v>
      </c>
      <c r="I687" s="420"/>
      <c r="J687" s="405"/>
    </row>
    <row r="688" spans="1:10" ht="20.25" customHeight="1">
      <c r="A688" s="832"/>
      <c r="B688" s="821"/>
      <c r="C688" s="408" t="s">
        <v>1064</v>
      </c>
      <c r="D688" s="408" t="s">
        <v>883</v>
      </c>
      <c r="E688" s="414" t="s">
        <v>1179</v>
      </c>
      <c r="F688" s="441">
        <v>60</v>
      </c>
      <c r="G688" s="441">
        <v>60</v>
      </c>
      <c r="H688" s="421" t="s">
        <v>846</v>
      </c>
      <c r="I688" s="420"/>
      <c r="J688" s="405"/>
    </row>
    <row r="689" spans="1:10" ht="20.25" customHeight="1">
      <c r="A689" s="832"/>
      <c r="B689" s="821"/>
      <c r="C689" s="408" t="s">
        <v>842</v>
      </c>
      <c r="D689" s="408" t="s">
        <v>843</v>
      </c>
      <c r="E689" s="414" t="s">
        <v>1179</v>
      </c>
      <c r="F689" s="441">
        <v>3.5000000000000003E-2</v>
      </c>
      <c r="G689" s="441">
        <v>3.5000000000000003E-2</v>
      </c>
      <c r="H689" s="421" t="s">
        <v>1239</v>
      </c>
      <c r="I689" s="420" t="s">
        <v>1269</v>
      </c>
      <c r="J689" s="405"/>
    </row>
    <row r="690" spans="1:10" ht="20.25" customHeight="1">
      <c r="A690" s="832"/>
      <c r="B690" s="821"/>
      <c r="C690" s="408" t="s">
        <v>853</v>
      </c>
      <c r="D690" s="408" t="s">
        <v>854</v>
      </c>
      <c r="E690" s="414" t="s">
        <v>852</v>
      </c>
      <c r="F690" s="441">
        <v>35</v>
      </c>
      <c r="G690" s="441">
        <v>35</v>
      </c>
      <c r="H690" s="421" t="s">
        <v>841</v>
      </c>
      <c r="I690" s="420"/>
      <c r="J690" s="405"/>
    </row>
    <row r="691" spans="1:10" ht="20.25" customHeight="1">
      <c r="A691" s="832"/>
      <c r="B691" s="821"/>
      <c r="C691" s="408" t="s">
        <v>914</v>
      </c>
      <c r="D691" s="409" t="s">
        <v>1036</v>
      </c>
      <c r="E691" s="414" t="s">
        <v>852</v>
      </c>
      <c r="F691" s="441">
        <v>8</v>
      </c>
      <c r="G691" s="441">
        <v>8</v>
      </c>
      <c r="H691" s="421" t="s">
        <v>841</v>
      </c>
      <c r="I691" s="420"/>
      <c r="J691" s="405"/>
    </row>
    <row r="692" spans="1:10" ht="20.25" customHeight="1">
      <c r="A692" s="832"/>
      <c r="B692" s="821"/>
      <c r="C692" s="331" t="s">
        <v>862</v>
      </c>
      <c r="D692" s="345" t="s">
        <v>863</v>
      </c>
      <c r="E692" s="417" t="s">
        <v>852</v>
      </c>
      <c r="F692" s="441">
        <v>5</v>
      </c>
      <c r="G692" s="441">
        <v>5</v>
      </c>
      <c r="H692" s="422" t="s">
        <v>841</v>
      </c>
      <c r="I692" s="421"/>
      <c r="J692" s="380"/>
    </row>
    <row r="693" spans="1:10" ht="20.25" customHeight="1">
      <c r="A693" s="832" t="s">
        <v>1178</v>
      </c>
      <c r="B693" s="812" t="s">
        <v>652</v>
      </c>
      <c r="C693" s="408" t="s">
        <v>897</v>
      </c>
      <c r="D693" s="408" t="s">
        <v>1222</v>
      </c>
      <c r="E693" s="414" t="s">
        <v>1270</v>
      </c>
      <c r="F693" s="441">
        <v>188</v>
      </c>
      <c r="G693" s="441">
        <v>188</v>
      </c>
      <c r="H693" s="421" t="s">
        <v>795</v>
      </c>
      <c r="I693" s="420"/>
      <c r="J693" s="405"/>
    </row>
    <row r="694" spans="1:10" ht="20.25" customHeight="1">
      <c r="A694" s="832"/>
      <c r="B694" s="812"/>
      <c r="C694" s="806" t="s">
        <v>838</v>
      </c>
      <c r="D694" s="806" t="s">
        <v>839</v>
      </c>
      <c r="E694" s="414" t="s">
        <v>1270</v>
      </c>
      <c r="F694" s="441">
        <v>385</v>
      </c>
      <c r="G694" s="441">
        <v>385</v>
      </c>
      <c r="H694" s="421" t="s">
        <v>794</v>
      </c>
      <c r="I694" s="804" t="s">
        <v>1271</v>
      </c>
      <c r="J694" s="405"/>
    </row>
    <row r="695" spans="1:10" ht="20.25" customHeight="1">
      <c r="A695" s="832"/>
      <c r="B695" s="812"/>
      <c r="C695" s="806"/>
      <c r="D695" s="806"/>
      <c r="E695" s="414" t="s">
        <v>1270</v>
      </c>
      <c r="F695" s="441">
        <v>650</v>
      </c>
      <c r="G695" s="441">
        <v>650</v>
      </c>
      <c r="H695" s="421" t="s">
        <v>795</v>
      </c>
      <c r="I695" s="804"/>
      <c r="J695" s="405"/>
    </row>
    <row r="696" spans="1:10" ht="20.25" customHeight="1">
      <c r="A696" s="832"/>
      <c r="B696" s="812"/>
      <c r="C696" s="408" t="s">
        <v>1272</v>
      </c>
      <c r="D696" s="408" t="s">
        <v>1185</v>
      </c>
      <c r="E696" s="414" t="s">
        <v>1270</v>
      </c>
      <c r="F696" s="441">
        <v>625</v>
      </c>
      <c r="G696" s="441">
        <v>625</v>
      </c>
      <c r="H696" s="421" t="s">
        <v>846</v>
      </c>
      <c r="I696" s="420"/>
      <c r="J696" s="405"/>
    </row>
    <row r="697" spans="1:10" ht="20.25" customHeight="1">
      <c r="A697" s="832"/>
      <c r="B697" s="812"/>
      <c r="C697" s="408" t="s">
        <v>1273</v>
      </c>
      <c r="D697" s="408" t="s">
        <v>1274</v>
      </c>
      <c r="E697" s="414" t="s">
        <v>1270</v>
      </c>
      <c r="F697" s="441">
        <v>95</v>
      </c>
      <c r="G697" s="441">
        <v>95</v>
      </c>
      <c r="H697" s="421" t="s">
        <v>846</v>
      </c>
      <c r="I697" s="420"/>
      <c r="J697" s="405"/>
    </row>
    <row r="698" spans="1:10" ht="20.25" customHeight="1">
      <c r="A698" s="832"/>
      <c r="B698" s="812"/>
      <c r="C698" s="408" t="s">
        <v>1275</v>
      </c>
      <c r="D698" s="408" t="s">
        <v>1276</v>
      </c>
      <c r="E698" s="414" t="s">
        <v>1270</v>
      </c>
      <c r="F698" s="441">
        <v>65</v>
      </c>
      <c r="G698" s="441">
        <v>65</v>
      </c>
      <c r="H698" s="421" t="s">
        <v>846</v>
      </c>
      <c r="I698" s="420"/>
      <c r="J698" s="405"/>
    </row>
    <row r="699" spans="1:10" ht="20.25" customHeight="1">
      <c r="A699" s="832"/>
      <c r="B699" s="812"/>
      <c r="C699" s="408" t="s">
        <v>1182</v>
      </c>
      <c r="D699" s="408" t="s">
        <v>1183</v>
      </c>
      <c r="E699" s="414" t="s">
        <v>1270</v>
      </c>
      <c r="F699" s="441">
        <v>65</v>
      </c>
      <c r="G699" s="441">
        <v>65</v>
      </c>
      <c r="H699" s="421" t="s">
        <v>846</v>
      </c>
      <c r="I699" s="420"/>
      <c r="J699" s="405"/>
    </row>
    <row r="700" spans="1:10" ht="20.25" customHeight="1">
      <c r="A700" s="832"/>
      <c r="B700" s="812"/>
      <c r="C700" s="408" t="s">
        <v>1277</v>
      </c>
      <c r="D700" s="408" t="s">
        <v>1278</v>
      </c>
      <c r="E700" s="414" t="s">
        <v>1270</v>
      </c>
      <c r="F700" s="441">
        <v>49</v>
      </c>
      <c r="G700" s="441">
        <v>49</v>
      </c>
      <c r="H700" s="421" t="s">
        <v>846</v>
      </c>
      <c r="I700" s="420"/>
      <c r="J700" s="405"/>
    </row>
    <row r="701" spans="1:10" ht="20.25" customHeight="1">
      <c r="A701" s="832"/>
      <c r="B701" s="812"/>
      <c r="C701" s="408" t="s">
        <v>1134</v>
      </c>
      <c r="D701" s="408" t="s">
        <v>1279</v>
      </c>
      <c r="E701" s="414" t="s">
        <v>1270</v>
      </c>
      <c r="F701" s="441"/>
      <c r="G701" s="441"/>
      <c r="H701" s="421"/>
      <c r="I701" s="420" t="s">
        <v>999</v>
      </c>
      <c r="J701" s="405"/>
    </row>
    <row r="702" spans="1:10" ht="20.25" customHeight="1">
      <c r="A702" s="832"/>
      <c r="B702" s="812"/>
      <c r="C702" s="408" t="s">
        <v>1184</v>
      </c>
      <c r="D702" s="408" t="s">
        <v>1185</v>
      </c>
      <c r="E702" s="414" t="s">
        <v>852</v>
      </c>
      <c r="F702" s="441">
        <v>40</v>
      </c>
      <c r="G702" s="441">
        <v>40</v>
      </c>
      <c r="H702" s="421" t="s">
        <v>841</v>
      </c>
      <c r="I702" s="420"/>
      <c r="J702" s="405"/>
    </row>
    <row r="703" spans="1:10" ht="20.25" customHeight="1">
      <c r="A703" s="832"/>
      <c r="B703" s="812"/>
      <c r="C703" s="408" t="s">
        <v>914</v>
      </c>
      <c r="D703" s="409" t="s">
        <v>1036</v>
      </c>
      <c r="E703" s="414" t="s">
        <v>852</v>
      </c>
      <c r="F703" s="441">
        <v>8</v>
      </c>
      <c r="G703" s="441">
        <v>8</v>
      </c>
      <c r="H703" s="421" t="s">
        <v>841</v>
      </c>
      <c r="I703" s="420"/>
      <c r="J703" s="405"/>
    </row>
    <row r="704" spans="1:10" ht="20.25" customHeight="1">
      <c r="A704" s="832"/>
      <c r="B704" s="812"/>
      <c r="C704" s="331" t="s">
        <v>862</v>
      </c>
      <c r="D704" s="345" t="s">
        <v>863</v>
      </c>
      <c r="E704" s="417" t="s">
        <v>852</v>
      </c>
      <c r="F704" s="441">
        <v>5</v>
      </c>
      <c r="G704" s="441">
        <v>5</v>
      </c>
      <c r="H704" s="422" t="s">
        <v>841</v>
      </c>
      <c r="I704" s="421"/>
      <c r="J704" s="380"/>
    </row>
    <row r="705" spans="1:10" ht="20.25" customHeight="1">
      <c r="A705" s="832" t="s">
        <v>1178</v>
      </c>
      <c r="B705" s="812" t="s">
        <v>655</v>
      </c>
      <c r="C705" s="408" t="s">
        <v>897</v>
      </c>
      <c r="D705" s="408" t="s">
        <v>1222</v>
      </c>
      <c r="E705" s="414" t="s">
        <v>1270</v>
      </c>
      <c r="F705" s="441">
        <v>188</v>
      </c>
      <c r="G705" s="441">
        <v>188</v>
      </c>
      <c r="H705" s="421" t="s">
        <v>795</v>
      </c>
      <c r="I705" s="420"/>
      <c r="J705" s="405"/>
    </row>
    <row r="706" spans="1:10" ht="20.25" customHeight="1">
      <c r="A706" s="832"/>
      <c r="B706" s="812"/>
      <c r="C706" s="806" t="s">
        <v>838</v>
      </c>
      <c r="D706" s="806" t="s">
        <v>839</v>
      </c>
      <c r="E706" s="414" t="s">
        <v>1270</v>
      </c>
      <c r="F706" s="441">
        <v>385</v>
      </c>
      <c r="G706" s="441">
        <v>385</v>
      </c>
      <c r="H706" s="421" t="s">
        <v>794</v>
      </c>
      <c r="I706" s="804" t="s">
        <v>1271</v>
      </c>
      <c r="J706" s="405"/>
    </row>
    <row r="707" spans="1:10" ht="20.25" customHeight="1">
      <c r="A707" s="832"/>
      <c r="B707" s="812"/>
      <c r="C707" s="806"/>
      <c r="D707" s="806"/>
      <c r="E707" s="414" t="s">
        <v>1270</v>
      </c>
      <c r="F707" s="441">
        <v>650</v>
      </c>
      <c r="G707" s="441">
        <v>650</v>
      </c>
      <c r="H707" s="421" t="s">
        <v>795</v>
      </c>
      <c r="I707" s="804"/>
      <c r="J707" s="405"/>
    </row>
    <row r="708" spans="1:10" ht="20.25" customHeight="1">
      <c r="A708" s="832"/>
      <c r="B708" s="812"/>
      <c r="C708" s="408" t="s">
        <v>1272</v>
      </c>
      <c r="D708" s="408" t="s">
        <v>1185</v>
      </c>
      <c r="E708" s="414" t="s">
        <v>1270</v>
      </c>
      <c r="F708" s="441">
        <v>625</v>
      </c>
      <c r="G708" s="441">
        <v>625</v>
      </c>
      <c r="H708" s="421" t="s">
        <v>846</v>
      </c>
      <c r="I708" s="420"/>
      <c r="J708" s="405"/>
    </row>
    <row r="709" spans="1:10" ht="20.25" customHeight="1">
      <c r="A709" s="832"/>
      <c r="B709" s="812"/>
      <c r="C709" s="408" t="s">
        <v>1273</v>
      </c>
      <c r="D709" s="408" t="s">
        <v>1274</v>
      </c>
      <c r="E709" s="414" t="s">
        <v>1270</v>
      </c>
      <c r="F709" s="441">
        <v>95</v>
      </c>
      <c r="G709" s="441">
        <v>95</v>
      </c>
      <c r="H709" s="421" t="s">
        <v>846</v>
      </c>
      <c r="I709" s="420"/>
      <c r="J709" s="405"/>
    </row>
    <row r="710" spans="1:10" ht="20.25" customHeight="1">
      <c r="A710" s="832"/>
      <c r="B710" s="812"/>
      <c r="C710" s="408" t="s">
        <v>1275</v>
      </c>
      <c r="D710" s="408" t="s">
        <v>1276</v>
      </c>
      <c r="E710" s="414" t="s">
        <v>1270</v>
      </c>
      <c r="F710" s="441">
        <v>65</v>
      </c>
      <c r="G710" s="441">
        <v>65</v>
      </c>
      <c r="H710" s="421" t="s">
        <v>846</v>
      </c>
      <c r="I710" s="420"/>
      <c r="J710" s="405"/>
    </row>
    <row r="711" spans="1:10" ht="20.25" customHeight="1">
      <c r="A711" s="832"/>
      <c r="B711" s="812"/>
      <c r="C711" s="408" t="s">
        <v>1182</v>
      </c>
      <c r="D711" s="408" t="s">
        <v>1183</v>
      </c>
      <c r="E711" s="414" t="s">
        <v>1270</v>
      </c>
      <c r="F711" s="441">
        <v>65</v>
      </c>
      <c r="G711" s="441">
        <v>65</v>
      </c>
      <c r="H711" s="421" t="s">
        <v>846</v>
      </c>
      <c r="I711" s="420"/>
      <c r="J711" s="405"/>
    </row>
    <row r="712" spans="1:10" ht="20.25" customHeight="1">
      <c r="A712" s="832"/>
      <c r="B712" s="812"/>
      <c r="C712" s="408" t="s">
        <v>1277</v>
      </c>
      <c r="D712" s="408" t="s">
        <v>1278</v>
      </c>
      <c r="E712" s="414" t="s">
        <v>1270</v>
      </c>
      <c r="F712" s="441">
        <v>49</v>
      </c>
      <c r="G712" s="441">
        <v>49</v>
      </c>
      <c r="H712" s="421" t="s">
        <v>846</v>
      </c>
      <c r="I712" s="420"/>
      <c r="J712" s="405"/>
    </row>
    <row r="713" spans="1:10" ht="20.25" customHeight="1">
      <c r="A713" s="832"/>
      <c r="B713" s="812"/>
      <c r="C713" s="408" t="s">
        <v>1134</v>
      </c>
      <c r="D713" s="408" t="s">
        <v>1279</v>
      </c>
      <c r="E713" s="414" t="s">
        <v>1270</v>
      </c>
      <c r="F713" s="441"/>
      <c r="G713" s="441"/>
      <c r="H713" s="421"/>
      <c r="I713" s="420" t="s">
        <v>999</v>
      </c>
      <c r="J713" s="405"/>
    </row>
    <row r="714" spans="1:10" ht="20.25" customHeight="1">
      <c r="A714" s="832"/>
      <c r="B714" s="812"/>
      <c r="C714" s="408" t="s">
        <v>1184</v>
      </c>
      <c r="D714" s="408" t="s">
        <v>1185</v>
      </c>
      <c r="E714" s="414" t="s">
        <v>852</v>
      </c>
      <c r="F714" s="441">
        <v>40</v>
      </c>
      <c r="G714" s="441">
        <v>40</v>
      </c>
      <c r="H714" s="421" t="s">
        <v>841</v>
      </c>
      <c r="I714" s="420"/>
      <c r="J714" s="405"/>
    </row>
    <row r="715" spans="1:10" ht="20.25" customHeight="1">
      <c r="A715" s="832"/>
      <c r="B715" s="812"/>
      <c r="C715" s="408" t="s">
        <v>914</v>
      </c>
      <c r="D715" s="409" t="s">
        <v>1036</v>
      </c>
      <c r="E715" s="414" t="s">
        <v>852</v>
      </c>
      <c r="F715" s="441">
        <v>8</v>
      </c>
      <c r="G715" s="441">
        <v>8</v>
      </c>
      <c r="H715" s="421" t="s">
        <v>841</v>
      </c>
      <c r="I715" s="420"/>
      <c r="J715" s="405"/>
    </row>
    <row r="716" spans="1:10" ht="20.25" customHeight="1">
      <c r="A716" s="832"/>
      <c r="B716" s="812"/>
      <c r="C716" s="331" t="s">
        <v>862</v>
      </c>
      <c r="D716" s="345" t="s">
        <v>863</v>
      </c>
      <c r="E716" s="417" t="s">
        <v>852</v>
      </c>
      <c r="F716" s="441">
        <v>5</v>
      </c>
      <c r="G716" s="441">
        <v>5</v>
      </c>
      <c r="H716" s="422" t="s">
        <v>841</v>
      </c>
      <c r="I716" s="421"/>
      <c r="J716" s="380"/>
    </row>
    <row r="717" spans="1:10" ht="20.25" customHeight="1">
      <c r="A717" s="832" t="s">
        <v>1178</v>
      </c>
      <c r="B717" s="812" t="s">
        <v>657</v>
      </c>
      <c r="C717" s="408" t="s">
        <v>1074</v>
      </c>
      <c r="D717" s="408" t="s">
        <v>845</v>
      </c>
      <c r="E717" s="414" t="s">
        <v>1280</v>
      </c>
      <c r="F717" s="441">
        <v>670</v>
      </c>
      <c r="G717" s="441">
        <v>670</v>
      </c>
      <c r="H717" s="421" t="s">
        <v>846</v>
      </c>
      <c r="I717" s="420"/>
      <c r="J717" s="405"/>
    </row>
    <row r="718" spans="1:10" ht="20.25" customHeight="1">
      <c r="A718" s="832"/>
      <c r="B718" s="812"/>
      <c r="C718" s="408" t="s">
        <v>897</v>
      </c>
      <c r="D718" s="408" t="s">
        <v>1222</v>
      </c>
      <c r="E718" s="414" t="s">
        <v>1280</v>
      </c>
      <c r="F718" s="441">
        <v>80</v>
      </c>
      <c r="G718" s="441">
        <v>80</v>
      </c>
      <c r="H718" s="421" t="s">
        <v>841</v>
      </c>
      <c r="I718" s="420"/>
      <c r="J718" s="405"/>
    </row>
    <row r="719" spans="1:10" ht="20.25" customHeight="1">
      <c r="A719" s="832"/>
      <c r="B719" s="812"/>
      <c r="C719" s="806" t="s">
        <v>838</v>
      </c>
      <c r="D719" s="806" t="s">
        <v>839</v>
      </c>
      <c r="E719" s="414" t="s">
        <v>1280</v>
      </c>
      <c r="F719" s="441">
        <v>375</v>
      </c>
      <c r="G719" s="441">
        <v>375</v>
      </c>
      <c r="H719" s="421" t="s">
        <v>794</v>
      </c>
      <c r="I719" s="803" t="s">
        <v>977</v>
      </c>
      <c r="J719" s="405"/>
    </row>
    <row r="720" spans="1:10" ht="20.25" customHeight="1">
      <c r="A720" s="832"/>
      <c r="B720" s="812"/>
      <c r="C720" s="806"/>
      <c r="D720" s="806"/>
      <c r="E720" s="414" t="s">
        <v>1280</v>
      </c>
      <c r="F720" s="441">
        <v>740</v>
      </c>
      <c r="G720" s="441">
        <v>740</v>
      </c>
      <c r="H720" s="421" t="s">
        <v>795</v>
      </c>
      <c r="I720" s="803"/>
      <c r="J720" s="405"/>
    </row>
    <row r="721" spans="1:10" ht="20.25" customHeight="1">
      <c r="A721" s="832"/>
      <c r="B721" s="812"/>
      <c r="C721" s="806"/>
      <c r="D721" s="806"/>
      <c r="E721" s="414" t="s">
        <v>1280</v>
      </c>
      <c r="F721" s="441">
        <v>740</v>
      </c>
      <c r="G721" s="441">
        <v>740</v>
      </c>
      <c r="H721" s="421" t="s">
        <v>846</v>
      </c>
      <c r="I721" s="803"/>
      <c r="J721" s="405"/>
    </row>
    <row r="722" spans="1:10" ht="20.25" customHeight="1">
      <c r="A722" s="832"/>
      <c r="B722" s="812"/>
      <c r="C722" s="408" t="s">
        <v>1182</v>
      </c>
      <c r="D722" s="408" t="s">
        <v>1183</v>
      </c>
      <c r="E722" s="414" t="s">
        <v>1280</v>
      </c>
      <c r="F722" s="441">
        <v>30</v>
      </c>
      <c r="G722" s="441">
        <v>30</v>
      </c>
      <c r="H722" s="421" t="s">
        <v>846</v>
      </c>
      <c r="I722" s="420"/>
      <c r="J722" s="405"/>
    </row>
    <row r="723" spans="1:10" ht="20.25" customHeight="1">
      <c r="A723" s="832"/>
      <c r="B723" s="812"/>
      <c r="C723" s="408" t="s">
        <v>1001</v>
      </c>
      <c r="D723" s="408" t="s">
        <v>965</v>
      </c>
      <c r="E723" s="414" t="s">
        <v>1280</v>
      </c>
      <c r="F723" s="441">
        <v>45</v>
      </c>
      <c r="G723" s="441">
        <v>45</v>
      </c>
      <c r="H723" s="421" t="s">
        <v>795</v>
      </c>
      <c r="I723" s="420" t="s">
        <v>1281</v>
      </c>
      <c r="J723" s="405"/>
    </row>
    <row r="724" spans="1:10" ht="20.25" customHeight="1">
      <c r="A724" s="832"/>
      <c r="B724" s="812"/>
      <c r="C724" s="408" t="s">
        <v>1282</v>
      </c>
      <c r="D724" s="408" t="s">
        <v>1276</v>
      </c>
      <c r="E724" s="414" t="s">
        <v>1280</v>
      </c>
      <c r="F724" s="441">
        <v>50</v>
      </c>
      <c r="G724" s="441">
        <v>50</v>
      </c>
      <c r="H724" s="421" t="s">
        <v>846</v>
      </c>
      <c r="I724" s="420"/>
      <c r="J724" s="405"/>
    </row>
    <row r="725" spans="1:10" ht="20.25" customHeight="1">
      <c r="A725" s="832"/>
      <c r="B725" s="812"/>
      <c r="C725" s="408" t="s">
        <v>1272</v>
      </c>
      <c r="D725" s="408" t="s">
        <v>1283</v>
      </c>
      <c r="E725" s="414" t="s">
        <v>1280</v>
      </c>
      <c r="F725" s="441">
        <v>10</v>
      </c>
      <c r="G725" s="441">
        <v>10</v>
      </c>
      <c r="H725" s="421" t="s">
        <v>841</v>
      </c>
      <c r="I725" s="420" t="s">
        <v>1256</v>
      </c>
      <c r="J725" s="405"/>
    </row>
    <row r="726" spans="1:10" ht="20.25" customHeight="1">
      <c r="A726" s="832"/>
      <c r="B726" s="812"/>
      <c r="C726" s="408" t="s">
        <v>1134</v>
      </c>
      <c r="D726" s="408" t="s">
        <v>1279</v>
      </c>
      <c r="E726" s="414" t="s">
        <v>1280</v>
      </c>
      <c r="F726" s="441"/>
      <c r="G726" s="441"/>
      <c r="H726" s="421"/>
      <c r="I726" s="420" t="s">
        <v>999</v>
      </c>
      <c r="J726" s="405"/>
    </row>
    <row r="727" spans="1:10" ht="20.25" customHeight="1">
      <c r="A727" s="832"/>
      <c r="B727" s="812"/>
      <c r="C727" s="408" t="s">
        <v>1284</v>
      </c>
      <c r="D727" s="408" t="s">
        <v>1046</v>
      </c>
      <c r="E727" s="414" t="s">
        <v>852</v>
      </c>
      <c r="F727" s="441">
        <v>40</v>
      </c>
      <c r="G727" s="441">
        <v>40</v>
      </c>
      <c r="H727" s="421" t="s">
        <v>841</v>
      </c>
      <c r="I727" s="420"/>
      <c r="J727" s="405"/>
    </row>
    <row r="728" spans="1:10" ht="20.25" customHeight="1">
      <c r="A728" s="832"/>
      <c r="B728" s="812"/>
      <c r="C728" s="408" t="s">
        <v>1184</v>
      </c>
      <c r="D728" s="408" t="s">
        <v>1185</v>
      </c>
      <c r="E728" s="414" t="s">
        <v>852</v>
      </c>
      <c r="F728" s="441">
        <v>15</v>
      </c>
      <c r="G728" s="441">
        <v>15</v>
      </c>
      <c r="H728" s="421" t="s">
        <v>841</v>
      </c>
      <c r="I728" s="420"/>
      <c r="J728" s="405"/>
    </row>
    <row r="729" spans="1:10" ht="20.25" customHeight="1">
      <c r="A729" s="832"/>
      <c r="B729" s="812"/>
      <c r="C729" s="408" t="s">
        <v>914</v>
      </c>
      <c r="D729" s="409" t="s">
        <v>1036</v>
      </c>
      <c r="E729" s="414" t="s">
        <v>852</v>
      </c>
      <c r="F729" s="441">
        <v>8</v>
      </c>
      <c r="G729" s="441">
        <v>8</v>
      </c>
      <c r="H729" s="421" t="s">
        <v>841</v>
      </c>
      <c r="I729" s="420"/>
      <c r="J729" s="405"/>
    </row>
    <row r="730" spans="1:10" ht="20.25" customHeight="1">
      <c r="A730" s="832"/>
      <c r="B730" s="812"/>
      <c r="C730" s="331" t="s">
        <v>862</v>
      </c>
      <c r="D730" s="345" t="s">
        <v>863</v>
      </c>
      <c r="E730" s="417" t="s">
        <v>852</v>
      </c>
      <c r="F730" s="441">
        <v>5</v>
      </c>
      <c r="G730" s="441">
        <v>5</v>
      </c>
      <c r="H730" s="422" t="s">
        <v>841</v>
      </c>
      <c r="I730" s="421"/>
      <c r="J730" s="380"/>
    </row>
    <row r="731" spans="1:10" ht="20.25" customHeight="1">
      <c r="A731" s="832" t="s">
        <v>1178</v>
      </c>
      <c r="B731" s="812" t="s">
        <v>663</v>
      </c>
      <c r="C731" s="806" t="s">
        <v>1285</v>
      </c>
      <c r="D731" s="806" t="s">
        <v>839</v>
      </c>
      <c r="E731" s="414" t="s">
        <v>1179</v>
      </c>
      <c r="F731" s="441">
        <v>12.5</v>
      </c>
      <c r="G731" s="441">
        <v>12.5</v>
      </c>
      <c r="H731" s="421" t="s">
        <v>1286</v>
      </c>
      <c r="I731" s="804" t="s">
        <v>1896</v>
      </c>
      <c r="J731" s="405"/>
    </row>
    <row r="732" spans="1:10" ht="20.25" customHeight="1">
      <c r="A732" s="832"/>
      <c r="B732" s="812"/>
      <c r="C732" s="806"/>
      <c r="D732" s="806"/>
      <c r="E732" s="414" t="s">
        <v>1179</v>
      </c>
      <c r="F732" s="441">
        <v>125</v>
      </c>
      <c r="G732" s="441">
        <v>125</v>
      </c>
      <c r="H732" s="421" t="s">
        <v>1287</v>
      </c>
      <c r="I732" s="804"/>
      <c r="J732" s="405"/>
    </row>
    <row r="733" spans="1:10" ht="20.25" customHeight="1">
      <c r="A733" s="832"/>
      <c r="B733" s="812"/>
      <c r="C733" s="408" t="s">
        <v>1288</v>
      </c>
      <c r="D733" s="408" t="s">
        <v>1289</v>
      </c>
      <c r="E733" s="414" t="s">
        <v>1179</v>
      </c>
      <c r="F733" s="441">
        <v>25</v>
      </c>
      <c r="G733" s="441">
        <v>25</v>
      </c>
      <c r="H733" s="421" t="s">
        <v>841</v>
      </c>
      <c r="I733" s="420" t="s">
        <v>1290</v>
      </c>
      <c r="J733" s="405"/>
    </row>
    <row r="734" spans="1:10" ht="20.25" customHeight="1">
      <c r="A734" s="832"/>
      <c r="B734" s="812"/>
      <c r="C734" s="408" t="s">
        <v>1291</v>
      </c>
      <c r="D734" s="408" t="s">
        <v>1292</v>
      </c>
      <c r="E734" s="414" t="s">
        <v>1179</v>
      </c>
      <c r="F734" s="441">
        <v>24</v>
      </c>
      <c r="G734" s="441">
        <v>24</v>
      </c>
      <c r="H734" s="421" t="s">
        <v>1293</v>
      </c>
      <c r="I734" s="420"/>
      <c r="J734" s="405"/>
    </row>
    <row r="735" spans="1:10" ht="20.25" customHeight="1">
      <c r="A735" s="832"/>
      <c r="B735" s="812"/>
      <c r="C735" s="408" t="s">
        <v>1294</v>
      </c>
      <c r="D735" s="408" t="s">
        <v>848</v>
      </c>
      <c r="E735" s="414" t="s">
        <v>1179</v>
      </c>
      <c r="F735" s="441">
        <v>3.3</v>
      </c>
      <c r="G735" s="441">
        <v>3.3</v>
      </c>
      <c r="H735" s="421" t="s">
        <v>795</v>
      </c>
      <c r="I735" s="420" t="s">
        <v>1723</v>
      </c>
      <c r="J735" s="405"/>
    </row>
    <row r="736" spans="1:10" ht="20.25" customHeight="1">
      <c r="A736" s="832"/>
      <c r="B736" s="812"/>
      <c r="C736" s="408" t="s">
        <v>1295</v>
      </c>
      <c r="D736" s="408" t="s">
        <v>1296</v>
      </c>
      <c r="E736" s="414" t="s">
        <v>1179</v>
      </c>
      <c r="F736" s="441">
        <v>65</v>
      </c>
      <c r="G736" s="441">
        <v>65</v>
      </c>
      <c r="H736" s="421" t="s">
        <v>846</v>
      </c>
      <c r="I736" s="420"/>
      <c r="J736" s="405"/>
    </row>
    <row r="737" spans="1:10" ht="20.25" customHeight="1">
      <c r="A737" s="832"/>
      <c r="B737" s="812"/>
      <c r="C737" s="408" t="s">
        <v>1210</v>
      </c>
      <c r="D737" s="408" t="s">
        <v>856</v>
      </c>
      <c r="E737" s="414" t="s">
        <v>1179</v>
      </c>
      <c r="F737" s="441">
        <v>63</v>
      </c>
      <c r="G737" s="441">
        <v>63</v>
      </c>
      <c r="H737" s="421" t="s">
        <v>846</v>
      </c>
      <c r="I737" s="420"/>
      <c r="J737" s="405"/>
    </row>
    <row r="738" spans="1:10" ht="20.25" customHeight="1">
      <c r="A738" s="832"/>
      <c r="B738" s="812"/>
      <c r="C738" s="408" t="s">
        <v>975</v>
      </c>
      <c r="D738" s="408" t="s">
        <v>1183</v>
      </c>
      <c r="E738" s="414" t="s">
        <v>1179</v>
      </c>
      <c r="F738" s="441">
        <v>20</v>
      </c>
      <c r="G738" s="441">
        <v>20</v>
      </c>
      <c r="H738" s="421" t="s">
        <v>846</v>
      </c>
      <c r="I738" s="420"/>
      <c r="J738" s="405"/>
    </row>
    <row r="739" spans="1:10" ht="20.25" customHeight="1">
      <c r="A739" s="832"/>
      <c r="B739" s="812"/>
      <c r="C739" s="408" t="s">
        <v>1297</v>
      </c>
      <c r="D739" s="408" t="s">
        <v>1298</v>
      </c>
      <c r="E739" s="414" t="s">
        <v>1179</v>
      </c>
      <c r="F739" s="441">
        <v>10</v>
      </c>
      <c r="G739" s="441">
        <v>10</v>
      </c>
      <c r="H739" s="421" t="s">
        <v>846</v>
      </c>
      <c r="I739" s="420"/>
      <c r="J739" s="405"/>
    </row>
    <row r="740" spans="1:10" ht="20.25" customHeight="1">
      <c r="A740" s="832"/>
      <c r="B740" s="812"/>
      <c r="C740" s="408" t="s">
        <v>1184</v>
      </c>
      <c r="D740" s="331" t="s">
        <v>1213</v>
      </c>
      <c r="E740" s="414" t="s">
        <v>852</v>
      </c>
      <c r="F740" s="441">
        <v>40</v>
      </c>
      <c r="G740" s="441">
        <v>40</v>
      </c>
      <c r="H740" s="421" t="s">
        <v>841</v>
      </c>
      <c r="I740" s="420"/>
      <c r="J740" s="405"/>
    </row>
    <row r="741" spans="1:10" ht="20.25" customHeight="1">
      <c r="A741" s="832"/>
      <c r="B741" s="812"/>
      <c r="C741" s="408" t="s">
        <v>1299</v>
      </c>
      <c r="D741" s="408" t="s">
        <v>1010</v>
      </c>
      <c r="E741" s="414" t="s">
        <v>1179</v>
      </c>
      <c r="F741" s="441">
        <v>28</v>
      </c>
      <c r="G741" s="441">
        <v>28</v>
      </c>
      <c r="H741" s="421" t="s">
        <v>846</v>
      </c>
      <c r="I741" s="420"/>
      <c r="J741" s="405"/>
    </row>
    <row r="742" spans="1:10" ht="20.25" customHeight="1">
      <c r="A742" s="832"/>
      <c r="B742" s="812"/>
      <c r="C742" s="408" t="s">
        <v>1002</v>
      </c>
      <c r="D742" s="408" t="s">
        <v>923</v>
      </c>
      <c r="E742" s="417" t="s">
        <v>1179</v>
      </c>
      <c r="F742" s="441"/>
      <c r="G742" s="441"/>
      <c r="H742" s="422"/>
      <c r="I742" s="420" t="s">
        <v>1300</v>
      </c>
      <c r="J742" s="405"/>
    </row>
    <row r="743" spans="1:10" ht="20.25" customHeight="1">
      <c r="A743" s="832"/>
      <c r="B743" s="812"/>
      <c r="C743" s="408" t="s">
        <v>914</v>
      </c>
      <c r="D743" s="409" t="s">
        <v>1036</v>
      </c>
      <c r="E743" s="414" t="s">
        <v>852</v>
      </c>
      <c r="F743" s="441">
        <v>8</v>
      </c>
      <c r="G743" s="441">
        <v>8</v>
      </c>
      <c r="H743" s="421" t="s">
        <v>841</v>
      </c>
      <c r="I743" s="420"/>
      <c r="J743" s="405"/>
    </row>
    <row r="744" spans="1:10" ht="20.25" customHeight="1">
      <c r="A744" s="832"/>
      <c r="B744" s="812"/>
      <c r="C744" s="331" t="s">
        <v>862</v>
      </c>
      <c r="D744" s="345" t="s">
        <v>863</v>
      </c>
      <c r="E744" s="417" t="s">
        <v>852</v>
      </c>
      <c r="F744" s="441">
        <v>5</v>
      </c>
      <c r="G744" s="441">
        <v>5</v>
      </c>
      <c r="H744" s="422" t="s">
        <v>841</v>
      </c>
      <c r="I744" s="421"/>
      <c r="J744" s="380"/>
    </row>
    <row r="745" spans="1:10" ht="20.25" customHeight="1">
      <c r="A745" s="832" t="s">
        <v>1178</v>
      </c>
      <c r="B745" s="812" t="s">
        <v>661</v>
      </c>
      <c r="C745" s="806" t="s">
        <v>838</v>
      </c>
      <c r="D745" s="806" t="s">
        <v>839</v>
      </c>
      <c r="E745" s="414" t="s">
        <v>1301</v>
      </c>
      <c r="F745" s="441">
        <v>475</v>
      </c>
      <c r="G745" s="441">
        <v>475</v>
      </c>
      <c r="H745" s="421" t="s">
        <v>794</v>
      </c>
      <c r="I745" s="804" t="s">
        <v>1302</v>
      </c>
      <c r="J745" s="405"/>
    </row>
    <row r="746" spans="1:10" ht="20.25" customHeight="1">
      <c r="A746" s="832"/>
      <c r="B746" s="812"/>
      <c r="C746" s="806"/>
      <c r="D746" s="806"/>
      <c r="E746" s="414" t="s">
        <v>1301</v>
      </c>
      <c r="F746" s="441">
        <v>590</v>
      </c>
      <c r="G746" s="441">
        <v>590</v>
      </c>
      <c r="H746" s="421" t="s">
        <v>795</v>
      </c>
      <c r="I746" s="804"/>
      <c r="J746" s="405"/>
    </row>
    <row r="747" spans="1:10" ht="20.25" customHeight="1">
      <c r="A747" s="832"/>
      <c r="B747" s="812"/>
      <c r="C747" s="408" t="s">
        <v>1182</v>
      </c>
      <c r="D747" s="408" t="s">
        <v>1183</v>
      </c>
      <c r="E747" s="414" t="s">
        <v>1301</v>
      </c>
      <c r="F747" s="441">
        <v>120</v>
      </c>
      <c r="G747" s="441">
        <v>120</v>
      </c>
      <c r="H747" s="421" t="s">
        <v>846</v>
      </c>
      <c r="I747" s="420"/>
      <c r="J747" s="405"/>
    </row>
    <row r="748" spans="1:10" ht="20.25" customHeight="1">
      <c r="A748" s="832"/>
      <c r="B748" s="812"/>
      <c r="C748" s="408" t="s">
        <v>1303</v>
      </c>
      <c r="D748" s="408" t="s">
        <v>1304</v>
      </c>
      <c r="E748" s="414" t="s">
        <v>1301</v>
      </c>
      <c r="F748" s="441">
        <v>120</v>
      </c>
      <c r="G748" s="441">
        <v>120</v>
      </c>
      <c r="H748" s="421" t="s">
        <v>846</v>
      </c>
      <c r="I748" s="420"/>
      <c r="J748" s="405"/>
    </row>
    <row r="749" spans="1:10" ht="20.25" customHeight="1">
      <c r="A749" s="832"/>
      <c r="B749" s="812"/>
      <c r="C749" s="408" t="s">
        <v>1158</v>
      </c>
      <c r="D749" s="408" t="s">
        <v>1222</v>
      </c>
      <c r="E749" s="414" t="s">
        <v>1301</v>
      </c>
      <c r="F749" s="441">
        <v>206</v>
      </c>
      <c r="G749" s="441">
        <v>206</v>
      </c>
      <c r="H749" s="421" t="s">
        <v>795</v>
      </c>
      <c r="I749" s="420"/>
      <c r="J749" s="405"/>
    </row>
    <row r="750" spans="1:10" ht="20.25" customHeight="1">
      <c r="A750" s="832"/>
      <c r="B750" s="812"/>
      <c r="C750" s="408" t="s">
        <v>1001</v>
      </c>
      <c r="D750" s="408" t="s">
        <v>965</v>
      </c>
      <c r="E750" s="414" t="s">
        <v>1301</v>
      </c>
      <c r="F750" s="441">
        <v>75</v>
      </c>
      <c r="G750" s="441">
        <v>75</v>
      </c>
      <c r="H750" s="421" t="s">
        <v>795</v>
      </c>
      <c r="I750" s="420"/>
      <c r="J750" s="405"/>
    </row>
    <row r="751" spans="1:10" ht="20.25" customHeight="1">
      <c r="A751" s="832"/>
      <c r="B751" s="812"/>
      <c r="C751" s="408" t="s">
        <v>1134</v>
      </c>
      <c r="D751" s="408" t="s">
        <v>1279</v>
      </c>
      <c r="E751" s="414" t="s">
        <v>1301</v>
      </c>
      <c r="F751" s="441"/>
      <c r="G751" s="441"/>
      <c r="H751" s="421"/>
      <c r="I751" s="420" t="s">
        <v>999</v>
      </c>
      <c r="J751" s="405"/>
    </row>
    <row r="752" spans="1:10" ht="20.25" customHeight="1">
      <c r="A752" s="832"/>
      <c r="B752" s="812"/>
      <c r="C752" s="408" t="s">
        <v>844</v>
      </c>
      <c r="D752" s="408" t="s">
        <v>845</v>
      </c>
      <c r="E752" s="414" t="s">
        <v>1301</v>
      </c>
      <c r="F752" s="441">
        <v>590</v>
      </c>
      <c r="G752" s="441">
        <v>590</v>
      </c>
      <c r="H752" s="421" t="s">
        <v>846</v>
      </c>
      <c r="I752" s="420"/>
      <c r="J752" s="405"/>
    </row>
    <row r="753" spans="1:10" ht="20.25" customHeight="1">
      <c r="A753" s="832"/>
      <c r="B753" s="812"/>
      <c r="C753" s="408" t="s">
        <v>1184</v>
      </c>
      <c r="D753" s="331" t="s">
        <v>1213</v>
      </c>
      <c r="E753" s="414" t="s">
        <v>852</v>
      </c>
      <c r="F753" s="441">
        <v>35</v>
      </c>
      <c r="G753" s="441">
        <v>35</v>
      </c>
      <c r="H753" s="421" t="s">
        <v>841</v>
      </c>
      <c r="I753" s="420"/>
      <c r="J753" s="405"/>
    </row>
    <row r="754" spans="1:10" ht="20.25" customHeight="1">
      <c r="A754" s="832"/>
      <c r="B754" s="812"/>
      <c r="C754" s="408" t="s">
        <v>1305</v>
      </c>
      <c r="D754" s="408" t="s">
        <v>1304</v>
      </c>
      <c r="E754" s="414" t="s">
        <v>852</v>
      </c>
      <c r="F754" s="441">
        <v>15</v>
      </c>
      <c r="G754" s="441">
        <v>15</v>
      </c>
      <c r="H754" s="421" t="s">
        <v>846</v>
      </c>
      <c r="I754" s="420"/>
      <c r="J754" s="405"/>
    </row>
    <row r="755" spans="1:10" ht="20.25" customHeight="1">
      <c r="A755" s="832"/>
      <c r="B755" s="812"/>
      <c r="C755" s="408" t="s">
        <v>914</v>
      </c>
      <c r="D755" s="409" t="s">
        <v>1036</v>
      </c>
      <c r="E755" s="414" t="s">
        <v>852</v>
      </c>
      <c r="F755" s="441">
        <v>8</v>
      </c>
      <c r="G755" s="441">
        <v>8</v>
      </c>
      <c r="H755" s="421" t="s">
        <v>841</v>
      </c>
      <c r="I755" s="420"/>
      <c r="J755" s="405"/>
    </row>
    <row r="756" spans="1:10" ht="20.25" customHeight="1">
      <c r="A756" s="832"/>
      <c r="B756" s="812"/>
      <c r="C756" s="331" t="s">
        <v>862</v>
      </c>
      <c r="D756" s="345" t="s">
        <v>863</v>
      </c>
      <c r="E756" s="417" t="s">
        <v>852</v>
      </c>
      <c r="F756" s="441">
        <v>5</v>
      </c>
      <c r="G756" s="441">
        <v>5</v>
      </c>
      <c r="H756" s="422" t="s">
        <v>841</v>
      </c>
      <c r="I756" s="421"/>
      <c r="J756" s="380"/>
    </row>
    <row r="757" spans="1:10" ht="20.25" customHeight="1">
      <c r="A757" s="834" t="s">
        <v>1306</v>
      </c>
      <c r="B757" s="812" t="s">
        <v>1307</v>
      </c>
      <c r="C757" s="806" t="s">
        <v>949</v>
      </c>
      <c r="D757" s="805" t="s">
        <v>950</v>
      </c>
      <c r="E757" s="414" t="s">
        <v>1179</v>
      </c>
      <c r="F757" s="441">
        <v>78</v>
      </c>
      <c r="G757" s="441">
        <v>78</v>
      </c>
      <c r="H757" s="421" t="s">
        <v>841</v>
      </c>
      <c r="I757" s="364" t="s">
        <v>2032</v>
      </c>
      <c r="J757" s="405"/>
    </row>
    <row r="758" spans="1:10" ht="20.25" customHeight="1">
      <c r="A758" s="834"/>
      <c r="B758" s="812"/>
      <c r="C758" s="806"/>
      <c r="D758" s="805"/>
      <c r="E758" s="414" t="s">
        <v>1179</v>
      </c>
      <c r="F758" s="441">
        <v>74</v>
      </c>
      <c r="G758" s="441">
        <v>74</v>
      </c>
      <c r="H758" s="421" t="s">
        <v>841</v>
      </c>
      <c r="I758" s="364" t="s">
        <v>2033</v>
      </c>
      <c r="J758" s="385"/>
    </row>
    <row r="759" spans="1:10" ht="20.25" customHeight="1">
      <c r="A759" s="834"/>
      <c r="B759" s="812"/>
      <c r="C759" s="408" t="s">
        <v>893</v>
      </c>
      <c r="D759" s="409" t="s">
        <v>883</v>
      </c>
      <c r="E759" s="414" t="s">
        <v>1179</v>
      </c>
      <c r="F759" s="441">
        <v>135</v>
      </c>
      <c r="G759" s="441">
        <v>135</v>
      </c>
      <c r="H759" s="421" t="s">
        <v>846</v>
      </c>
      <c r="I759" s="420"/>
      <c r="J759" s="405"/>
    </row>
    <row r="760" spans="1:10" ht="20.25" customHeight="1">
      <c r="A760" s="832" t="s">
        <v>1308</v>
      </c>
      <c r="B760" s="812" t="s">
        <v>440</v>
      </c>
      <c r="C760" s="806" t="s">
        <v>838</v>
      </c>
      <c r="D760" s="806" t="s">
        <v>839</v>
      </c>
      <c r="E760" s="414" t="s">
        <v>1179</v>
      </c>
      <c r="F760" s="441">
        <v>71</v>
      </c>
      <c r="G760" s="441">
        <v>71</v>
      </c>
      <c r="H760" s="421" t="s">
        <v>795</v>
      </c>
      <c r="I760" s="804" t="s">
        <v>1309</v>
      </c>
      <c r="J760" s="405"/>
    </row>
    <row r="761" spans="1:10" ht="20.25" customHeight="1">
      <c r="A761" s="832"/>
      <c r="B761" s="812"/>
      <c r="C761" s="806"/>
      <c r="D761" s="806"/>
      <c r="E761" s="414" t="s">
        <v>1179</v>
      </c>
      <c r="F761" s="441">
        <v>28</v>
      </c>
      <c r="G761" s="441">
        <v>28</v>
      </c>
      <c r="H761" s="421" t="s">
        <v>794</v>
      </c>
      <c r="I761" s="804"/>
      <c r="J761" s="405"/>
    </row>
    <row r="762" spans="1:10" ht="20.25" customHeight="1">
      <c r="A762" s="832"/>
      <c r="B762" s="812"/>
      <c r="C762" s="408" t="s">
        <v>844</v>
      </c>
      <c r="D762" s="408" t="s">
        <v>845</v>
      </c>
      <c r="E762" s="414" t="s">
        <v>1179</v>
      </c>
      <c r="F762" s="441">
        <v>89</v>
      </c>
      <c r="G762" s="441">
        <v>89</v>
      </c>
      <c r="H762" s="421" t="s">
        <v>846</v>
      </c>
      <c r="I762" s="420"/>
      <c r="J762" s="405"/>
    </row>
    <row r="763" spans="1:10" ht="20.25" customHeight="1">
      <c r="A763" s="832"/>
      <c r="B763" s="812"/>
      <c r="C763" s="408" t="s">
        <v>1310</v>
      </c>
      <c r="D763" s="408" t="s">
        <v>1311</v>
      </c>
      <c r="E763" s="414" t="s">
        <v>1179</v>
      </c>
      <c r="F763" s="441">
        <v>3.96</v>
      </c>
      <c r="G763" s="441">
        <v>3.96</v>
      </c>
      <c r="H763" s="421" t="s">
        <v>795</v>
      </c>
      <c r="I763" s="420" t="s">
        <v>1312</v>
      </c>
      <c r="J763" s="405"/>
    </row>
    <row r="764" spans="1:10" ht="20.25" customHeight="1">
      <c r="A764" s="832"/>
      <c r="B764" s="812"/>
      <c r="C764" s="408" t="s">
        <v>1299</v>
      </c>
      <c r="D764" s="408" t="s">
        <v>1010</v>
      </c>
      <c r="E764" s="414" t="s">
        <v>1179</v>
      </c>
      <c r="F764" s="441">
        <v>60</v>
      </c>
      <c r="G764" s="441">
        <v>60</v>
      </c>
      <c r="H764" s="421" t="s">
        <v>846</v>
      </c>
      <c r="I764" s="420"/>
      <c r="J764" s="405"/>
    </row>
    <row r="765" spans="1:10" ht="20.25" customHeight="1">
      <c r="A765" s="832"/>
      <c r="B765" s="812"/>
      <c r="C765" s="408" t="s">
        <v>1182</v>
      </c>
      <c r="D765" s="408" t="s">
        <v>1183</v>
      </c>
      <c r="E765" s="414" t="s">
        <v>1179</v>
      </c>
      <c r="F765" s="441">
        <v>5</v>
      </c>
      <c r="G765" s="441">
        <v>5</v>
      </c>
      <c r="H765" s="421" t="s">
        <v>846</v>
      </c>
      <c r="I765" s="420"/>
      <c r="J765" s="405"/>
    </row>
    <row r="766" spans="1:10" ht="20.25" customHeight="1">
      <c r="A766" s="832"/>
      <c r="B766" s="812"/>
      <c r="C766" s="408" t="s">
        <v>1313</v>
      </c>
      <c r="D766" s="408" t="s">
        <v>1314</v>
      </c>
      <c r="E766" s="414" t="s">
        <v>1179</v>
      </c>
      <c r="F766" s="441">
        <v>16</v>
      </c>
      <c r="G766" s="441">
        <v>16</v>
      </c>
      <c r="H766" s="421" t="s">
        <v>841</v>
      </c>
      <c r="I766" s="420" t="s">
        <v>1315</v>
      </c>
      <c r="J766" s="405"/>
    </row>
    <row r="767" spans="1:10" ht="20.25" customHeight="1">
      <c r="A767" s="832"/>
      <c r="B767" s="812"/>
      <c r="C767" s="408" t="s">
        <v>842</v>
      </c>
      <c r="D767" s="408" t="s">
        <v>843</v>
      </c>
      <c r="E767" s="414" t="s">
        <v>1179</v>
      </c>
      <c r="F767" s="441">
        <v>38</v>
      </c>
      <c r="G767" s="441">
        <v>38</v>
      </c>
      <c r="H767" s="421" t="s">
        <v>841</v>
      </c>
      <c r="I767" s="420" t="s">
        <v>1312</v>
      </c>
      <c r="J767" s="405"/>
    </row>
    <row r="768" spans="1:10" ht="20.25" customHeight="1">
      <c r="A768" s="832"/>
      <c r="B768" s="812"/>
      <c r="C768" s="408" t="s">
        <v>1022</v>
      </c>
      <c r="D768" s="408" t="s">
        <v>1012</v>
      </c>
      <c r="E768" s="414" t="s">
        <v>1179</v>
      </c>
      <c r="F768" s="441">
        <v>65</v>
      </c>
      <c r="G768" s="441">
        <v>65</v>
      </c>
      <c r="H768" s="421" t="s">
        <v>846</v>
      </c>
      <c r="I768" s="420"/>
      <c r="J768" s="405"/>
    </row>
    <row r="769" spans="1:10" ht="20.25" customHeight="1">
      <c r="A769" s="832"/>
      <c r="B769" s="812"/>
      <c r="C769" s="408" t="s">
        <v>1316</v>
      </c>
      <c r="D769" s="409" t="s">
        <v>1260</v>
      </c>
      <c r="E769" s="414" t="s">
        <v>1179</v>
      </c>
      <c r="F769" s="441">
        <v>27</v>
      </c>
      <c r="G769" s="441">
        <v>27</v>
      </c>
      <c r="H769" s="421" t="s">
        <v>846</v>
      </c>
      <c r="I769" s="420"/>
      <c r="J769" s="405"/>
    </row>
    <row r="770" spans="1:10" ht="20.25" customHeight="1">
      <c r="A770" s="832"/>
      <c r="B770" s="812"/>
      <c r="C770" s="408" t="s">
        <v>1317</v>
      </c>
      <c r="D770" s="409" t="s">
        <v>1318</v>
      </c>
      <c r="E770" s="414" t="s">
        <v>1179</v>
      </c>
      <c r="F770" s="441">
        <v>61</v>
      </c>
      <c r="G770" s="441">
        <v>61</v>
      </c>
      <c r="H770" s="421" t="s">
        <v>841</v>
      </c>
      <c r="I770" s="420" t="s">
        <v>1312</v>
      </c>
      <c r="J770" s="405"/>
    </row>
    <row r="771" spans="1:10" ht="20.25" customHeight="1">
      <c r="A771" s="832"/>
      <c r="B771" s="812"/>
      <c r="C771" s="408" t="s">
        <v>1319</v>
      </c>
      <c r="D771" s="408" t="s">
        <v>1320</v>
      </c>
      <c r="E771" s="414" t="s">
        <v>1179</v>
      </c>
      <c r="F771" s="441">
        <v>19</v>
      </c>
      <c r="G771" s="441">
        <v>19</v>
      </c>
      <c r="H771" s="421" t="s">
        <v>841</v>
      </c>
      <c r="I771" s="420" t="s">
        <v>1312</v>
      </c>
      <c r="J771" s="405"/>
    </row>
    <row r="772" spans="1:10" ht="20.25" customHeight="1">
      <c r="A772" s="832"/>
      <c r="B772" s="812"/>
      <c r="C772" s="408" t="s">
        <v>1321</v>
      </c>
      <c r="D772" s="408" t="s">
        <v>1322</v>
      </c>
      <c r="E772" s="414" t="s">
        <v>1179</v>
      </c>
      <c r="F772" s="441">
        <v>70</v>
      </c>
      <c r="G772" s="441">
        <v>70</v>
      </c>
      <c r="H772" s="421" t="s">
        <v>846</v>
      </c>
      <c r="I772" s="420"/>
      <c r="J772" s="405"/>
    </row>
    <row r="773" spans="1:10" ht="20.25" customHeight="1">
      <c r="A773" s="832"/>
      <c r="B773" s="812"/>
      <c r="C773" s="408" t="s">
        <v>1134</v>
      </c>
      <c r="D773" s="408" t="s">
        <v>1135</v>
      </c>
      <c r="E773" s="414" t="s">
        <v>1179</v>
      </c>
      <c r="F773" s="441"/>
      <c r="G773" s="441"/>
      <c r="H773" s="422"/>
      <c r="I773" s="420" t="s">
        <v>999</v>
      </c>
      <c r="J773" s="405"/>
    </row>
    <row r="774" spans="1:10" ht="20.25" customHeight="1">
      <c r="A774" s="832"/>
      <c r="B774" s="812"/>
      <c r="C774" s="408" t="s">
        <v>1090</v>
      </c>
      <c r="D774" s="409" t="s">
        <v>1091</v>
      </c>
      <c r="E774" s="414" t="s">
        <v>1179</v>
      </c>
      <c r="F774" s="441"/>
      <c r="G774" s="441"/>
      <c r="H774" s="422"/>
      <c r="I774" s="420" t="s">
        <v>1323</v>
      </c>
      <c r="J774" s="405"/>
    </row>
    <row r="775" spans="1:10" ht="20.25" customHeight="1">
      <c r="A775" s="832"/>
      <c r="B775" s="812"/>
      <c r="C775" s="408" t="s">
        <v>1002</v>
      </c>
      <c r="D775" s="408" t="s">
        <v>1324</v>
      </c>
      <c r="E775" s="417" t="s">
        <v>1179</v>
      </c>
      <c r="F775" s="441"/>
      <c r="G775" s="441"/>
      <c r="H775" s="422"/>
      <c r="I775" s="354" t="s">
        <v>1300</v>
      </c>
      <c r="J775" s="381"/>
    </row>
    <row r="776" spans="1:10" ht="20.25" customHeight="1">
      <c r="A776" s="832"/>
      <c r="B776" s="812"/>
      <c r="C776" s="408" t="s">
        <v>914</v>
      </c>
      <c r="D776" s="409" t="s">
        <v>1036</v>
      </c>
      <c r="E776" s="414" t="s">
        <v>852</v>
      </c>
      <c r="F776" s="441">
        <v>8</v>
      </c>
      <c r="G776" s="441">
        <v>8</v>
      </c>
      <c r="H776" s="421" t="s">
        <v>841</v>
      </c>
      <c r="I776" s="354"/>
      <c r="J776" s="381"/>
    </row>
    <row r="777" spans="1:10" ht="20.25" customHeight="1">
      <c r="A777" s="832"/>
      <c r="B777" s="812"/>
      <c r="C777" s="331" t="s">
        <v>862</v>
      </c>
      <c r="D777" s="345" t="s">
        <v>863</v>
      </c>
      <c r="E777" s="417" t="s">
        <v>852</v>
      </c>
      <c r="F777" s="441">
        <v>5</v>
      </c>
      <c r="G777" s="441">
        <v>5</v>
      </c>
      <c r="H777" s="422" t="s">
        <v>841</v>
      </c>
      <c r="I777" s="354"/>
      <c r="J777" s="381"/>
    </row>
    <row r="778" spans="1:10" ht="20.25" customHeight="1">
      <c r="A778" s="832"/>
      <c r="B778" s="812"/>
      <c r="C778" s="822" t="s">
        <v>2029</v>
      </c>
      <c r="D778" s="814" t="s">
        <v>2028</v>
      </c>
      <c r="E778" s="445" t="s">
        <v>2022</v>
      </c>
      <c r="F778" s="441">
        <v>8.5</v>
      </c>
      <c r="G778" s="441">
        <v>8.5</v>
      </c>
      <c r="H778" s="446" t="s">
        <v>2023</v>
      </c>
      <c r="I778" s="354" t="s">
        <v>2024</v>
      </c>
      <c r="J778" s="381"/>
    </row>
    <row r="779" spans="1:10" ht="20.25" customHeight="1">
      <c r="A779" s="832"/>
      <c r="B779" s="812"/>
      <c r="C779" s="823"/>
      <c r="D779" s="815"/>
      <c r="E779" s="445" t="s">
        <v>2025</v>
      </c>
      <c r="F779" s="441">
        <v>3</v>
      </c>
      <c r="G779" s="441">
        <v>3</v>
      </c>
      <c r="H779" s="446" t="s">
        <v>2026</v>
      </c>
      <c r="I779" s="354" t="s">
        <v>2027</v>
      </c>
      <c r="J779" s="381"/>
    </row>
    <row r="780" spans="1:10" ht="20.25" customHeight="1">
      <c r="A780" s="832" t="s">
        <v>1308</v>
      </c>
      <c r="B780" s="812" t="s">
        <v>436</v>
      </c>
      <c r="C780" s="806" t="s">
        <v>838</v>
      </c>
      <c r="D780" s="806" t="s">
        <v>839</v>
      </c>
      <c r="E780" s="423" t="s">
        <v>1179</v>
      </c>
      <c r="F780" s="441">
        <v>71</v>
      </c>
      <c r="G780" s="441">
        <v>71</v>
      </c>
      <c r="H780" s="427" t="s">
        <v>795</v>
      </c>
      <c r="I780" s="804" t="s">
        <v>1309</v>
      </c>
      <c r="J780" s="405"/>
    </row>
    <row r="781" spans="1:10" ht="20.25" customHeight="1">
      <c r="A781" s="832"/>
      <c r="B781" s="812"/>
      <c r="C781" s="806"/>
      <c r="D781" s="806"/>
      <c r="E781" s="423" t="s">
        <v>1179</v>
      </c>
      <c r="F781" s="441">
        <v>28</v>
      </c>
      <c r="G781" s="441">
        <v>28</v>
      </c>
      <c r="H781" s="427" t="s">
        <v>794</v>
      </c>
      <c r="I781" s="804"/>
      <c r="J781" s="405"/>
    </row>
    <row r="782" spans="1:10" ht="20.25" customHeight="1">
      <c r="A782" s="832"/>
      <c r="B782" s="812"/>
      <c r="C782" s="426" t="s">
        <v>844</v>
      </c>
      <c r="D782" s="426" t="s">
        <v>845</v>
      </c>
      <c r="E782" s="423" t="s">
        <v>1179</v>
      </c>
      <c r="F782" s="441">
        <v>89</v>
      </c>
      <c r="G782" s="441">
        <v>89</v>
      </c>
      <c r="H782" s="427" t="s">
        <v>846</v>
      </c>
      <c r="I782" s="420"/>
      <c r="J782" s="405"/>
    </row>
    <row r="783" spans="1:10" ht="20.25" customHeight="1">
      <c r="A783" s="832"/>
      <c r="B783" s="812"/>
      <c r="C783" s="426" t="s">
        <v>1310</v>
      </c>
      <c r="D783" s="426" t="s">
        <v>1311</v>
      </c>
      <c r="E783" s="423" t="s">
        <v>1179</v>
      </c>
      <c r="F783" s="441">
        <v>3.96</v>
      </c>
      <c r="G783" s="441">
        <v>3.96</v>
      </c>
      <c r="H783" s="427" t="s">
        <v>795</v>
      </c>
      <c r="I783" s="420" t="s">
        <v>1312</v>
      </c>
      <c r="J783" s="405"/>
    </row>
    <row r="784" spans="1:10" ht="20.25" customHeight="1">
      <c r="A784" s="832"/>
      <c r="B784" s="812"/>
      <c r="C784" s="426" t="s">
        <v>1299</v>
      </c>
      <c r="D784" s="426" t="s">
        <v>1010</v>
      </c>
      <c r="E784" s="423" t="s">
        <v>1179</v>
      </c>
      <c r="F784" s="441">
        <v>60</v>
      </c>
      <c r="G784" s="441">
        <v>60</v>
      </c>
      <c r="H784" s="427" t="s">
        <v>846</v>
      </c>
      <c r="I784" s="420"/>
      <c r="J784" s="405"/>
    </row>
    <row r="785" spans="1:10" ht="20.25" customHeight="1">
      <c r="A785" s="832"/>
      <c r="B785" s="812"/>
      <c r="C785" s="426" t="s">
        <v>1182</v>
      </c>
      <c r="D785" s="426" t="s">
        <v>1183</v>
      </c>
      <c r="E785" s="423" t="s">
        <v>1179</v>
      </c>
      <c r="F785" s="441">
        <v>5</v>
      </c>
      <c r="G785" s="441">
        <v>5</v>
      </c>
      <c r="H785" s="427" t="s">
        <v>846</v>
      </c>
      <c r="I785" s="420"/>
      <c r="J785" s="405"/>
    </row>
    <row r="786" spans="1:10" ht="20.25" customHeight="1">
      <c r="A786" s="832"/>
      <c r="B786" s="812"/>
      <c r="C786" s="426" t="s">
        <v>1313</v>
      </c>
      <c r="D786" s="426" t="s">
        <v>1314</v>
      </c>
      <c r="E786" s="423" t="s">
        <v>1179</v>
      </c>
      <c r="F786" s="441">
        <v>16</v>
      </c>
      <c r="G786" s="441">
        <v>16</v>
      </c>
      <c r="H786" s="427" t="s">
        <v>841</v>
      </c>
      <c r="I786" s="420" t="s">
        <v>1315</v>
      </c>
      <c r="J786" s="405"/>
    </row>
    <row r="787" spans="1:10" ht="20.25" customHeight="1">
      <c r="A787" s="832"/>
      <c r="B787" s="812"/>
      <c r="C787" s="426" t="s">
        <v>842</v>
      </c>
      <c r="D787" s="426" t="s">
        <v>843</v>
      </c>
      <c r="E787" s="423" t="s">
        <v>1179</v>
      </c>
      <c r="F787" s="441">
        <v>38</v>
      </c>
      <c r="G787" s="441">
        <v>38</v>
      </c>
      <c r="H787" s="427" t="s">
        <v>841</v>
      </c>
      <c r="I787" s="420" t="s">
        <v>1312</v>
      </c>
      <c r="J787" s="405"/>
    </row>
    <row r="788" spans="1:10" ht="20.25" customHeight="1">
      <c r="A788" s="832"/>
      <c r="B788" s="812"/>
      <c r="C788" s="426" t="s">
        <v>1022</v>
      </c>
      <c r="D788" s="426" t="s">
        <v>1012</v>
      </c>
      <c r="E788" s="423" t="s">
        <v>1179</v>
      </c>
      <c r="F788" s="441">
        <v>65</v>
      </c>
      <c r="G788" s="441">
        <v>65</v>
      </c>
      <c r="H788" s="427" t="s">
        <v>846</v>
      </c>
      <c r="I788" s="420"/>
      <c r="J788" s="405"/>
    </row>
    <row r="789" spans="1:10" ht="20.25" customHeight="1">
      <c r="A789" s="832"/>
      <c r="B789" s="812"/>
      <c r="C789" s="426" t="s">
        <v>1316</v>
      </c>
      <c r="D789" s="428" t="s">
        <v>1260</v>
      </c>
      <c r="E789" s="423" t="s">
        <v>1179</v>
      </c>
      <c r="F789" s="441">
        <v>27</v>
      </c>
      <c r="G789" s="441">
        <v>27</v>
      </c>
      <c r="H789" s="427" t="s">
        <v>846</v>
      </c>
      <c r="I789" s="420"/>
      <c r="J789" s="405"/>
    </row>
    <row r="790" spans="1:10" ht="20.25" customHeight="1">
      <c r="A790" s="832"/>
      <c r="B790" s="812"/>
      <c r="C790" s="426" t="s">
        <v>1317</v>
      </c>
      <c r="D790" s="428" t="s">
        <v>1318</v>
      </c>
      <c r="E790" s="423" t="s">
        <v>1179</v>
      </c>
      <c r="F790" s="441">
        <v>61</v>
      </c>
      <c r="G790" s="441">
        <v>61</v>
      </c>
      <c r="H790" s="427" t="s">
        <v>841</v>
      </c>
      <c r="I790" s="420" t="s">
        <v>1312</v>
      </c>
      <c r="J790" s="405"/>
    </row>
    <row r="791" spans="1:10" ht="20.25" customHeight="1">
      <c r="A791" s="832"/>
      <c r="B791" s="812"/>
      <c r="C791" s="426" t="s">
        <v>1319</v>
      </c>
      <c r="D791" s="426" t="s">
        <v>1320</v>
      </c>
      <c r="E791" s="423" t="s">
        <v>1179</v>
      </c>
      <c r="F791" s="441">
        <v>19</v>
      </c>
      <c r="G791" s="441">
        <v>19</v>
      </c>
      <c r="H791" s="427" t="s">
        <v>841</v>
      </c>
      <c r="I791" s="420" t="s">
        <v>1312</v>
      </c>
      <c r="J791" s="405"/>
    </row>
    <row r="792" spans="1:10" ht="20.25" customHeight="1">
      <c r="A792" s="832"/>
      <c r="B792" s="812"/>
      <c r="C792" s="426" t="s">
        <v>1321</v>
      </c>
      <c r="D792" s="426" t="s">
        <v>1322</v>
      </c>
      <c r="E792" s="423" t="s">
        <v>1179</v>
      </c>
      <c r="F792" s="441">
        <v>70</v>
      </c>
      <c r="G792" s="441">
        <v>70</v>
      </c>
      <c r="H792" s="427" t="s">
        <v>846</v>
      </c>
      <c r="I792" s="420"/>
      <c r="J792" s="405"/>
    </row>
    <row r="793" spans="1:10" ht="20.25" customHeight="1">
      <c r="A793" s="832"/>
      <c r="B793" s="812"/>
      <c r="C793" s="426" t="s">
        <v>1134</v>
      </c>
      <c r="D793" s="426" t="s">
        <v>1135</v>
      </c>
      <c r="E793" s="423" t="s">
        <v>1179</v>
      </c>
      <c r="F793" s="441"/>
      <c r="G793" s="441"/>
      <c r="H793" s="425"/>
      <c r="I793" s="420" t="s">
        <v>999</v>
      </c>
      <c r="J793" s="405"/>
    </row>
    <row r="794" spans="1:10" ht="20.25" customHeight="1">
      <c r="A794" s="832"/>
      <c r="B794" s="812"/>
      <c r="C794" s="426" t="s">
        <v>1090</v>
      </c>
      <c r="D794" s="428" t="s">
        <v>1091</v>
      </c>
      <c r="E794" s="423" t="s">
        <v>1179</v>
      </c>
      <c r="F794" s="441"/>
      <c r="G794" s="441"/>
      <c r="H794" s="425"/>
      <c r="I794" s="420" t="s">
        <v>1323</v>
      </c>
      <c r="J794" s="405"/>
    </row>
    <row r="795" spans="1:10" ht="20.25" customHeight="1">
      <c r="A795" s="832"/>
      <c r="B795" s="812"/>
      <c r="C795" s="426" t="s">
        <v>1002</v>
      </c>
      <c r="D795" s="426" t="s">
        <v>1324</v>
      </c>
      <c r="E795" s="424" t="s">
        <v>1179</v>
      </c>
      <c r="F795" s="441"/>
      <c r="G795" s="441"/>
      <c r="H795" s="425"/>
      <c r="I795" s="354" t="s">
        <v>1300</v>
      </c>
      <c r="J795" s="381"/>
    </row>
    <row r="796" spans="1:10" ht="20.25" customHeight="1">
      <c r="A796" s="832"/>
      <c r="B796" s="812"/>
      <c r="C796" s="426" t="s">
        <v>914</v>
      </c>
      <c r="D796" s="428" t="s">
        <v>1036</v>
      </c>
      <c r="E796" s="423" t="s">
        <v>852</v>
      </c>
      <c r="F796" s="441">
        <v>8</v>
      </c>
      <c r="G796" s="441">
        <v>8</v>
      </c>
      <c r="H796" s="427" t="s">
        <v>841</v>
      </c>
      <c r="I796" s="354"/>
      <c r="J796" s="381"/>
    </row>
    <row r="797" spans="1:10" ht="20.25" customHeight="1">
      <c r="A797" s="832"/>
      <c r="B797" s="812"/>
      <c r="C797" s="331" t="s">
        <v>862</v>
      </c>
      <c r="D797" s="345" t="s">
        <v>863</v>
      </c>
      <c r="E797" s="424" t="s">
        <v>852</v>
      </c>
      <c r="F797" s="441">
        <v>5</v>
      </c>
      <c r="G797" s="441">
        <v>5</v>
      </c>
      <c r="H797" s="425" t="s">
        <v>841</v>
      </c>
      <c r="I797" s="354"/>
      <c r="J797" s="381"/>
    </row>
    <row r="798" spans="1:10" ht="20.25" customHeight="1">
      <c r="A798" s="832"/>
      <c r="B798" s="812"/>
      <c r="C798" s="822" t="s">
        <v>2029</v>
      </c>
      <c r="D798" s="814" t="s">
        <v>2028</v>
      </c>
      <c r="E798" s="445" t="s">
        <v>2022</v>
      </c>
      <c r="F798" s="441">
        <v>8.5</v>
      </c>
      <c r="G798" s="441">
        <v>8.5</v>
      </c>
      <c r="H798" s="446" t="s">
        <v>2023</v>
      </c>
      <c r="I798" s="354" t="s">
        <v>2024</v>
      </c>
      <c r="J798" s="381"/>
    </row>
    <row r="799" spans="1:10" ht="20.25" customHeight="1">
      <c r="A799" s="832"/>
      <c r="B799" s="812"/>
      <c r="C799" s="823"/>
      <c r="D799" s="815"/>
      <c r="E799" s="445" t="s">
        <v>2025</v>
      </c>
      <c r="F799" s="441">
        <v>3</v>
      </c>
      <c r="G799" s="441">
        <v>3</v>
      </c>
      <c r="H799" s="446" t="s">
        <v>2026</v>
      </c>
      <c r="I799" s="354" t="s">
        <v>2027</v>
      </c>
      <c r="J799" s="380"/>
    </row>
    <row r="800" spans="1:10" ht="20.25" customHeight="1">
      <c r="A800" s="832" t="s">
        <v>1306</v>
      </c>
      <c r="B800" s="812" t="s">
        <v>459</v>
      </c>
      <c r="C800" s="408" t="s">
        <v>1325</v>
      </c>
      <c r="D800" s="408" t="s">
        <v>1326</v>
      </c>
      <c r="E800" s="414" t="s">
        <v>1179</v>
      </c>
      <c r="F800" s="441">
        <v>50</v>
      </c>
      <c r="G800" s="441">
        <v>50</v>
      </c>
      <c r="H800" s="421" t="s">
        <v>846</v>
      </c>
      <c r="I800" s="420"/>
      <c r="J800" s="405"/>
    </row>
    <row r="801" spans="1:10" ht="20.25" customHeight="1">
      <c r="A801" s="832"/>
      <c r="B801" s="812"/>
      <c r="C801" s="408" t="s">
        <v>1327</v>
      </c>
      <c r="D801" s="408" t="s">
        <v>950</v>
      </c>
      <c r="E801" s="414" t="s">
        <v>1179</v>
      </c>
      <c r="F801" s="441">
        <v>165</v>
      </c>
      <c r="G801" s="441">
        <v>155</v>
      </c>
      <c r="H801" s="421" t="s">
        <v>795</v>
      </c>
      <c r="I801" s="406" t="s">
        <v>1328</v>
      </c>
      <c r="J801" s="386"/>
    </row>
    <row r="802" spans="1:10" ht="20.25" customHeight="1">
      <c r="A802" s="832"/>
      <c r="B802" s="812"/>
      <c r="C802" s="408" t="s">
        <v>838</v>
      </c>
      <c r="D802" s="408" t="s">
        <v>839</v>
      </c>
      <c r="E802" s="414" t="s">
        <v>1179</v>
      </c>
      <c r="F802" s="441">
        <v>25</v>
      </c>
      <c r="G802" s="441">
        <v>25</v>
      </c>
      <c r="H802" s="421" t="s">
        <v>841</v>
      </c>
      <c r="I802" s="420" t="s">
        <v>1329</v>
      </c>
      <c r="J802" s="405"/>
    </row>
    <row r="803" spans="1:10" ht="20.25" customHeight="1">
      <c r="A803" s="832"/>
      <c r="B803" s="812"/>
      <c r="C803" s="408" t="s">
        <v>1330</v>
      </c>
      <c r="D803" s="408" t="s">
        <v>1331</v>
      </c>
      <c r="E803" s="414" t="s">
        <v>1179</v>
      </c>
      <c r="F803" s="441">
        <v>55</v>
      </c>
      <c r="G803" s="441">
        <v>50</v>
      </c>
      <c r="H803" s="421" t="s">
        <v>795</v>
      </c>
      <c r="I803" s="406" t="s">
        <v>1328</v>
      </c>
      <c r="J803" s="386"/>
    </row>
    <row r="804" spans="1:10" ht="20.25" customHeight="1">
      <c r="A804" s="832"/>
      <c r="B804" s="812"/>
      <c r="C804" s="408" t="s">
        <v>1332</v>
      </c>
      <c r="D804" s="408" t="s">
        <v>883</v>
      </c>
      <c r="E804" s="414" t="s">
        <v>1179</v>
      </c>
      <c r="F804" s="441">
        <v>95</v>
      </c>
      <c r="G804" s="441">
        <v>90</v>
      </c>
      <c r="H804" s="421" t="s">
        <v>846</v>
      </c>
      <c r="I804" s="420"/>
      <c r="J804" s="405"/>
    </row>
    <row r="805" spans="1:10" ht="20.25" customHeight="1">
      <c r="A805" s="832"/>
      <c r="B805" s="812"/>
      <c r="C805" s="408" t="s">
        <v>1333</v>
      </c>
      <c r="D805" s="408" t="s">
        <v>1334</v>
      </c>
      <c r="E805" s="414" t="s">
        <v>1179</v>
      </c>
      <c r="F805" s="441">
        <v>55</v>
      </c>
      <c r="G805" s="441">
        <v>35</v>
      </c>
      <c r="H805" s="421" t="s">
        <v>846</v>
      </c>
      <c r="I805" s="420"/>
      <c r="J805" s="405"/>
    </row>
    <row r="806" spans="1:10" ht="20.25" customHeight="1">
      <c r="A806" s="832"/>
      <c r="B806" s="812"/>
      <c r="C806" s="408" t="s">
        <v>1335</v>
      </c>
      <c r="D806" s="408" t="s">
        <v>974</v>
      </c>
      <c r="E806" s="414" t="s">
        <v>1179</v>
      </c>
      <c r="F806" s="441">
        <v>85</v>
      </c>
      <c r="G806" s="441">
        <v>85</v>
      </c>
      <c r="H806" s="421" t="s">
        <v>846</v>
      </c>
      <c r="I806" s="420"/>
      <c r="J806" s="405"/>
    </row>
    <row r="807" spans="1:10" ht="20.25" customHeight="1">
      <c r="A807" s="832"/>
      <c r="B807" s="812"/>
      <c r="C807" s="408" t="s">
        <v>1336</v>
      </c>
      <c r="D807" s="408" t="s">
        <v>1337</v>
      </c>
      <c r="E807" s="414" t="s">
        <v>852</v>
      </c>
      <c r="F807" s="441">
        <v>20</v>
      </c>
      <c r="G807" s="441">
        <v>20</v>
      </c>
      <c r="H807" s="421" t="s">
        <v>841</v>
      </c>
      <c r="I807" s="420"/>
      <c r="J807" s="405"/>
    </row>
    <row r="808" spans="1:10" ht="20.25" customHeight="1">
      <c r="A808" s="832"/>
      <c r="B808" s="812"/>
      <c r="C808" s="408" t="s">
        <v>1134</v>
      </c>
      <c r="D808" s="408" t="s">
        <v>1135</v>
      </c>
      <c r="E808" s="417" t="s">
        <v>1179</v>
      </c>
      <c r="F808" s="441"/>
      <c r="G808" s="441"/>
      <c r="H808" s="422"/>
      <c r="I808" s="420" t="s">
        <v>999</v>
      </c>
      <c r="J808" s="405"/>
    </row>
    <row r="809" spans="1:10" ht="20.25" customHeight="1">
      <c r="A809" s="832"/>
      <c r="B809" s="812"/>
      <c r="C809" s="408" t="s">
        <v>1338</v>
      </c>
      <c r="D809" s="408" t="s">
        <v>1339</v>
      </c>
      <c r="E809" s="414" t="s">
        <v>1179</v>
      </c>
      <c r="F809" s="441">
        <v>15</v>
      </c>
      <c r="G809" s="441">
        <v>15</v>
      </c>
      <c r="H809" s="422" t="s">
        <v>1340</v>
      </c>
      <c r="I809" s="406" t="s">
        <v>1341</v>
      </c>
      <c r="J809" s="386"/>
    </row>
    <row r="810" spans="1:10" ht="20.25" customHeight="1">
      <c r="A810" s="832"/>
      <c r="B810" s="812"/>
      <c r="C810" s="408" t="s">
        <v>914</v>
      </c>
      <c r="D810" s="409" t="s">
        <v>1036</v>
      </c>
      <c r="E810" s="414" t="s">
        <v>852</v>
      </c>
      <c r="F810" s="441">
        <v>8</v>
      </c>
      <c r="G810" s="441">
        <v>8</v>
      </c>
      <c r="H810" s="421" t="s">
        <v>841</v>
      </c>
      <c r="I810" s="406"/>
      <c r="J810" s="386"/>
    </row>
    <row r="811" spans="1:10" ht="20.25" customHeight="1">
      <c r="A811" s="832"/>
      <c r="B811" s="812"/>
      <c r="C811" s="331" t="s">
        <v>862</v>
      </c>
      <c r="D811" s="345" t="s">
        <v>863</v>
      </c>
      <c r="E811" s="417" t="s">
        <v>852</v>
      </c>
      <c r="F811" s="441">
        <v>5</v>
      </c>
      <c r="G811" s="441">
        <v>5</v>
      </c>
      <c r="H811" s="422" t="s">
        <v>841</v>
      </c>
      <c r="I811" s="421"/>
      <c r="J811" s="380"/>
    </row>
    <row r="812" spans="1:10" ht="20.25" customHeight="1">
      <c r="A812" s="832" t="s">
        <v>1308</v>
      </c>
      <c r="B812" s="812" t="s">
        <v>1342</v>
      </c>
      <c r="C812" s="408" t="s">
        <v>1343</v>
      </c>
      <c r="D812" s="408" t="s">
        <v>1344</v>
      </c>
      <c r="E812" s="414" t="s">
        <v>1179</v>
      </c>
      <c r="F812" s="441">
        <v>145</v>
      </c>
      <c r="G812" s="441">
        <v>145</v>
      </c>
      <c r="H812" s="421" t="s">
        <v>846</v>
      </c>
      <c r="I812" s="420"/>
      <c r="J812" s="405"/>
    </row>
    <row r="813" spans="1:10" ht="20.25" customHeight="1">
      <c r="A813" s="832"/>
      <c r="B813" s="812"/>
      <c r="C813" s="806" t="s">
        <v>838</v>
      </c>
      <c r="D813" s="806" t="s">
        <v>839</v>
      </c>
      <c r="E813" s="414" t="s">
        <v>1179</v>
      </c>
      <c r="F813" s="441">
        <v>155</v>
      </c>
      <c r="G813" s="441">
        <v>155</v>
      </c>
      <c r="H813" s="421" t="s">
        <v>795</v>
      </c>
      <c r="I813" s="804" t="s">
        <v>1345</v>
      </c>
      <c r="J813" s="405"/>
    </row>
    <row r="814" spans="1:10" ht="20.25" customHeight="1">
      <c r="A814" s="832"/>
      <c r="B814" s="812"/>
      <c r="C814" s="806"/>
      <c r="D814" s="806"/>
      <c r="E814" s="414" t="s">
        <v>1179</v>
      </c>
      <c r="F814" s="441">
        <v>55</v>
      </c>
      <c r="G814" s="441">
        <v>55</v>
      </c>
      <c r="H814" s="421" t="s">
        <v>794</v>
      </c>
      <c r="I814" s="804"/>
      <c r="J814" s="405"/>
    </row>
    <row r="815" spans="1:10" ht="20.25" customHeight="1">
      <c r="A815" s="832"/>
      <c r="B815" s="812"/>
      <c r="C815" s="408" t="s">
        <v>1182</v>
      </c>
      <c r="D815" s="408" t="s">
        <v>1183</v>
      </c>
      <c r="E815" s="414" t="s">
        <v>1179</v>
      </c>
      <c r="F815" s="441">
        <v>8</v>
      </c>
      <c r="G815" s="441">
        <v>8</v>
      </c>
      <c r="H815" s="421" t="s">
        <v>846</v>
      </c>
      <c r="I815" s="420"/>
      <c r="J815" s="405"/>
    </row>
    <row r="816" spans="1:10" ht="20.25" customHeight="1">
      <c r="A816" s="832"/>
      <c r="B816" s="812"/>
      <c r="C816" s="408" t="s">
        <v>1058</v>
      </c>
      <c r="D816" s="408" t="s">
        <v>1222</v>
      </c>
      <c r="E816" s="414" t="s">
        <v>1179</v>
      </c>
      <c r="F816" s="441">
        <v>50</v>
      </c>
      <c r="G816" s="441">
        <v>45</v>
      </c>
      <c r="H816" s="421" t="s">
        <v>841</v>
      </c>
      <c r="I816" s="420"/>
      <c r="J816" s="405"/>
    </row>
    <row r="817" spans="1:10" ht="20.25" customHeight="1">
      <c r="A817" s="832"/>
      <c r="B817" s="812"/>
      <c r="C817" s="408" t="s">
        <v>1346</v>
      </c>
      <c r="D817" s="408" t="s">
        <v>839</v>
      </c>
      <c r="E817" s="414" t="s">
        <v>1179</v>
      </c>
      <c r="F817" s="441">
        <v>1.5</v>
      </c>
      <c r="G817" s="441">
        <v>1.5</v>
      </c>
      <c r="H817" s="421" t="s">
        <v>795</v>
      </c>
      <c r="I817" s="420" t="s">
        <v>1347</v>
      </c>
      <c r="J817" s="405"/>
    </row>
    <row r="818" spans="1:10" ht="20.25" customHeight="1">
      <c r="A818" s="832"/>
      <c r="B818" s="812"/>
      <c r="C818" s="408" t="s">
        <v>1134</v>
      </c>
      <c r="D818" s="408" t="s">
        <v>965</v>
      </c>
      <c r="E818" s="414" t="s">
        <v>1179</v>
      </c>
      <c r="F818" s="441">
        <v>50</v>
      </c>
      <c r="G818" s="441">
        <v>50</v>
      </c>
      <c r="H818" s="421" t="s">
        <v>841</v>
      </c>
      <c r="I818" s="420"/>
      <c r="J818" s="405"/>
    </row>
    <row r="819" spans="1:10" ht="20.25" customHeight="1">
      <c r="A819" s="832"/>
      <c r="B819" s="812"/>
      <c r="C819" s="408" t="s">
        <v>914</v>
      </c>
      <c r="D819" s="409" t="s">
        <v>1036</v>
      </c>
      <c r="E819" s="414" t="s">
        <v>852</v>
      </c>
      <c r="F819" s="441">
        <v>8</v>
      </c>
      <c r="G819" s="441">
        <v>8</v>
      </c>
      <c r="H819" s="421" t="s">
        <v>841</v>
      </c>
      <c r="I819" s="420"/>
      <c r="J819" s="405"/>
    </row>
    <row r="820" spans="1:10" ht="20.25" customHeight="1">
      <c r="A820" s="832"/>
      <c r="B820" s="812"/>
      <c r="C820" s="331" t="s">
        <v>862</v>
      </c>
      <c r="D820" s="345" t="s">
        <v>863</v>
      </c>
      <c r="E820" s="417" t="s">
        <v>852</v>
      </c>
      <c r="F820" s="441">
        <v>5</v>
      </c>
      <c r="G820" s="441">
        <v>5</v>
      </c>
      <c r="H820" s="422" t="s">
        <v>841</v>
      </c>
      <c r="I820" s="421"/>
      <c r="J820" s="380"/>
    </row>
    <row r="821" spans="1:10" ht="20.25" customHeight="1">
      <c r="A821" s="832" t="s">
        <v>1308</v>
      </c>
      <c r="B821" s="812" t="s">
        <v>478</v>
      </c>
      <c r="C821" s="408" t="s">
        <v>844</v>
      </c>
      <c r="D821" s="408" t="s">
        <v>845</v>
      </c>
      <c r="E821" s="414" t="s">
        <v>852</v>
      </c>
      <c r="F821" s="441">
        <v>44</v>
      </c>
      <c r="G821" s="441">
        <v>44</v>
      </c>
      <c r="H821" s="421" t="s">
        <v>846</v>
      </c>
      <c r="I821" s="420"/>
      <c r="J821" s="405"/>
    </row>
    <row r="822" spans="1:10" ht="20.25" customHeight="1">
      <c r="A822" s="832"/>
      <c r="B822" s="812"/>
      <c r="C822" s="408" t="s">
        <v>882</v>
      </c>
      <c r="D822" s="408" t="s">
        <v>883</v>
      </c>
      <c r="E822" s="414" t="s">
        <v>852</v>
      </c>
      <c r="F822" s="441">
        <v>20</v>
      </c>
      <c r="G822" s="441">
        <v>20</v>
      </c>
      <c r="H822" s="421" t="s">
        <v>846</v>
      </c>
      <c r="I822" s="420"/>
      <c r="J822" s="405"/>
    </row>
    <row r="823" spans="1:10" ht="20.25" customHeight="1">
      <c r="A823" s="832"/>
      <c r="B823" s="812"/>
      <c r="C823" s="408" t="s">
        <v>855</v>
      </c>
      <c r="D823" s="408" t="s">
        <v>856</v>
      </c>
      <c r="E823" s="414" t="s">
        <v>852</v>
      </c>
      <c r="F823" s="441">
        <v>11</v>
      </c>
      <c r="G823" s="441">
        <v>11</v>
      </c>
      <c r="H823" s="421" t="s">
        <v>846</v>
      </c>
      <c r="I823" s="420"/>
      <c r="J823" s="405"/>
    </row>
    <row r="824" spans="1:10" ht="20.25" customHeight="1">
      <c r="A824" s="832"/>
      <c r="B824" s="812"/>
      <c r="C824" s="408" t="s">
        <v>949</v>
      </c>
      <c r="D824" s="408" t="s">
        <v>950</v>
      </c>
      <c r="E824" s="414" t="s">
        <v>852</v>
      </c>
      <c r="F824" s="441">
        <v>20</v>
      </c>
      <c r="G824" s="441">
        <v>20</v>
      </c>
      <c r="H824" s="421" t="s">
        <v>841</v>
      </c>
      <c r="I824" s="420" t="s">
        <v>1348</v>
      </c>
      <c r="J824" s="405"/>
    </row>
    <row r="825" spans="1:10" ht="20.25" customHeight="1">
      <c r="A825" s="832"/>
      <c r="B825" s="812"/>
      <c r="C825" s="408" t="s">
        <v>1349</v>
      </c>
      <c r="D825" s="408" t="s">
        <v>1250</v>
      </c>
      <c r="E825" s="414" t="s">
        <v>852</v>
      </c>
      <c r="F825" s="441">
        <v>65</v>
      </c>
      <c r="G825" s="441">
        <v>65</v>
      </c>
      <c r="H825" s="421" t="s">
        <v>841</v>
      </c>
      <c r="I825" s="420"/>
      <c r="J825" s="405"/>
    </row>
    <row r="826" spans="1:10" ht="20.25" customHeight="1">
      <c r="A826" s="832"/>
      <c r="B826" s="812"/>
      <c r="C826" s="408" t="s">
        <v>1350</v>
      </c>
      <c r="D826" s="408" t="s">
        <v>1351</v>
      </c>
      <c r="E826" s="414" t="s">
        <v>852</v>
      </c>
      <c r="F826" s="441">
        <v>2.5</v>
      </c>
      <c r="G826" s="441">
        <v>2.5</v>
      </c>
      <c r="H826" s="421" t="s">
        <v>846</v>
      </c>
      <c r="I826" s="420"/>
      <c r="J826" s="405"/>
    </row>
    <row r="827" spans="1:10" ht="20.25" customHeight="1">
      <c r="A827" s="832"/>
      <c r="B827" s="812"/>
      <c r="C827" s="408" t="s">
        <v>1352</v>
      </c>
      <c r="D827" s="408" t="s">
        <v>1324</v>
      </c>
      <c r="E827" s="414" t="s">
        <v>852</v>
      </c>
      <c r="F827" s="441"/>
      <c r="G827" s="441"/>
      <c r="H827" s="422"/>
      <c r="I827" s="420" t="s">
        <v>1353</v>
      </c>
      <c r="J827" s="405"/>
    </row>
    <row r="828" spans="1:10" ht="20.25" customHeight="1">
      <c r="A828" s="832"/>
      <c r="B828" s="812"/>
      <c r="C828" s="408" t="s">
        <v>1134</v>
      </c>
      <c r="D828" s="408" t="s">
        <v>1135</v>
      </c>
      <c r="E828" s="417" t="s">
        <v>852</v>
      </c>
      <c r="F828" s="441"/>
      <c r="G828" s="441"/>
      <c r="H828" s="422"/>
      <c r="I828" s="420" t="s">
        <v>999</v>
      </c>
      <c r="J828" s="405"/>
    </row>
    <row r="829" spans="1:10" ht="20.25" customHeight="1">
      <c r="A829" s="832"/>
      <c r="B829" s="812"/>
      <c r="C829" s="408" t="s">
        <v>914</v>
      </c>
      <c r="D829" s="409" t="s">
        <v>1036</v>
      </c>
      <c r="E829" s="414" t="s">
        <v>852</v>
      </c>
      <c r="F829" s="441">
        <v>8</v>
      </c>
      <c r="G829" s="441">
        <v>8</v>
      </c>
      <c r="H829" s="421" t="s">
        <v>841</v>
      </c>
      <c r="I829" s="420"/>
      <c r="J829" s="405"/>
    </row>
    <row r="830" spans="1:10" ht="20.25" customHeight="1">
      <c r="A830" s="832"/>
      <c r="B830" s="812"/>
      <c r="C830" s="331" t="s">
        <v>862</v>
      </c>
      <c r="D830" s="345" t="s">
        <v>863</v>
      </c>
      <c r="E830" s="417" t="s">
        <v>852</v>
      </c>
      <c r="F830" s="441">
        <v>5</v>
      </c>
      <c r="G830" s="441">
        <v>5</v>
      </c>
      <c r="H830" s="422" t="s">
        <v>841</v>
      </c>
      <c r="I830" s="421"/>
      <c r="J830" s="380"/>
    </row>
    <row r="831" spans="1:10" ht="20.25" customHeight="1">
      <c r="A831" s="832" t="s">
        <v>1308</v>
      </c>
      <c r="B831" s="812" t="s">
        <v>476</v>
      </c>
      <c r="C831" s="406" t="s">
        <v>838</v>
      </c>
      <c r="D831" s="406" t="s">
        <v>839</v>
      </c>
      <c r="E831" s="414" t="s">
        <v>852</v>
      </c>
      <c r="F831" s="441">
        <v>25</v>
      </c>
      <c r="G831" s="441">
        <v>25</v>
      </c>
      <c r="H831" s="421" t="s">
        <v>795</v>
      </c>
      <c r="I831" s="420" t="s">
        <v>1354</v>
      </c>
      <c r="J831" s="405"/>
    </row>
    <row r="832" spans="1:10" ht="20.25" customHeight="1">
      <c r="A832" s="832"/>
      <c r="B832" s="812"/>
      <c r="C832" s="406" t="s">
        <v>1355</v>
      </c>
      <c r="D832" s="406" t="s">
        <v>1356</v>
      </c>
      <c r="E832" s="414" t="s">
        <v>852</v>
      </c>
      <c r="F832" s="441">
        <v>2.5</v>
      </c>
      <c r="G832" s="441">
        <v>2.5</v>
      </c>
      <c r="H832" s="421" t="s">
        <v>841</v>
      </c>
      <c r="I832" s="420" t="s">
        <v>1241</v>
      </c>
      <c r="J832" s="405"/>
    </row>
    <row r="833" spans="1:10" ht="20.25" customHeight="1">
      <c r="A833" s="832"/>
      <c r="B833" s="812"/>
      <c r="C833" s="804" t="s">
        <v>2036</v>
      </c>
      <c r="D833" s="813" t="s">
        <v>2037</v>
      </c>
      <c r="E833" s="414" t="s">
        <v>852</v>
      </c>
      <c r="F833" s="441">
        <v>12</v>
      </c>
      <c r="G833" s="441">
        <v>12</v>
      </c>
      <c r="H833" s="421" t="s">
        <v>841</v>
      </c>
      <c r="I833" s="420" t="s">
        <v>1357</v>
      </c>
      <c r="J833" s="405"/>
    </row>
    <row r="834" spans="1:10" ht="20.25" customHeight="1">
      <c r="A834" s="832"/>
      <c r="B834" s="812"/>
      <c r="C834" s="804"/>
      <c r="D834" s="813"/>
      <c r="E834" s="414" t="s">
        <v>852</v>
      </c>
      <c r="F834" s="441">
        <v>10</v>
      </c>
      <c r="G834" s="441">
        <v>10</v>
      </c>
      <c r="H834" s="421" t="s">
        <v>841</v>
      </c>
      <c r="I834" s="420" t="s">
        <v>1358</v>
      </c>
      <c r="J834" s="405"/>
    </row>
    <row r="835" spans="1:10" ht="20.25" customHeight="1">
      <c r="A835" s="832"/>
      <c r="B835" s="812"/>
      <c r="C835" s="804"/>
      <c r="D835" s="813"/>
      <c r="E835" s="414" t="s">
        <v>852</v>
      </c>
      <c r="F835" s="441">
        <v>9</v>
      </c>
      <c r="G835" s="441">
        <v>9</v>
      </c>
      <c r="H835" s="421" t="s">
        <v>841</v>
      </c>
      <c r="I835" s="420" t="s">
        <v>1359</v>
      </c>
      <c r="J835" s="405"/>
    </row>
    <row r="836" spans="1:10" ht="20.25" customHeight="1">
      <c r="A836" s="832"/>
      <c r="B836" s="812"/>
      <c r="C836" s="408" t="s">
        <v>1360</v>
      </c>
      <c r="D836" s="408" t="s">
        <v>1361</v>
      </c>
      <c r="E836" s="414" t="s">
        <v>852</v>
      </c>
      <c r="F836" s="441">
        <v>12</v>
      </c>
      <c r="G836" s="441">
        <v>12</v>
      </c>
      <c r="H836" s="421" t="s">
        <v>846</v>
      </c>
      <c r="I836" s="420"/>
      <c r="J836" s="405"/>
    </row>
    <row r="837" spans="1:10" ht="20.25" customHeight="1">
      <c r="A837" s="832"/>
      <c r="B837" s="812"/>
      <c r="C837" s="408" t="s">
        <v>844</v>
      </c>
      <c r="D837" s="408" t="s">
        <v>845</v>
      </c>
      <c r="E837" s="414" t="s">
        <v>852</v>
      </c>
      <c r="F837" s="441">
        <v>15</v>
      </c>
      <c r="G837" s="441">
        <v>15</v>
      </c>
      <c r="H837" s="421" t="s">
        <v>846</v>
      </c>
      <c r="I837" s="420"/>
      <c r="J837" s="405"/>
    </row>
    <row r="838" spans="1:10" ht="20.25" customHeight="1">
      <c r="A838" s="832"/>
      <c r="B838" s="812"/>
      <c r="C838" s="408" t="s">
        <v>1362</v>
      </c>
      <c r="D838" s="408" t="s">
        <v>1363</v>
      </c>
      <c r="E838" s="414" t="s">
        <v>852</v>
      </c>
      <c r="F838" s="441">
        <v>15</v>
      </c>
      <c r="G838" s="441">
        <v>15</v>
      </c>
      <c r="H838" s="421" t="s">
        <v>846</v>
      </c>
      <c r="I838" s="420"/>
      <c r="J838" s="405"/>
    </row>
    <row r="839" spans="1:10" ht="20.25" customHeight="1">
      <c r="A839" s="832"/>
      <c r="B839" s="812"/>
      <c r="C839" s="408" t="s">
        <v>1364</v>
      </c>
      <c r="D839" s="408" t="s">
        <v>1365</v>
      </c>
      <c r="E839" s="414" t="s">
        <v>852</v>
      </c>
      <c r="F839" s="441">
        <v>37</v>
      </c>
      <c r="G839" s="441">
        <v>37</v>
      </c>
      <c r="H839" s="421" t="s">
        <v>846</v>
      </c>
      <c r="I839" s="420"/>
      <c r="J839" s="405"/>
    </row>
    <row r="840" spans="1:10" ht="20.25" customHeight="1">
      <c r="A840" s="832"/>
      <c r="B840" s="812"/>
      <c r="C840" s="408" t="s">
        <v>1243</v>
      </c>
      <c r="D840" s="409" t="s">
        <v>1100</v>
      </c>
      <c r="E840" s="414" t="s">
        <v>852</v>
      </c>
      <c r="F840" s="441">
        <v>15</v>
      </c>
      <c r="G840" s="441">
        <v>15</v>
      </c>
      <c r="H840" s="421" t="s">
        <v>795</v>
      </c>
      <c r="I840" s="420" t="s">
        <v>1354</v>
      </c>
      <c r="J840" s="405"/>
    </row>
    <row r="841" spans="1:10" ht="20.25" customHeight="1">
      <c r="A841" s="834" t="s">
        <v>1306</v>
      </c>
      <c r="B841" s="843" t="s">
        <v>2040</v>
      </c>
      <c r="C841" s="408" t="s">
        <v>1366</v>
      </c>
      <c r="D841" s="408" t="s">
        <v>1250</v>
      </c>
      <c r="E841" s="414" t="s">
        <v>1179</v>
      </c>
      <c r="F841" s="441">
        <v>40</v>
      </c>
      <c r="G841" s="441">
        <v>27</v>
      </c>
      <c r="H841" s="421" t="s">
        <v>841</v>
      </c>
      <c r="I841" s="420" t="s">
        <v>1354</v>
      </c>
      <c r="J841" s="405"/>
    </row>
    <row r="842" spans="1:10" ht="20.25" customHeight="1">
      <c r="A842" s="834"/>
      <c r="B842" s="843"/>
      <c r="C842" s="408" t="s">
        <v>1367</v>
      </c>
      <c r="D842" s="408" t="s">
        <v>1012</v>
      </c>
      <c r="E842" s="414" t="s">
        <v>1179</v>
      </c>
      <c r="F842" s="441">
        <v>35</v>
      </c>
      <c r="G842" s="441">
        <v>30</v>
      </c>
      <c r="H842" s="421" t="s">
        <v>841</v>
      </c>
      <c r="I842" s="420" t="s">
        <v>1354</v>
      </c>
      <c r="J842" s="405"/>
    </row>
    <row r="843" spans="1:10" ht="20.25" customHeight="1">
      <c r="A843" s="834"/>
      <c r="B843" s="843"/>
      <c r="C843" s="408" t="s">
        <v>1182</v>
      </c>
      <c r="D843" s="422" t="s">
        <v>1368</v>
      </c>
      <c r="E843" s="414" t="s">
        <v>1179</v>
      </c>
      <c r="F843" s="441">
        <v>5</v>
      </c>
      <c r="G843" s="441">
        <v>0</v>
      </c>
      <c r="H843" s="421" t="s">
        <v>841</v>
      </c>
      <c r="I843" s="420"/>
      <c r="J843" s="405"/>
    </row>
    <row r="844" spans="1:10" ht="20.25" customHeight="1">
      <c r="A844" s="834"/>
      <c r="B844" s="843"/>
      <c r="C844" s="408" t="s">
        <v>2034</v>
      </c>
      <c r="D844" s="408" t="s">
        <v>883</v>
      </c>
      <c r="E844" s="414" t="s">
        <v>1179</v>
      </c>
      <c r="F844" s="441">
        <v>20</v>
      </c>
      <c r="G844" s="441">
        <v>0</v>
      </c>
      <c r="H844" s="421" t="s">
        <v>846</v>
      </c>
      <c r="I844" s="420"/>
      <c r="J844" s="405"/>
    </row>
    <row r="845" spans="1:10" ht="20.25" customHeight="1">
      <c r="A845" s="834"/>
      <c r="B845" s="843"/>
      <c r="C845" s="501" t="s">
        <v>2038</v>
      </c>
      <c r="D845" s="500" t="s">
        <v>2037</v>
      </c>
      <c r="E845" s="503" t="s">
        <v>1179</v>
      </c>
      <c r="F845" s="441">
        <v>4</v>
      </c>
      <c r="G845" s="441">
        <v>4</v>
      </c>
      <c r="H845" s="505" t="s">
        <v>2035</v>
      </c>
      <c r="I845" s="504"/>
      <c r="J845" s="502"/>
    </row>
    <row r="846" spans="1:10" ht="20.25" customHeight="1">
      <c r="A846" s="834"/>
      <c r="B846" s="843"/>
      <c r="C846" s="501" t="s">
        <v>1410</v>
      </c>
      <c r="D846" s="501" t="s">
        <v>1411</v>
      </c>
      <c r="E846" s="503" t="s">
        <v>1179</v>
      </c>
      <c r="F846" s="441">
        <v>0</v>
      </c>
      <c r="G846" s="441">
        <v>0</v>
      </c>
      <c r="H846" s="505"/>
      <c r="I846" s="504" t="s">
        <v>2999</v>
      </c>
      <c r="J846" s="502"/>
    </row>
    <row r="847" spans="1:10" ht="20.25" customHeight="1">
      <c r="A847" s="834"/>
      <c r="B847" s="843"/>
      <c r="C847" s="408" t="s">
        <v>914</v>
      </c>
      <c r="D847" s="409" t="s">
        <v>1036</v>
      </c>
      <c r="E847" s="414" t="s">
        <v>852</v>
      </c>
      <c r="F847" s="441">
        <v>8</v>
      </c>
      <c r="G847" s="441">
        <v>8</v>
      </c>
      <c r="H847" s="421" t="s">
        <v>841</v>
      </c>
      <c r="I847" s="420"/>
      <c r="J847" s="405"/>
    </row>
    <row r="848" spans="1:10" ht="20.25" customHeight="1">
      <c r="A848" s="834"/>
      <c r="B848" s="843"/>
      <c r="C848" s="331" t="s">
        <v>862</v>
      </c>
      <c r="D848" s="345" t="s">
        <v>863</v>
      </c>
      <c r="E848" s="417" t="s">
        <v>852</v>
      </c>
      <c r="F848" s="441">
        <v>5</v>
      </c>
      <c r="G848" s="441">
        <v>5</v>
      </c>
      <c r="H848" s="422" t="s">
        <v>841</v>
      </c>
      <c r="I848" s="420" t="s">
        <v>1354</v>
      </c>
      <c r="J848" s="380"/>
    </row>
    <row r="849" spans="1:10" ht="20.25" customHeight="1">
      <c r="A849" s="832" t="s">
        <v>1369</v>
      </c>
      <c r="B849" s="812" t="s">
        <v>2039</v>
      </c>
      <c r="C849" s="408" t="s">
        <v>2041</v>
      </c>
      <c r="D849" s="408" t="s">
        <v>950</v>
      </c>
      <c r="E849" s="414" t="s">
        <v>852</v>
      </c>
      <c r="F849" s="441">
        <v>38</v>
      </c>
      <c r="G849" s="441">
        <v>38</v>
      </c>
      <c r="H849" s="421" t="s">
        <v>841</v>
      </c>
      <c r="I849" s="420"/>
      <c r="J849" s="405"/>
    </row>
    <row r="850" spans="1:10" ht="20.25" customHeight="1">
      <c r="A850" s="832"/>
      <c r="B850" s="812"/>
      <c r="C850" s="406" t="s">
        <v>882</v>
      </c>
      <c r="D850" s="406" t="s">
        <v>974</v>
      </c>
      <c r="E850" s="414" t="s">
        <v>852</v>
      </c>
      <c r="F850" s="441">
        <v>30</v>
      </c>
      <c r="G850" s="441">
        <v>30</v>
      </c>
      <c r="H850" s="421" t="s">
        <v>846</v>
      </c>
      <c r="I850" s="420"/>
      <c r="J850" s="405"/>
    </row>
    <row r="851" spans="1:10" ht="20.25" customHeight="1">
      <c r="A851" s="832"/>
      <c r="B851" s="812"/>
      <c r="C851" s="408" t="s">
        <v>914</v>
      </c>
      <c r="D851" s="409" t="s">
        <v>1036</v>
      </c>
      <c r="E851" s="414" t="s">
        <v>852</v>
      </c>
      <c r="F851" s="441">
        <v>8</v>
      </c>
      <c r="G851" s="441">
        <v>8</v>
      </c>
      <c r="H851" s="421" t="s">
        <v>841</v>
      </c>
      <c r="I851" s="420"/>
      <c r="J851" s="405"/>
    </row>
    <row r="852" spans="1:10" ht="20.25" customHeight="1">
      <c r="A852" s="832"/>
      <c r="B852" s="812"/>
      <c r="C852" s="331" t="s">
        <v>862</v>
      </c>
      <c r="D852" s="345" t="s">
        <v>863</v>
      </c>
      <c r="E852" s="417" t="s">
        <v>852</v>
      </c>
      <c r="F852" s="441">
        <v>5</v>
      </c>
      <c r="G852" s="441">
        <v>5</v>
      </c>
      <c r="H852" s="422" t="s">
        <v>841</v>
      </c>
      <c r="I852" s="421"/>
      <c r="J852" s="380"/>
    </row>
    <row r="853" spans="1:10" ht="20.25" customHeight="1">
      <c r="A853" s="832" t="s">
        <v>1369</v>
      </c>
      <c r="B853" s="812" t="s">
        <v>497</v>
      </c>
      <c r="C853" s="408" t="s">
        <v>1190</v>
      </c>
      <c r="D853" s="408" t="s">
        <v>950</v>
      </c>
      <c r="E853" s="414" t="s">
        <v>852</v>
      </c>
      <c r="F853" s="441">
        <v>25</v>
      </c>
      <c r="G853" s="441">
        <v>25</v>
      </c>
      <c r="H853" s="421" t="s">
        <v>841</v>
      </c>
      <c r="I853" s="420"/>
      <c r="J853" s="405"/>
    </row>
    <row r="854" spans="1:10" ht="20.25" customHeight="1">
      <c r="A854" s="832"/>
      <c r="B854" s="812"/>
      <c r="C854" s="406" t="s">
        <v>882</v>
      </c>
      <c r="D854" s="406" t="s">
        <v>974</v>
      </c>
      <c r="E854" s="414" t="s">
        <v>852</v>
      </c>
      <c r="F854" s="441">
        <v>30</v>
      </c>
      <c r="G854" s="441">
        <v>30</v>
      </c>
      <c r="H854" s="421" t="s">
        <v>846</v>
      </c>
      <c r="I854" s="420"/>
      <c r="J854" s="405"/>
    </row>
    <row r="855" spans="1:10" ht="20.25" customHeight="1">
      <c r="A855" s="832"/>
      <c r="B855" s="812"/>
      <c r="C855" s="408" t="s">
        <v>914</v>
      </c>
      <c r="D855" s="409" t="s">
        <v>1036</v>
      </c>
      <c r="E855" s="414" t="s">
        <v>852</v>
      </c>
      <c r="F855" s="441">
        <v>8</v>
      </c>
      <c r="G855" s="441">
        <v>8</v>
      </c>
      <c r="H855" s="421" t="s">
        <v>841</v>
      </c>
      <c r="I855" s="420"/>
      <c r="J855" s="405"/>
    </row>
    <row r="856" spans="1:10" ht="20.25" customHeight="1">
      <c r="A856" s="832"/>
      <c r="B856" s="812"/>
      <c r="C856" s="331" t="s">
        <v>862</v>
      </c>
      <c r="D856" s="345" t="s">
        <v>863</v>
      </c>
      <c r="E856" s="417" t="s">
        <v>852</v>
      </c>
      <c r="F856" s="441">
        <v>5</v>
      </c>
      <c r="G856" s="441">
        <v>5</v>
      </c>
      <c r="H856" s="422" t="s">
        <v>841</v>
      </c>
      <c r="I856" s="421"/>
      <c r="J856" s="380"/>
    </row>
    <row r="857" spans="1:10" ht="20.25" customHeight="1">
      <c r="A857" s="832" t="s">
        <v>1369</v>
      </c>
      <c r="B857" s="812" t="s">
        <v>519</v>
      </c>
      <c r="C857" s="408" t="s">
        <v>1317</v>
      </c>
      <c r="D857" s="408" t="s">
        <v>1370</v>
      </c>
      <c r="E857" s="414" t="s">
        <v>852</v>
      </c>
      <c r="F857" s="441">
        <v>37</v>
      </c>
      <c r="G857" s="441">
        <v>20</v>
      </c>
      <c r="H857" s="421" t="s">
        <v>841</v>
      </c>
      <c r="I857" s="420"/>
      <c r="J857" s="405"/>
    </row>
    <row r="858" spans="1:10" ht="20.25" customHeight="1">
      <c r="A858" s="832"/>
      <c r="B858" s="812"/>
      <c r="C858" s="408" t="s">
        <v>1371</v>
      </c>
      <c r="D858" s="408" t="s">
        <v>1250</v>
      </c>
      <c r="E858" s="414" t="s">
        <v>852</v>
      </c>
      <c r="F858" s="441">
        <v>1</v>
      </c>
      <c r="G858" s="441">
        <v>1</v>
      </c>
      <c r="H858" s="421" t="s">
        <v>841</v>
      </c>
      <c r="I858" s="420"/>
      <c r="J858" s="405"/>
    </row>
    <row r="859" spans="1:10" ht="20.25" customHeight="1">
      <c r="A859" s="832"/>
      <c r="B859" s="812"/>
      <c r="C859" s="408" t="s">
        <v>1064</v>
      </c>
      <c r="D859" s="408" t="s">
        <v>883</v>
      </c>
      <c r="E859" s="414" t="s">
        <v>852</v>
      </c>
      <c r="F859" s="441">
        <v>66</v>
      </c>
      <c r="G859" s="441">
        <v>33</v>
      </c>
      <c r="H859" s="421" t="s">
        <v>846</v>
      </c>
      <c r="I859" s="420"/>
      <c r="J859" s="405"/>
    </row>
    <row r="860" spans="1:10" ht="20.25" customHeight="1">
      <c r="A860" s="832"/>
      <c r="B860" s="812"/>
      <c r="C860" s="408" t="s">
        <v>955</v>
      </c>
      <c r="D860" s="408" t="s">
        <v>845</v>
      </c>
      <c r="E860" s="414" t="s">
        <v>852</v>
      </c>
      <c r="F860" s="441">
        <v>55</v>
      </c>
      <c r="G860" s="441">
        <v>0</v>
      </c>
      <c r="H860" s="421" t="s">
        <v>846</v>
      </c>
      <c r="I860" s="420"/>
      <c r="J860" s="405"/>
    </row>
    <row r="861" spans="1:10" ht="20.25" customHeight="1">
      <c r="A861" s="832"/>
      <c r="B861" s="812"/>
      <c r="C861" s="408" t="s">
        <v>1372</v>
      </c>
      <c r="D861" s="408" t="s">
        <v>974</v>
      </c>
      <c r="E861" s="414" t="s">
        <v>852</v>
      </c>
      <c r="F861" s="441">
        <v>5.5</v>
      </c>
      <c r="G861" s="441">
        <v>3.3</v>
      </c>
      <c r="H861" s="421" t="s">
        <v>846</v>
      </c>
      <c r="I861" s="420"/>
      <c r="J861" s="405"/>
    </row>
    <row r="862" spans="1:10" ht="20.25" customHeight="1">
      <c r="A862" s="832"/>
      <c r="B862" s="812"/>
      <c r="C862" s="408" t="s">
        <v>1350</v>
      </c>
      <c r="D862" s="408" t="s">
        <v>1351</v>
      </c>
      <c r="E862" s="414" t="s">
        <v>852</v>
      </c>
      <c r="F862" s="441">
        <v>4</v>
      </c>
      <c r="G862" s="441">
        <v>4</v>
      </c>
      <c r="H862" s="421" t="s">
        <v>846</v>
      </c>
      <c r="I862" s="420"/>
      <c r="J862" s="405"/>
    </row>
    <row r="863" spans="1:10" ht="20.25" customHeight="1">
      <c r="A863" s="832"/>
      <c r="B863" s="812"/>
      <c r="C863" s="408" t="s">
        <v>1373</v>
      </c>
      <c r="D863" s="408" t="s">
        <v>1100</v>
      </c>
      <c r="E863" s="414" t="s">
        <v>852</v>
      </c>
      <c r="F863" s="441">
        <v>5</v>
      </c>
      <c r="G863" s="441">
        <v>5</v>
      </c>
      <c r="H863" s="421" t="s">
        <v>841</v>
      </c>
      <c r="I863" s="420" t="s">
        <v>1124</v>
      </c>
      <c r="J863" s="405"/>
    </row>
    <row r="864" spans="1:10" ht="20.25" customHeight="1">
      <c r="A864" s="832"/>
      <c r="B864" s="812"/>
      <c r="C864" s="408" t="s">
        <v>1374</v>
      </c>
      <c r="D864" s="408" t="s">
        <v>1370</v>
      </c>
      <c r="E864" s="414" t="s">
        <v>852</v>
      </c>
      <c r="F864" s="441">
        <v>25</v>
      </c>
      <c r="G864" s="441">
        <v>25</v>
      </c>
      <c r="H864" s="421" t="s">
        <v>846</v>
      </c>
      <c r="I864" s="420" t="s">
        <v>1124</v>
      </c>
      <c r="J864" s="405"/>
    </row>
    <row r="865" spans="1:10" ht="20.25" customHeight="1">
      <c r="A865" s="832"/>
      <c r="B865" s="812"/>
      <c r="C865" s="806" t="s">
        <v>897</v>
      </c>
      <c r="D865" s="806" t="s">
        <v>1289</v>
      </c>
      <c r="E865" s="414" t="s">
        <v>852</v>
      </c>
      <c r="F865" s="441">
        <v>11</v>
      </c>
      <c r="G865" s="441"/>
      <c r="H865" s="421" t="s">
        <v>841</v>
      </c>
      <c r="I865" s="421" t="s">
        <v>1375</v>
      </c>
      <c r="J865" s="387"/>
    </row>
    <row r="866" spans="1:10" ht="20.25" customHeight="1">
      <c r="A866" s="832"/>
      <c r="B866" s="812"/>
      <c r="C866" s="806"/>
      <c r="D866" s="806"/>
      <c r="E866" s="414" t="s">
        <v>852</v>
      </c>
      <c r="F866" s="441">
        <v>6</v>
      </c>
      <c r="G866" s="441"/>
      <c r="H866" s="421" t="s">
        <v>841</v>
      </c>
      <c r="I866" s="421" t="s">
        <v>1376</v>
      </c>
      <c r="J866" s="387"/>
    </row>
    <row r="867" spans="1:10" ht="20.25" customHeight="1">
      <c r="A867" s="832"/>
      <c r="B867" s="812"/>
      <c r="C867" s="806"/>
      <c r="D867" s="806"/>
      <c r="E867" s="414" t="s">
        <v>852</v>
      </c>
      <c r="F867" s="441">
        <v>3</v>
      </c>
      <c r="G867" s="441"/>
      <c r="H867" s="421" t="s">
        <v>841</v>
      </c>
      <c r="I867" s="421" t="s">
        <v>1377</v>
      </c>
      <c r="J867" s="387"/>
    </row>
    <row r="868" spans="1:10" ht="20.25" customHeight="1">
      <c r="A868" s="832"/>
      <c r="B868" s="812"/>
      <c r="C868" s="408" t="s">
        <v>1002</v>
      </c>
      <c r="D868" s="408" t="s">
        <v>1324</v>
      </c>
      <c r="E868" s="417" t="s">
        <v>852</v>
      </c>
      <c r="F868" s="441"/>
      <c r="G868" s="441"/>
      <c r="H868" s="422"/>
      <c r="I868" s="420" t="s">
        <v>1300</v>
      </c>
      <c r="J868" s="405"/>
    </row>
    <row r="869" spans="1:10" ht="20.25" customHeight="1">
      <c r="A869" s="832"/>
      <c r="B869" s="812"/>
      <c r="C869" s="408" t="s">
        <v>914</v>
      </c>
      <c r="D869" s="409" t="s">
        <v>1036</v>
      </c>
      <c r="E869" s="414" t="s">
        <v>852</v>
      </c>
      <c r="F869" s="441">
        <v>8</v>
      </c>
      <c r="G869" s="441">
        <v>8</v>
      </c>
      <c r="H869" s="421" t="s">
        <v>841</v>
      </c>
      <c r="I869" s="420"/>
      <c r="J869" s="405"/>
    </row>
    <row r="870" spans="1:10" ht="20.25" customHeight="1">
      <c r="A870" s="832"/>
      <c r="B870" s="812"/>
      <c r="C870" s="331" t="s">
        <v>862</v>
      </c>
      <c r="D870" s="345" t="s">
        <v>863</v>
      </c>
      <c r="E870" s="417" t="s">
        <v>852</v>
      </c>
      <c r="F870" s="441">
        <v>5</v>
      </c>
      <c r="G870" s="441">
        <v>5</v>
      </c>
      <c r="H870" s="422" t="s">
        <v>841</v>
      </c>
      <c r="I870" s="421"/>
      <c r="J870" s="380"/>
    </row>
    <row r="871" spans="1:10" ht="20.25" customHeight="1">
      <c r="A871" s="832" t="s">
        <v>1369</v>
      </c>
      <c r="B871" s="812" t="s">
        <v>504</v>
      </c>
      <c r="C871" s="408" t="s">
        <v>838</v>
      </c>
      <c r="D871" s="408" t="s">
        <v>839</v>
      </c>
      <c r="E871" s="414" t="s">
        <v>852</v>
      </c>
      <c r="F871" s="441">
        <v>85</v>
      </c>
      <c r="G871" s="441">
        <v>62</v>
      </c>
      <c r="H871" s="421" t="s">
        <v>841</v>
      </c>
      <c r="I871" s="420"/>
      <c r="J871" s="405"/>
    </row>
    <row r="872" spans="1:10" ht="20.25" customHeight="1">
      <c r="A872" s="832"/>
      <c r="B872" s="812"/>
      <c r="C872" s="408" t="s">
        <v>1378</v>
      </c>
      <c r="D872" s="408" t="s">
        <v>1250</v>
      </c>
      <c r="E872" s="414" t="s">
        <v>852</v>
      </c>
      <c r="F872" s="441">
        <v>60</v>
      </c>
      <c r="G872" s="441">
        <v>60</v>
      </c>
      <c r="H872" s="421" t="s">
        <v>841</v>
      </c>
      <c r="I872" s="420"/>
      <c r="J872" s="405"/>
    </row>
    <row r="873" spans="1:10" ht="20.25" customHeight="1">
      <c r="A873" s="832"/>
      <c r="B873" s="812"/>
      <c r="C873" s="408" t="s">
        <v>1158</v>
      </c>
      <c r="D873" s="408" t="s">
        <v>1222</v>
      </c>
      <c r="E873" s="414" t="s">
        <v>852</v>
      </c>
      <c r="F873" s="441">
        <v>40</v>
      </c>
      <c r="G873" s="441">
        <v>0</v>
      </c>
      <c r="H873" s="421" t="s">
        <v>846</v>
      </c>
      <c r="I873" s="420"/>
      <c r="J873" s="405"/>
    </row>
    <row r="874" spans="1:10" ht="20.25" customHeight="1">
      <c r="A874" s="832"/>
      <c r="B874" s="812"/>
      <c r="C874" s="408" t="s">
        <v>882</v>
      </c>
      <c r="D874" s="408" t="s">
        <v>883</v>
      </c>
      <c r="E874" s="414" t="s">
        <v>852</v>
      </c>
      <c r="F874" s="441">
        <v>180</v>
      </c>
      <c r="G874" s="441">
        <v>80</v>
      </c>
      <c r="H874" s="421" t="s">
        <v>846</v>
      </c>
      <c r="I874" s="420"/>
      <c r="J874" s="405"/>
    </row>
    <row r="875" spans="1:10" ht="20.25" customHeight="1">
      <c r="A875" s="832"/>
      <c r="B875" s="812"/>
      <c r="C875" s="408" t="s">
        <v>1379</v>
      </c>
      <c r="D875" s="409" t="s">
        <v>1380</v>
      </c>
      <c r="E875" s="414" t="s">
        <v>852</v>
      </c>
      <c r="F875" s="441">
        <v>180</v>
      </c>
      <c r="G875" s="441">
        <v>0</v>
      </c>
      <c r="H875" s="421" t="s">
        <v>846</v>
      </c>
      <c r="I875" s="420"/>
      <c r="J875" s="405"/>
    </row>
    <row r="876" spans="1:10" ht="20.25" customHeight="1">
      <c r="A876" s="832"/>
      <c r="B876" s="812"/>
      <c r="C876" s="408" t="s">
        <v>1381</v>
      </c>
      <c r="D876" s="408" t="s">
        <v>1382</v>
      </c>
      <c r="E876" s="414" t="s">
        <v>852</v>
      </c>
      <c r="F876" s="441">
        <v>16</v>
      </c>
      <c r="G876" s="441">
        <v>16</v>
      </c>
      <c r="H876" s="421" t="s">
        <v>846</v>
      </c>
      <c r="I876" s="420"/>
      <c r="J876" s="405"/>
    </row>
    <row r="877" spans="1:10" ht="20.25" customHeight="1">
      <c r="A877" s="832"/>
      <c r="B877" s="812"/>
      <c r="C877" s="408" t="s">
        <v>1182</v>
      </c>
      <c r="D877" s="408" t="s">
        <v>1183</v>
      </c>
      <c r="E877" s="414" t="s">
        <v>852</v>
      </c>
      <c r="F877" s="441">
        <v>33</v>
      </c>
      <c r="G877" s="441">
        <v>33</v>
      </c>
      <c r="H877" s="421" t="s">
        <v>846</v>
      </c>
      <c r="I877" s="420"/>
      <c r="J877" s="405"/>
    </row>
    <row r="878" spans="1:10" ht="20.25" customHeight="1">
      <c r="A878" s="832"/>
      <c r="B878" s="812"/>
      <c r="C878" s="408" t="s">
        <v>1383</v>
      </c>
      <c r="D878" s="408" t="s">
        <v>1200</v>
      </c>
      <c r="E878" s="414" t="s">
        <v>852</v>
      </c>
      <c r="F878" s="441">
        <v>25</v>
      </c>
      <c r="G878" s="441">
        <v>25</v>
      </c>
      <c r="H878" s="421" t="s">
        <v>846</v>
      </c>
      <c r="I878" s="420"/>
      <c r="J878" s="405"/>
    </row>
    <row r="879" spans="1:10" ht="20.25" customHeight="1">
      <c r="A879" s="832"/>
      <c r="B879" s="812"/>
      <c r="C879" s="408" t="s">
        <v>853</v>
      </c>
      <c r="D879" s="408" t="s">
        <v>854</v>
      </c>
      <c r="E879" s="417" t="s">
        <v>852</v>
      </c>
      <c r="F879" s="441">
        <v>20</v>
      </c>
      <c r="G879" s="441">
        <v>10</v>
      </c>
      <c r="H879" s="422" t="s">
        <v>841</v>
      </c>
      <c r="I879" s="420"/>
      <c r="J879" s="405"/>
    </row>
    <row r="880" spans="1:10" ht="20.25" customHeight="1">
      <c r="A880" s="832"/>
      <c r="B880" s="812"/>
      <c r="C880" s="408" t="s">
        <v>1384</v>
      </c>
      <c r="D880" s="408" t="s">
        <v>1339</v>
      </c>
      <c r="E880" s="417" t="s">
        <v>852</v>
      </c>
      <c r="F880" s="441"/>
      <c r="G880" s="441"/>
      <c r="H880" s="422"/>
      <c r="I880" s="420" t="s">
        <v>999</v>
      </c>
      <c r="J880" s="405"/>
    </row>
    <row r="881" spans="1:10" ht="20.25" customHeight="1">
      <c r="A881" s="832"/>
      <c r="B881" s="812"/>
      <c r="C881" s="408" t="s">
        <v>1002</v>
      </c>
      <c r="D881" s="408" t="s">
        <v>1324</v>
      </c>
      <c r="E881" s="417" t="s">
        <v>852</v>
      </c>
      <c r="F881" s="441"/>
      <c r="G881" s="441"/>
      <c r="H881" s="422"/>
      <c r="I881" s="420" t="s">
        <v>1300</v>
      </c>
      <c r="J881" s="405"/>
    </row>
    <row r="882" spans="1:10" ht="20.25" customHeight="1">
      <c r="A882" s="832"/>
      <c r="B882" s="812"/>
      <c r="C882" s="408" t="s">
        <v>914</v>
      </c>
      <c r="D882" s="409" t="s">
        <v>1036</v>
      </c>
      <c r="E882" s="414" t="s">
        <v>852</v>
      </c>
      <c r="F882" s="441">
        <v>8</v>
      </c>
      <c r="G882" s="441">
        <v>8</v>
      </c>
      <c r="H882" s="421" t="s">
        <v>841</v>
      </c>
      <c r="I882" s="420"/>
      <c r="J882" s="405"/>
    </row>
    <row r="883" spans="1:10" ht="20.25" customHeight="1">
      <c r="A883" s="832"/>
      <c r="B883" s="812"/>
      <c r="C883" s="331" t="s">
        <v>862</v>
      </c>
      <c r="D883" s="345" t="s">
        <v>863</v>
      </c>
      <c r="E883" s="417" t="s">
        <v>852</v>
      </c>
      <c r="F883" s="441">
        <v>5</v>
      </c>
      <c r="G883" s="441">
        <v>5</v>
      </c>
      <c r="H883" s="422" t="s">
        <v>841</v>
      </c>
      <c r="I883" s="421"/>
      <c r="J883" s="380"/>
    </row>
    <row r="884" spans="1:10" ht="20.25" customHeight="1">
      <c r="A884" s="832" t="s">
        <v>1369</v>
      </c>
      <c r="B884" s="812" t="s">
        <v>514</v>
      </c>
      <c r="C884" s="408" t="s">
        <v>838</v>
      </c>
      <c r="D884" s="408" t="s">
        <v>839</v>
      </c>
      <c r="E884" s="414" t="s">
        <v>852</v>
      </c>
      <c r="F884" s="441">
        <v>85</v>
      </c>
      <c r="G884" s="441">
        <v>62</v>
      </c>
      <c r="H884" s="421" t="s">
        <v>841</v>
      </c>
      <c r="I884" s="420" t="s">
        <v>1385</v>
      </c>
      <c r="J884" s="405"/>
    </row>
    <row r="885" spans="1:10" ht="20.25" customHeight="1">
      <c r="A885" s="832"/>
      <c r="B885" s="812"/>
      <c r="C885" s="408" t="s">
        <v>1378</v>
      </c>
      <c r="D885" s="408" t="s">
        <v>1250</v>
      </c>
      <c r="E885" s="414" t="s">
        <v>852</v>
      </c>
      <c r="F885" s="441">
        <v>60</v>
      </c>
      <c r="G885" s="441">
        <v>60</v>
      </c>
      <c r="H885" s="421" t="s">
        <v>841</v>
      </c>
      <c r="I885" s="420"/>
      <c r="J885" s="405"/>
    </row>
    <row r="886" spans="1:10" ht="20.25" customHeight="1">
      <c r="A886" s="832"/>
      <c r="B886" s="812"/>
      <c r="C886" s="408" t="s">
        <v>1158</v>
      </c>
      <c r="D886" s="408" t="s">
        <v>1222</v>
      </c>
      <c r="E886" s="414" t="s">
        <v>852</v>
      </c>
      <c r="F886" s="441">
        <v>40</v>
      </c>
      <c r="G886" s="441">
        <v>0</v>
      </c>
      <c r="H886" s="421" t="s">
        <v>846</v>
      </c>
      <c r="I886" s="420"/>
      <c r="J886" s="405"/>
    </row>
    <row r="887" spans="1:10" ht="20.25" customHeight="1">
      <c r="A887" s="832"/>
      <c r="B887" s="812"/>
      <c r="C887" s="408" t="s">
        <v>882</v>
      </c>
      <c r="D887" s="408" t="s">
        <v>883</v>
      </c>
      <c r="E887" s="414" t="s">
        <v>852</v>
      </c>
      <c r="F887" s="441">
        <v>180</v>
      </c>
      <c r="G887" s="441">
        <v>80</v>
      </c>
      <c r="H887" s="421" t="s">
        <v>846</v>
      </c>
      <c r="I887" s="420"/>
      <c r="J887" s="405"/>
    </row>
    <row r="888" spans="1:10" ht="20.25" customHeight="1">
      <c r="A888" s="832"/>
      <c r="B888" s="812"/>
      <c r="C888" s="408" t="s">
        <v>1386</v>
      </c>
      <c r="D888" s="408" t="s">
        <v>1200</v>
      </c>
      <c r="E888" s="414" t="s">
        <v>852</v>
      </c>
      <c r="F888" s="441">
        <v>180</v>
      </c>
      <c r="G888" s="441">
        <v>0</v>
      </c>
      <c r="H888" s="421" t="s">
        <v>846</v>
      </c>
      <c r="I888" s="420"/>
      <c r="J888" s="405"/>
    </row>
    <row r="889" spans="1:10" ht="20.25" customHeight="1">
      <c r="A889" s="832"/>
      <c r="B889" s="812"/>
      <c r="C889" s="408" t="s">
        <v>1381</v>
      </c>
      <c r="D889" s="408" t="s">
        <v>1382</v>
      </c>
      <c r="E889" s="414" t="s">
        <v>852</v>
      </c>
      <c r="F889" s="441">
        <v>16</v>
      </c>
      <c r="G889" s="441">
        <v>16</v>
      </c>
      <c r="H889" s="421" t="s">
        <v>846</v>
      </c>
      <c r="I889" s="420"/>
      <c r="J889" s="405"/>
    </row>
    <row r="890" spans="1:10" ht="20.25" customHeight="1">
      <c r="A890" s="832"/>
      <c r="B890" s="812"/>
      <c r="C890" s="408" t="s">
        <v>1182</v>
      </c>
      <c r="D890" s="408" t="s">
        <v>1183</v>
      </c>
      <c r="E890" s="414" t="s">
        <v>852</v>
      </c>
      <c r="F890" s="441">
        <v>33</v>
      </c>
      <c r="G890" s="441">
        <v>33</v>
      </c>
      <c r="H890" s="421" t="s">
        <v>846</v>
      </c>
      <c r="I890" s="420"/>
      <c r="J890" s="405"/>
    </row>
    <row r="891" spans="1:10" ht="20.25" customHeight="1">
      <c r="A891" s="832"/>
      <c r="B891" s="812"/>
      <c r="C891" s="408" t="s">
        <v>1383</v>
      </c>
      <c r="D891" s="408" t="s">
        <v>1200</v>
      </c>
      <c r="E891" s="414" t="s">
        <v>852</v>
      </c>
      <c r="F891" s="441">
        <v>25</v>
      </c>
      <c r="G891" s="441">
        <v>25</v>
      </c>
      <c r="H891" s="421" t="s">
        <v>846</v>
      </c>
      <c r="I891" s="420"/>
      <c r="J891" s="405"/>
    </row>
    <row r="892" spans="1:10" ht="20.25" customHeight="1">
      <c r="A892" s="832"/>
      <c r="B892" s="812"/>
      <c r="C892" s="408" t="s">
        <v>853</v>
      </c>
      <c r="D892" s="408" t="s">
        <v>854</v>
      </c>
      <c r="E892" s="417" t="s">
        <v>852</v>
      </c>
      <c r="F892" s="441">
        <v>20</v>
      </c>
      <c r="G892" s="441">
        <v>10</v>
      </c>
      <c r="H892" s="422" t="s">
        <v>841</v>
      </c>
      <c r="I892" s="420"/>
      <c r="J892" s="405"/>
    </row>
    <row r="893" spans="1:10" ht="20.25" customHeight="1">
      <c r="A893" s="832"/>
      <c r="B893" s="812"/>
      <c r="C893" s="408" t="s">
        <v>1384</v>
      </c>
      <c r="D893" s="408" t="s">
        <v>1339</v>
      </c>
      <c r="E893" s="417" t="s">
        <v>852</v>
      </c>
      <c r="F893" s="441"/>
      <c r="G893" s="441"/>
      <c r="H893" s="422"/>
      <c r="I893" s="420" t="s">
        <v>999</v>
      </c>
      <c r="J893" s="405"/>
    </row>
    <row r="894" spans="1:10" ht="20.25" customHeight="1">
      <c r="A894" s="832"/>
      <c r="B894" s="812"/>
      <c r="C894" s="408" t="s">
        <v>1002</v>
      </c>
      <c r="D894" s="408" t="s">
        <v>1324</v>
      </c>
      <c r="E894" s="417" t="s">
        <v>852</v>
      </c>
      <c r="F894" s="441"/>
      <c r="G894" s="441"/>
      <c r="H894" s="422"/>
      <c r="I894" s="420" t="s">
        <v>1300</v>
      </c>
      <c r="J894" s="405"/>
    </row>
    <row r="895" spans="1:10" ht="20.25" customHeight="1">
      <c r="A895" s="832"/>
      <c r="B895" s="812"/>
      <c r="C895" s="408" t="s">
        <v>914</v>
      </c>
      <c r="D895" s="409" t="s">
        <v>1036</v>
      </c>
      <c r="E895" s="414" t="s">
        <v>852</v>
      </c>
      <c r="F895" s="441">
        <v>8</v>
      </c>
      <c r="G895" s="441">
        <v>8</v>
      </c>
      <c r="H895" s="421" t="s">
        <v>841</v>
      </c>
      <c r="I895" s="420"/>
      <c r="J895" s="405"/>
    </row>
    <row r="896" spans="1:10" ht="20.25" customHeight="1">
      <c r="A896" s="832"/>
      <c r="B896" s="812"/>
      <c r="C896" s="331" t="s">
        <v>862</v>
      </c>
      <c r="D896" s="345" t="s">
        <v>863</v>
      </c>
      <c r="E896" s="417" t="s">
        <v>852</v>
      </c>
      <c r="F896" s="441">
        <v>5</v>
      </c>
      <c r="G896" s="441">
        <v>5</v>
      </c>
      <c r="H896" s="422" t="s">
        <v>841</v>
      </c>
      <c r="I896" s="421"/>
      <c r="J896" s="380"/>
    </row>
    <row r="897" spans="1:10" ht="20.25" customHeight="1">
      <c r="A897" s="832" t="s">
        <v>1369</v>
      </c>
      <c r="B897" s="812" t="s">
        <v>521</v>
      </c>
      <c r="C897" s="408" t="s">
        <v>838</v>
      </c>
      <c r="D897" s="408" t="s">
        <v>839</v>
      </c>
      <c r="E897" s="414" t="s">
        <v>852</v>
      </c>
      <c r="F897" s="441">
        <v>45</v>
      </c>
      <c r="G897" s="441">
        <v>45</v>
      </c>
      <c r="H897" s="421" t="s">
        <v>841</v>
      </c>
      <c r="I897" s="420"/>
      <c r="J897" s="405"/>
    </row>
    <row r="898" spans="1:10" ht="20.25" customHeight="1">
      <c r="A898" s="832"/>
      <c r="B898" s="812"/>
      <c r="C898" s="421" t="s">
        <v>1387</v>
      </c>
      <c r="D898" s="421" t="s">
        <v>1388</v>
      </c>
      <c r="E898" s="417" t="s">
        <v>852</v>
      </c>
      <c r="F898" s="441"/>
      <c r="G898" s="441"/>
      <c r="H898" s="422"/>
      <c r="I898" s="420" t="s">
        <v>1387</v>
      </c>
      <c r="J898" s="405"/>
    </row>
    <row r="899" spans="1:10" ht="20.25" customHeight="1">
      <c r="A899" s="832" t="s">
        <v>1369</v>
      </c>
      <c r="B899" s="812" t="s">
        <v>523</v>
      </c>
      <c r="C899" s="408" t="s">
        <v>1389</v>
      </c>
      <c r="D899" s="408" t="s">
        <v>1390</v>
      </c>
      <c r="E899" s="414" t="s">
        <v>1179</v>
      </c>
      <c r="F899" s="441"/>
      <c r="G899" s="441"/>
      <c r="H899" s="421"/>
      <c r="I899" s="420" t="s">
        <v>1391</v>
      </c>
      <c r="J899" s="405"/>
    </row>
    <row r="900" spans="1:10" ht="20.25" customHeight="1">
      <c r="A900" s="832"/>
      <c r="B900" s="812"/>
      <c r="C900" s="408" t="s">
        <v>1392</v>
      </c>
      <c r="D900" s="408" t="s">
        <v>883</v>
      </c>
      <c r="E900" s="414" t="s">
        <v>1179</v>
      </c>
      <c r="F900" s="441"/>
      <c r="G900" s="441"/>
      <c r="H900" s="421"/>
      <c r="I900" s="420" t="s">
        <v>1391</v>
      </c>
      <c r="J900" s="405"/>
    </row>
    <row r="901" spans="1:10" ht="20.25" customHeight="1">
      <c r="A901" s="832"/>
      <c r="B901" s="812"/>
      <c r="C901" s="408" t="s">
        <v>1393</v>
      </c>
      <c r="D901" s="408" t="s">
        <v>1012</v>
      </c>
      <c r="E901" s="414" t="s">
        <v>1179</v>
      </c>
      <c r="F901" s="441"/>
      <c r="G901" s="441"/>
      <c r="H901" s="421"/>
      <c r="I901" s="420" t="s">
        <v>1391</v>
      </c>
      <c r="J901" s="405"/>
    </row>
    <row r="902" spans="1:10" ht="20.25" customHeight="1">
      <c r="A902" s="832"/>
      <c r="B902" s="812"/>
      <c r="C902" s="408" t="s">
        <v>1394</v>
      </c>
      <c r="D902" s="408" t="s">
        <v>1395</v>
      </c>
      <c r="E902" s="414" t="s">
        <v>1179</v>
      </c>
      <c r="F902" s="441"/>
      <c r="G902" s="441"/>
      <c r="H902" s="421"/>
      <c r="I902" s="420" t="s">
        <v>1391</v>
      </c>
      <c r="J902" s="405"/>
    </row>
    <row r="903" spans="1:10" ht="20.25" customHeight="1">
      <c r="A903" s="832"/>
      <c r="B903" s="812"/>
      <c r="C903" s="408" t="s">
        <v>1396</v>
      </c>
      <c r="D903" s="408" t="s">
        <v>950</v>
      </c>
      <c r="E903" s="414" t="s">
        <v>1179</v>
      </c>
      <c r="F903" s="441"/>
      <c r="G903" s="441"/>
      <c r="H903" s="421"/>
      <c r="I903" s="420" t="s">
        <v>1391</v>
      </c>
      <c r="J903" s="405"/>
    </row>
    <row r="904" spans="1:10" ht="20.25" customHeight="1">
      <c r="A904" s="832"/>
      <c r="B904" s="812"/>
      <c r="C904" s="408" t="s">
        <v>1397</v>
      </c>
      <c r="D904" s="408" t="s">
        <v>1361</v>
      </c>
      <c r="E904" s="414" t="s">
        <v>1179</v>
      </c>
      <c r="F904" s="441">
        <v>30</v>
      </c>
      <c r="G904" s="441">
        <v>30</v>
      </c>
      <c r="H904" s="421" t="s">
        <v>846</v>
      </c>
      <c r="I904" s="361"/>
      <c r="J904" s="383"/>
    </row>
    <row r="905" spans="1:10" ht="20.25" customHeight="1">
      <c r="A905" s="832"/>
      <c r="B905" s="812"/>
      <c r="C905" s="408" t="s">
        <v>1398</v>
      </c>
      <c r="D905" s="408" t="s">
        <v>988</v>
      </c>
      <c r="E905" s="414" t="s">
        <v>1179</v>
      </c>
      <c r="F905" s="441">
        <v>1.65</v>
      </c>
      <c r="G905" s="441">
        <v>1.65</v>
      </c>
      <c r="H905" s="421" t="s">
        <v>794</v>
      </c>
      <c r="I905" s="361"/>
      <c r="J905" s="383"/>
    </row>
    <row r="906" spans="1:10" ht="20.25" customHeight="1">
      <c r="A906" s="832"/>
      <c r="B906" s="812"/>
      <c r="C906" s="408" t="s">
        <v>1399</v>
      </c>
      <c r="D906" s="408" t="s">
        <v>1400</v>
      </c>
      <c r="E906" s="414" t="s">
        <v>1179</v>
      </c>
      <c r="F906" s="441">
        <v>12.55</v>
      </c>
      <c r="G906" s="441">
        <v>12.55</v>
      </c>
      <c r="H906" s="421" t="s">
        <v>846</v>
      </c>
      <c r="I906" s="361"/>
      <c r="J906" s="383"/>
    </row>
    <row r="907" spans="1:10" ht="20.25" customHeight="1">
      <c r="A907" s="832"/>
      <c r="B907" s="812"/>
      <c r="C907" s="408" t="s">
        <v>838</v>
      </c>
      <c r="D907" s="408" t="s">
        <v>839</v>
      </c>
      <c r="E907" s="414" t="s">
        <v>1179</v>
      </c>
      <c r="F907" s="441"/>
      <c r="G907" s="441"/>
      <c r="H907" s="421"/>
      <c r="I907" s="420" t="s">
        <v>1391</v>
      </c>
      <c r="J907" s="405"/>
    </row>
    <row r="908" spans="1:10" ht="20.25" customHeight="1">
      <c r="A908" s="832"/>
      <c r="B908" s="812"/>
      <c r="C908" s="408" t="s">
        <v>1317</v>
      </c>
      <c r="D908" s="408" t="s">
        <v>1370</v>
      </c>
      <c r="E908" s="414" t="s">
        <v>1179</v>
      </c>
      <c r="F908" s="441"/>
      <c r="G908" s="441"/>
      <c r="H908" s="421"/>
      <c r="I908" s="420" t="s">
        <v>1391</v>
      </c>
      <c r="J908" s="405"/>
    </row>
    <row r="909" spans="1:10" ht="20.25" customHeight="1">
      <c r="A909" s="832"/>
      <c r="B909" s="812"/>
      <c r="C909" s="408" t="s">
        <v>853</v>
      </c>
      <c r="D909" s="408" t="s">
        <v>854</v>
      </c>
      <c r="E909" s="414" t="s">
        <v>1179</v>
      </c>
      <c r="F909" s="441"/>
      <c r="G909" s="441"/>
      <c r="H909" s="422" t="s">
        <v>841</v>
      </c>
      <c r="I909" s="420" t="s">
        <v>999</v>
      </c>
      <c r="J909" s="405"/>
    </row>
    <row r="910" spans="1:10" ht="20.25" customHeight="1">
      <c r="A910" s="832"/>
      <c r="B910" s="812"/>
      <c r="C910" s="408" t="s">
        <v>1090</v>
      </c>
      <c r="D910" s="409" t="s">
        <v>1091</v>
      </c>
      <c r="E910" s="414" t="s">
        <v>1179</v>
      </c>
      <c r="F910" s="441"/>
      <c r="G910" s="441"/>
      <c r="H910" s="422"/>
      <c r="I910" s="420" t="s">
        <v>1391</v>
      </c>
      <c r="J910" s="405"/>
    </row>
    <row r="911" spans="1:10" ht="20.25" customHeight="1">
      <c r="A911" s="832"/>
      <c r="B911" s="812"/>
      <c r="C911" s="408" t="s">
        <v>1002</v>
      </c>
      <c r="D911" s="408" t="s">
        <v>1324</v>
      </c>
      <c r="E911" s="417" t="s">
        <v>1179</v>
      </c>
      <c r="F911" s="441"/>
      <c r="G911" s="441"/>
      <c r="H911" s="422"/>
      <c r="I911" s="420" t="s">
        <v>1300</v>
      </c>
      <c r="J911" s="405"/>
    </row>
    <row r="912" spans="1:10" ht="20.25" customHeight="1">
      <c r="A912" s="832"/>
      <c r="B912" s="812"/>
      <c r="C912" s="408" t="s">
        <v>914</v>
      </c>
      <c r="D912" s="409" t="s">
        <v>1036</v>
      </c>
      <c r="E912" s="414" t="s">
        <v>852</v>
      </c>
      <c r="F912" s="441">
        <v>8</v>
      </c>
      <c r="G912" s="441">
        <v>8</v>
      </c>
      <c r="H912" s="421" t="s">
        <v>841</v>
      </c>
      <c r="I912" s="420"/>
      <c r="J912" s="405"/>
    </row>
    <row r="913" spans="1:10" ht="20.25" customHeight="1">
      <c r="A913" s="832"/>
      <c r="B913" s="812"/>
      <c r="C913" s="331" t="s">
        <v>862</v>
      </c>
      <c r="D913" s="345" t="s">
        <v>863</v>
      </c>
      <c r="E913" s="417" t="s">
        <v>852</v>
      </c>
      <c r="F913" s="441">
        <v>5</v>
      </c>
      <c r="G913" s="441">
        <v>5</v>
      </c>
      <c r="H913" s="422" t="s">
        <v>841</v>
      </c>
      <c r="I913" s="421"/>
      <c r="J913" s="380"/>
    </row>
    <row r="914" spans="1:10" ht="20.25" customHeight="1">
      <c r="A914" s="832" t="s">
        <v>1369</v>
      </c>
      <c r="B914" s="812" t="s">
        <v>499</v>
      </c>
      <c r="C914" s="408" t="s">
        <v>1317</v>
      </c>
      <c r="D914" s="408" t="s">
        <v>1370</v>
      </c>
      <c r="E914" s="414" t="s">
        <v>1179</v>
      </c>
      <c r="F914" s="441">
        <v>55</v>
      </c>
      <c r="G914" s="441">
        <v>55</v>
      </c>
      <c r="H914" s="421" t="s">
        <v>841</v>
      </c>
      <c r="I914" s="420"/>
      <c r="J914" s="405"/>
    </row>
    <row r="915" spans="1:10" ht="20.25" customHeight="1">
      <c r="A915" s="832"/>
      <c r="B915" s="812"/>
      <c r="C915" s="408" t="s">
        <v>1064</v>
      </c>
      <c r="D915" s="408" t="s">
        <v>883</v>
      </c>
      <c r="E915" s="414" t="s">
        <v>1179</v>
      </c>
      <c r="F915" s="441">
        <v>30</v>
      </c>
      <c r="G915" s="441">
        <v>30</v>
      </c>
      <c r="H915" s="421" t="s">
        <v>846</v>
      </c>
      <c r="I915" s="420"/>
      <c r="J915" s="405"/>
    </row>
    <row r="916" spans="1:10" ht="20.25" customHeight="1">
      <c r="A916" s="832"/>
      <c r="B916" s="812"/>
      <c r="C916" s="408" t="s">
        <v>1022</v>
      </c>
      <c r="D916" s="408" t="s">
        <v>1012</v>
      </c>
      <c r="E916" s="414" t="s">
        <v>1179</v>
      </c>
      <c r="F916" s="441">
        <v>35</v>
      </c>
      <c r="G916" s="441">
        <v>35</v>
      </c>
      <c r="H916" s="421" t="s">
        <v>846</v>
      </c>
      <c r="I916" s="420"/>
      <c r="J916" s="405"/>
    </row>
    <row r="917" spans="1:10" ht="20.25" customHeight="1">
      <c r="A917" s="832"/>
      <c r="B917" s="812"/>
      <c r="C917" s="408" t="s">
        <v>1009</v>
      </c>
      <c r="D917" s="408" t="s">
        <v>1010</v>
      </c>
      <c r="E917" s="414" t="s">
        <v>1179</v>
      </c>
      <c r="F917" s="441">
        <v>17.5</v>
      </c>
      <c r="G917" s="441">
        <v>17.5</v>
      </c>
      <c r="H917" s="421" t="s">
        <v>846</v>
      </c>
      <c r="I917" s="420"/>
      <c r="J917" s="405"/>
    </row>
    <row r="918" spans="1:10" ht="20.25" customHeight="1">
      <c r="A918" s="832"/>
      <c r="B918" s="812"/>
      <c r="C918" s="408" t="s">
        <v>914</v>
      </c>
      <c r="D918" s="408" t="s">
        <v>965</v>
      </c>
      <c r="E918" s="414" t="s">
        <v>852</v>
      </c>
      <c r="F918" s="441">
        <v>16</v>
      </c>
      <c r="G918" s="441">
        <v>16</v>
      </c>
      <c r="H918" s="421" t="s">
        <v>841</v>
      </c>
      <c r="I918" s="420"/>
      <c r="J918" s="405"/>
    </row>
    <row r="919" spans="1:10" ht="20.25" customHeight="1">
      <c r="A919" s="832"/>
      <c r="B919" s="812"/>
      <c r="C919" s="408" t="s">
        <v>1134</v>
      </c>
      <c r="D919" s="408" t="s">
        <v>1135</v>
      </c>
      <c r="E919" s="417" t="s">
        <v>852</v>
      </c>
      <c r="F919" s="441"/>
      <c r="G919" s="441"/>
      <c r="H919" s="422"/>
      <c r="I919" s="420" t="s">
        <v>999</v>
      </c>
      <c r="J919" s="405"/>
    </row>
    <row r="920" spans="1:10" ht="20.25" customHeight="1">
      <c r="A920" s="832"/>
      <c r="B920" s="812"/>
      <c r="C920" s="408" t="s">
        <v>949</v>
      </c>
      <c r="D920" s="408" t="s">
        <v>950</v>
      </c>
      <c r="E920" s="417" t="s">
        <v>1179</v>
      </c>
      <c r="F920" s="441">
        <v>40</v>
      </c>
      <c r="G920" s="441">
        <v>40</v>
      </c>
      <c r="H920" s="422" t="s">
        <v>841</v>
      </c>
      <c r="I920" s="420"/>
      <c r="J920" s="405"/>
    </row>
    <row r="921" spans="1:10" ht="20.25" customHeight="1">
      <c r="A921" s="832"/>
      <c r="B921" s="812"/>
      <c r="C921" s="408" t="s">
        <v>914</v>
      </c>
      <c r="D921" s="409" t="s">
        <v>1036</v>
      </c>
      <c r="E921" s="414" t="s">
        <v>852</v>
      </c>
      <c r="F921" s="441">
        <v>8</v>
      </c>
      <c r="G921" s="441">
        <v>8</v>
      </c>
      <c r="H921" s="421" t="s">
        <v>841</v>
      </c>
      <c r="I921" s="420"/>
      <c r="J921" s="405"/>
    </row>
    <row r="922" spans="1:10" ht="20.25" customHeight="1">
      <c r="A922" s="832"/>
      <c r="B922" s="812"/>
      <c r="C922" s="331" t="s">
        <v>862</v>
      </c>
      <c r="D922" s="345" t="s">
        <v>863</v>
      </c>
      <c r="E922" s="417" t="s">
        <v>852</v>
      </c>
      <c r="F922" s="441">
        <v>5</v>
      </c>
      <c r="G922" s="441">
        <v>5</v>
      </c>
      <c r="H922" s="422" t="s">
        <v>841</v>
      </c>
      <c r="I922" s="421"/>
      <c r="J922" s="380"/>
    </row>
    <row r="923" spans="1:10" ht="20.25" customHeight="1">
      <c r="A923" s="832" t="s">
        <v>1369</v>
      </c>
      <c r="B923" s="812" t="s">
        <v>502</v>
      </c>
      <c r="C923" s="408" t="s">
        <v>1317</v>
      </c>
      <c r="D923" s="408" t="s">
        <v>1370</v>
      </c>
      <c r="E923" s="414" t="s">
        <v>1179</v>
      </c>
      <c r="F923" s="441">
        <v>45</v>
      </c>
      <c r="G923" s="441">
        <v>45</v>
      </c>
      <c r="H923" s="421" t="s">
        <v>841</v>
      </c>
      <c r="I923" s="420"/>
      <c r="J923" s="405"/>
    </row>
    <row r="924" spans="1:10" ht="20.25" customHeight="1">
      <c r="A924" s="832"/>
      <c r="B924" s="812"/>
      <c r="C924" s="408" t="s">
        <v>1064</v>
      </c>
      <c r="D924" s="408" t="s">
        <v>883</v>
      </c>
      <c r="E924" s="414" t="s">
        <v>1179</v>
      </c>
      <c r="F924" s="441">
        <v>15</v>
      </c>
      <c r="G924" s="441">
        <v>15</v>
      </c>
      <c r="H924" s="421" t="s">
        <v>846</v>
      </c>
      <c r="I924" s="420"/>
      <c r="J924" s="405"/>
    </row>
    <row r="925" spans="1:10" ht="20.25" customHeight="1">
      <c r="A925" s="832"/>
      <c r="B925" s="812"/>
      <c r="C925" s="408" t="s">
        <v>1022</v>
      </c>
      <c r="D925" s="408" t="s">
        <v>1012</v>
      </c>
      <c r="E925" s="414" t="s">
        <v>1179</v>
      </c>
      <c r="F925" s="441">
        <v>35</v>
      </c>
      <c r="G925" s="441">
        <v>35</v>
      </c>
      <c r="H925" s="421" t="s">
        <v>846</v>
      </c>
      <c r="I925" s="420"/>
      <c r="J925" s="405"/>
    </row>
    <row r="926" spans="1:10" ht="20.25" customHeight="1">
      <c r="A926" s="832"/>
      <c r="B926" s="812"/>
      <c r="C926" s="408" t="s">
        <v>1009</v>
      </c>
      <c r="D926" s="408" t="s">
        <v>1010</v>
      </c>
      <c r="E926" s="414" t="s">
        <v>1179</v>
      </c>
      <c r="F926" s="441">
        <v>17.5</v>
      </c>
      <c r="G926" s="441">
        <v>17.5</v>
      </c>
      <c r="H926" s="421" t="s">
        <v>846</v>
      </c>
      <c r="I926" s="420"/>
      <c r="J926" s="405"/>
    </row>
    <row r="927" spans="1:10" ht="20.25" customHeight="1">
      <c r="A927" s="832"/>
      <c r="B927" s="812"/>
      <c r="C927" s="408" t="s">
        <v>914</v>
      </c>
      <c r="D927" s="408" t="s">
        <v>965</v>
      </c>
      <c r="E927" s="414" t="s">
        <v>852</v>
      </c>
      <c r="F927" s="441">
        <v>16</v>
      </c>
      <c r="G927" s="441">
        <v>16</v>
      </c>
      <c r="H927" s="421" t="s">
        <v>841</v>
      </c>
      <c r="I927" s="420"/>
      <c r="J927" s="405"/>
    </row>
    <row r="928" spans="1:10" ht="20.25" customHeight="1">
      <c r="A928" s="832"/>
      <c r="B928" s="812"/>
      <c r="C928" s="408" t="s">
        <v>1134</v>
      </c>
      <c r="D928" s="408" t="s">
        <v>1135</v>
      </c>
      <c r="E928" s="417" t="s">
        <v>852</v>
      </c>
      <c r="F928" s="441"/>
      <c r="G928" s="441"/>
      <c r="H928" s="422"/>
      <c r="I928" s="420" t="s">
        <v>999</v>
      </c>
      <c r="J928" s="405"/>
    </row>
    <row r="929" spans="1:10" ht="20.25" customHeight="1">
      <c r="A929" s="832"/>
      <c r="B929" s="812"/>
      <c r="C929" s="408" t="s">
        <v>949</v>
      </c>
      <c r="D929" s="408" t="s">
        <v>950</v>
      </c>
      <c r="E929" s="417" t="s">
        <v>1179</v>
      </c>
      <c r="F929" s="441">
        <v>35</v>
      </c>
      <c r="G929" s="441">
        <v>35</v>
      </c>
      <c r="H929" s="422" t="s">
        <v>841</v>
      </c>
      <c r="I929" s="420"/>
      <c r="J929" s="405"/>
    </row>
    <row r="930" spans="1:10" ht="20.25" customHeight="1">
      <c r="A930" s="832"/>
      <c r="B930" s="812"/>
      <c r="C930" s="408" t="s">
        <v>914</v>
      </c>
      <c r="D930" s="409" t="s">
        <v>1036</v>
      </c>
      <c r="E930" s="414" t="s">
        <v>852</v>
      </c>
      <c r="F930" s="441">
        <v>8</v>
      </c>
      <c r="G930" s="441">
        <v>8</v>
      </c>
      <c r="H930" s="421" t="s">
        <v>841</v>
      </c>
      <c r="I930" s="420"/>
      <c r="J930" s="405"/>
    </row>
    <row r="931" spans="1:10" ht="20.25" customHeight="1">
      <c r="A931" s="832"/>
      <c r="B931" s="812"/>
      <c r="C931" s="331" t="s">
        <v>862</v>
      </c>
      <c r="D931" s="345" t="s">
        <v>863</v>
      </c>
      <c r="E931" s="417" t="s">
        <v>852</v>
      </c>
      <c r="F931" s="441">
        <v>5</v>
      </c>
      <c r="G931" s="441">
        <v>5</v>
      </c>
      <c r="H931" s="422" t="s">
        <v>841</v>
      </c>
      <c r="I931" s="421"/>
      <c r="J931" s="380"/>
    </row>
    <row r="932" spans="1:10" ht="20.25" customHeight="1">
      <c r="A932" s="832" t="s">
        <v>1401</v>
      </c>
      <c r="B932" s="812" t="s">
        <v>427</v>
      </c>
      <c r="C932" s="408" t="s">
        <v>882</v>
      </c>
      <c r="D932" s="408" t="s">
        <v>883</v>
      </c>
      <c r="E932" s="414" t="s">
        <v>852</v>
      </c>
      <c r="F932" s="441">
        <v>55</v>
      </c>
      <c r="G932" s="441">
        <v>45</v>
      </c>
      <c r="H932" s="421" t="s">
        <v>846</v>
      </c>
      <c r="I932" s="420"/>
      <c r="J932" s="405"/>
    </row>
    <row r="933" spans="1:10" ht="20.25" customHeight="1">
      <c r="A933" s="832"/>
      <c r="B933" s="812"/>
      <c r="C933" s="408" t="s">
        <v>1299</v>
      </c>
      <c r="D933" s="408" t="s">
        <v>1010</v>
      </c>
      <c r="E933" s="414" t="s">
        <v>852</v>
      </c>
      <c r="F933" s="441">
        <v>30</v>
      </c>
      <c r="G933" s="441">
        <v>30</v>
      </c>
      <c r="H933" s="421" t="s">
        <v>846</v>
      </c>
      <c r="I933" s="420"/>
      <c r="J933" s="405"/>
    </row>
    <row r="934" spans="1:10" ht="20.25" customHeight="1">
      <c r="A934" s="832"/>
      <c r="B934" s="812"/>
      <c r="C934" s="408" t="s">
        <v>1402</v>
      </c>
      <c r="D934" s="408" t="s">
        <v>1403</v>
      </c>
      <c r="E934" s="414" t="s">
        <v>852</v>
      </c>
      <c r="F934" s="441"/>
      <c r="G934" s="441">
        <v>20</v>
      </c>
      <c r="H934" s="421" t="s">
        <v>846</v>
      </c>
      <c r="I934" s="420"/>
      <c r="J934" s="405"/>
    </row>
    <row r="935" spans="1:10" ht="20.25" customHeight="1">
      <c r="A935" s="832"/>
      <c r="B935" s="812"/>
      <c r="C935" s="408" t="s">
        <v>1402</v>
      </c>
      <c r="D935" s="408" t="s">
        <v>1403</v>
      </c>
      <c r="E935" s="414" t="s">
        <v>852</v>
      </c>
      <c r="F935" s="441">
        <v>10</v>
      </c>
      <c r="G935" s="441"/>
      <c r="H935" s="421" t="s">
        <v>841</v>
      </c>
      <c r="I935" s="420"/>
      <c r="J935" s="405"/>
    </row>
    <row r="936" spans="1:10" ht="20.25" customHeight="1">
      <c r="A936" s="832"/>
      <c r="B936" s="812"/>
      <c r="C936" s="408" t="s">
        <v>875</v>
      </c>
      <c r="D936" s="408" t="s">
        <v>1404</v>
      </c>
      <c r="E936" s="414" t="s">
        <v>852</v>
      </c>
      <c r="F936" s="441">
        <v>2</v>
      </c>
      <c r="G936" s="441">
        <v>1.5</v>
      </c>
      <c r="H936" s="421" t="s">
        <v>841</v>
      </c>
      <c r="I936" s="420" t="s">
        <v>1266</v>
      </c>
      <c r="J936" s="405"/>
    </row>
    <row r="937" spans="1:10" ht="20.25" customHeight="1">
      <c r="A937" s="832"/>
      <c r="B937" s="812"/>
      <c r="C937" s="408" t="s">
        <v>1405</v>
      </c>
      <c r="D937" s="408" t="s">
        <v>839</v>
      </c>
      <c r="E937" s="414" t="s">
        <v>852</v>
      </c>
      <c r="F937" s="441">
        <v>38</v>
      </c>
      <c r="G937" s="441">
        <v>20</v>
      </c>
      <c r="H937" s="421" t="s">
        <v>841</v>
      </c>
      <c r="I937" s="420"/>
      <c r="J937" s="405"/>
    </row>
    <row r="938" spans="1:10" ht="20.25" customHeight="1">
      <c r="A938" s="832"/>
      <c r="B938" s="812"/>
      <c r="C938" s="408" t="s">
        <v>1182</v>
      </c>
      <c r="D938" s="408" t="s">
        <v>1183</v>
      </c>
      <c r="E938" s="414" t="s">
        <v>852</v>
      </c>
      <c r="F938" s="441">
        <v>1</v>
      </c>
      <c r="G938" s="441">
        <v>2</v>
      </c>
      <c r="H938" s="421" t="s">
        <v>841</v>
      </c>
      <c r="I938" s="420" t="s">
        <v>1266</v>
      </c>
      <c r="J938" s="405"/>
    </row>
    <row r="939" spans="1:10" ht="20.25" customHeight="1">
      <c r="A939" s="832"/>
      <c r="B939" s="812"/>
      <c r="C939" s="408" t="s">
        <v>1160</v>
      </c>
      <c r="D939" s="408" t="s">
        <v>950</v>
      </c>
      <c r="E939" s="414" t="s">
        <v>852</v>
      </c>
      <c r="F939" s="441">
        <v>11.5</v>
      </c>
      <c r="G939" s="441">
        <v>11.5</v>
      </c>
      <c r="H939" s="421" t="s">
        <v>795</v>
      </c>
      <c r="I939" s="420"/>
      <c r="J939" s="405"/>
    </row>
    <row r="940" spans="1:10" ht="20.25" customHeight="1">
      <c r="A940" s="832"/>
      <c r="B940" s="812"/>
      <c r="C940" s="408" t="s">
        <v>1112</v>
      </c>
      <c r="D940" s="408" t="s">
        <v>1133</v>
      </c>
      <c r="E940" s="414" t="s">
        <v>852</v>
      </c>
      <c r="F940" s="441">
        <v>25</v>
      </c>
      <c r="G940" s="441">
        <v>25</v>
      </c>
      <c r="H940" s="421" t="s">
        <v>841</v>
      </c>
      <c r="I940" s="420"/>
      <c r="J940" s="405"/>
    </row>
    <row r="941" spans="1:10" ht="20.25" customHeight="1">
      <c r="A941" s="832"/>
      <c r="B941" s="812"/>
      <c r="C941" s="408" t="s">
        <v>1406</v>
      </c>
      <c r="D941" s="408" t="s">
        <v>1407</v>
      </c>
      <c r="E941" s="414" t="s">
        <v>852</v>
      </c>
      <c r="F941" s="441">
        <v>15</v>
      </c>
      <c r="G941" s="441">
        <v>15</v>
      </c>
      <c r="H941" s="421" t="s">
        <v>841</v>
      </c>
      <c r="I941" s="420"/>
      <c r="J941" s="405"/>
    </row>
    <row r="942" spans="1:10" ht="20.25" customHeight="1">
      <c r="A942" s="832"/>
      <c r="B942" s="812"/>
      <c r="C942" s="408" t="s">
        <v>1408</v>
      </c>
      <c r="D942" s="408" t="s">
        <v>1061</v>
      </c>
      <c r="E942" s="414" t="s">
        <v>852</v>
      </c>
      <c r="F942" s="441">
        <v>10</v>
      </c>
      <c r="G942" s="441">
        <v>10</v>
      </c>
      <c r="H942" s="421" t="s">
        <v>841</v>
      </c>
      <c r="I942" s="420" t="s">
        <v>1409</v>
      </c>
      <c r="J942" s="405"/>
    </row>
    <row r="943" spans="1:10" ht="20.25" customHeight="1">
      <c r="A943" s="832"/>
      <c r="B943" s="812"/>
      <c r="C943" s="408" t="s">
        <v>1410</v>
      </c>
      <c r="D943" s="408" t="s">
        <v>1411</v>
      </c>
      <c r="E943" s="414" t="s">
        <v>852</v>
      </c>
      <c r="F943" s="441"/>
      <c r="G943" s="441"/>
      <c r="H943" s="421"/>
      <c r="I943" s="420" t="s">
        <v>1412</v>
      </c>
      <c r="J943" s="405"/>
    </row>
    <row r="944" spans="1:10" ht="20.25" customHeight="1">
      <c r="A944" s="832"/>
      <c r="B944" s="812"/>
      <c r="C944" s="408" t="s">
        <v>914</v>
      </c>
      <c r="D944" s="409" t="s">
        <v>1036</v>
      </c>
      <c r="E944" s="414" t="s">
        <v>852</v>
      </c>
      <c r="F944" s="441">
        <v>8</v>
      </c>
      <c r="G944" s="441">
        <v>8</v>
      </c>
      <c r="H944" s="421" t="s">
        <v>841</v>
      </c>
      <c r="I944" s="420"/>
      <c r="J944" s="405"/>
    </row>
    <row r="945" spans="1:10" ht="20.25" customHeight="1">
      <c r="A945" s="832"/>
      <c r="B945" s="812"/>
      <c r="C945" s="331" t="s">
        <v>862</v>
      </c>
      <c r="D945" s="345" t="s">
        <v>863</v>
      </c>
      <c r="E945" s="417" t="s">
        <v>852</v>
      </c>
      <c r="F945" s="441">
        <v>5</v>
      </c>
      <c r="G945" s="441">
        <v>5</v>
      </c>
      <c r="H945" s="422" t="s">
        <v>841</v>
      </c>
      <c r="I945" s="421"/>
      <c r="J945" s="380"/>
    </row>
    <row r="946" spans="1:10" ht="20.25" customHeight="1">
      <c r="A946" s="832" t="s">
        <v>1413</v>
      </c>
      <c r="B946" s="821" t="s">
        <v>1414</v>
      </c>
      <c r="C946" s="408" t="s">
        <v>882</v>
      </c>
      <c r="D946" s="408" t="s">
        <v>883</v>
      </c>
      <c r="E946" s="414" t="s">
        <v>852</v>
      </c>
      <c r="F946" s="441">
        <v>75</v>
      </c>
      <c r="G946" s="441">
        <v>0</v>
      </c>
      <c r="H946" s="408" t="s">
        <v>846</v>
      </c>
      <c r="I946" s="420"/>
      <c r="J946" s="405"/>
    </row>
    <row r="947" spans="1:10" ht="20.25" customHeight="1">
      <c r="A947" s="832"/>
      <c r="B947" s="821"/>
      <c r="C947" s="408" t="s">
        <v>844</v>
      </c>
      <c r="D947" s="408" t="s">
        <v>845</v>
      </c>
      <c r="E947" s="414" t="s">
        <v>852</v>
      </c>
      <c r="F947" s="441">
        <v>35</v>
      </c>
      <c r="G947" s="441">
        <v>0</v>
      </c>
      <c r="H947" s="408" t="s">
        <v>846</v>
      </c>
      <c r="I947" s="420"/>
      <c r="J947" s="405"/>
    </row>
    <row r="948" spans="1:10" ht="20.25" customHeight="1">
      <c r="A948" s="832"/>
      <c r="B948" s="821"/>
      <c r="C948" s="408" t="s">
        <v>1259</v>
      </c>
      <c r="D948" s="408" t="s">
        <v>1415</v>
      </c>
      <c r="E948" s="414" t="s">
        <v>852</v>
      </c>
      <c r="F948" s="441">
        <v>25</v>
      </c>
      <c r="G948" s="441">
        <v>0</v>
      </c>
      <c r="H948" s="408" t="s">
        <v>846</v>
      </c>
      <c r="I948" s="420"/>
      <c r="J948" s="405"/>
    </row>
    <row r="949" spans="1:10" ht="20.25" customHeight="1">
      <c r="A949" s="832"/>
      <c r="B949" s="821"/>
      <c r="C949" s="408" t="s">
        <v>1416</v>
      </c>
      <c r="D949" s="408" t="s">
        <v>1382</v>
      </c>
      <c r="E949" s="414" t="s">
        <v>852</v>
      </c>
      <c r="F949" s="441">
        <v>35</v>
      </c>
      <c r="G949" s="441">
        <v>0</v>
      </c>
      <c r="H949" s="408" t="s">
        <v>846</v>
      </c>
      <c r="I949" s="420" t="s">
        <v>1230</v>
      </c>
      <c r="J949" s="405"/>
    </row>
    <row r="950" spans="1:10" ht="20.25" customHeight="1">
      <c r="A950" s="832"/>
      <c r="B950" s="821"/>
      <c r="C950" s="408" t="s">
        <v>1417</v>
      </c>
      <c r="D950" s="408" t="s">
        <v>1418</v>
      </c>
      <c r="E950" s="414" t="s">
        <v>852</v>
      </c>
      <c r="F950" s="441">
        <v>6</v>
      </c>
      <c r="G950" s="441">
        <v>4</v>
      </c>
      <c r="H950" s="408" t="s">
        <v>841</v>
      </c>
      <c r="I950" s="420"/>
      <c r="J950" s="405"/>
    </row>
    <row r="951" spans="1:10" ht="20.25" customHeight="1">
      <c r="A951" s="832"/>
      <c r="B951" s="821"/>
      <c r="C951" s="408" t="s">
        <v>1419</v>
      </c>
      <c r="D951" s="408" t="s">
        <v>1420</v>
      </c>
      <c r="E951" s="414" t="s">
        <v>852</v>
      </c>
      <c r="F951" s="441">
        <v>2</v>
      </c>
      <c r="G951" s="441">
        <v>2</v>
      </c>
      <c r="H951" s="408" t="s">
        <v>841</v>
      </c>
      <c r="I951" s="420"/>
      <c r="J951" s="405"/>
    </row>
    <row r="952" spans="1:10" ht="20.25" customHeight="1">
      <c r="A952" s="832"/>
      <c r="B952" s="821"/>
      <c r="C952" s="408" t="s">
        <v>1421</v>
      </c>
      <c r="D952" s="408" t="s">
        <v>1422</v>
      </c>
      <c r="E952" s="414" t="s">
        <v>852</v>
      </c>
      <c r="F952" s="441">
        <v>5</v>
      </c>
      <c r="G952" s="441">
        <v>5</v>
      </c>
      <c r="H952" s="408" t="s">
        <v>841</v>
      </c>
      <c r="I952" s="420"/>
      <c r="J952" s="405"/>
    </row>
    <row r="953" spans="1:10" ht="20.25" customHeight="1">
      <c r="A953" s="832"/>
      <c r="B953" s="821"/>
      <c r="C953" s="806" t="s">
        <v>1423</v>
      </c>
      <c r="D953" s="806" t="s">
        <v>1424</v>
      </c>
      <c r="E953" s="414" t="s">
        <v>852</v>
      </c>
      <c r="F953" s="441">
        <v>6</v>
      </c>
      <c r="G953" s="441">
        <v>6</v>
      </c>
      <c r="H953" s="408" t="s">
        <v>794</v>
      </c>
      <c r="I953" s="804" t="s">
        <v>1997</v>
      </c>
      <c r="J953" s="405"/>
    </row>
    <row r="954" spans="1:10" ht="20.25" customHeight="1">
      <c r="A954" s="832"/>
      <c r="B954" s="821"/>
      <c r="C954" s="806"/>
      <c r="D954" s="806"/>
      <c r="E954" s="414" t="s">
        <v>852</v>
      </c>
      <c r="F954" s="441">
        <v>6</v>
      </c>
      <c r="G954" s="441">
        <v>6</v>
      </c>
      <c r="H954" s="408" t="s">
        <v>1425</v>
      </c>
      <c r="I954" s="804"/>
      <c r="J954" s="405"/>
    </row>
    <row r="955" spans="1:10" ht="20.25" customHeight="1">
      <c r="A955" s="832"/>
      <c r="B955" s="821"/>
      <c r="C955" s="408" t="s">
        <v>1426</v>
      </c>
      <c r="D955" s="408" t="s">
        <v>1427</v>
      </c>
      <c r="E955" s="414" t="s">
        <v>852</v>
      </c>
      <c r="F955" s="441">
        <v>10</v>
      </c>
      <c r="G955" s="441">
        <v>10</v>
      </c>
      <c r="H955" s="408" t="s">
        <v>846</v>
      </c>
      <c r="I955" s="420"/>
      <c r="J955" s="405"/>
    </row>
    <row r="956" spans="1:10" ht="20.25" customHeight="1">
      <c r="A956" s="832"/>
      <c r="B956" s="821"/>
      <c r="C956" s="806" t="s">
        <v>1428</v>
      </c>
      <c r="D956" s="806" t="s">
        <v>895</v>
      </c>
      <c r="E956" s="414" t="s">
        <v>852</v>
      </c>
      <c r="F956" s="441">
        <v>3</v>
      </c>
      <c r="G956" s="441">
        <v>3</v>
      </c>
      <c r="H956" s="408" t="s">
        <v>794</v>
      </c>
      <c r="I956" s="804" t="s">
        <v>1998</v>
      </c>
      <c r="J956" s="405"/>
    </row>
    <row r="957" spans="1:10" ht="20.25" customHeight="1">
      <c r="A957" s="832"/>
      <c r="B957" s="821"/>
      <c r="C957" s="806"/>
      <c r="D957" s="806"/>
      <c r="E957" s="414" t="s">
        <v>852</v>
      </c>
      <c r="F957" s="441">
        <v>3</v>
      </c>
      <c r="G957" s="441">
        <v>3</v>
      </c>
      <c r="H957" s="408" t="s">
        <v>1425</v>
      </c>
      <c r="I957" s="804"/>
      <c r="J957" s="405"/>
    </row>
    <row r="958" spans="1:10" ht="20.25" customHeight="1">
      <c r="A958" s="832"/>
      <c r="B958" s="821"/>
      <c r="C958" s="408" t="s">
        <v>1430</v>
      </c>
      <c r="D958" s="408" t="s">
        <v>1431</v>
      </c>
      <c r="E958" s="414" t="s">
        <v>852</v>
      </c>
      <c r="F958" s="441">
        <v>125</v>
      </c>
      <c r="G958" s="441">
        <v>125</v>
      </c>
      <c r="H958" s="408" t="s">
        <v>846</v>
      </c>
      <c r="I958" s="344" t="s">
        <v>1999</v>
      </c>
      <c r="J958" s="405"/>
    </row>
    <row r="959" spans="1:10" ht="20.25" customHeight="1">
      <c r="A959" s="832"/>
      <c r="B959" s="821"/>
      <c r="C959" s="408" t="s">
        <v>1959</v>
      </c>
      <c r="D959" s="409" t="s">
        <v>1433</v>
      </c>
      <c r="E959" s="414" t="s">
        <v>852</v>
      </c>
      <c r="F959" s="441">
        <v>25</v>
      </c>
      <c r="G959" s="441">
        <v>25</v>
      </c>
      <c r="H959" s="408" t="s">
        <v>846</v>
      </c>
      <c r="I959" s="420"/>
      <c r="J959" s="405"/>
    </row>
    <row r="960" spans="1:10" ht="20.25" customHeight="1">
      <c r="A960" s="832"/>
      <c r="B960" s="821"/>
      <c r="C960" s="408" t="s">
        <v>1434</v>
      </c>
      <c r="D960" s="408" t="s">
        <v>1435</v>
      </c>
      <c r="E960" s="414" t="s">
        <v>852</v>
      </c>
      <c r="F960" s="441">
        <v>5</v>
      </c>
      <c r="G960" s="441">
        <v>3</v>
      </c>
      <c r="H960" s="408" t="s">
        <v>841</v>
      </c>
      <c r="I960" s="344" t="s">
        <v>2000</v>
      </c>
      <c r="J960" s="405"/>
    </row>
    <row r="961" spans="1:10" ht="20.25" customHeight="1">
      <c r="A961" s="832"/>
      <c r="B961" s="821"/>
      <c r="C961" s="806" t="s">
        <v>1953</v>
      </c>
      <c r="D961" s="805" t="s">
        <v>1955</v>
      </c>
      <c r="E961" s="812" t="s">
        <v>852</v>
      </c>
      <c r="F961" s="441">
        <v>13</v>
      </c>
      <c r="G961" s="441">
        <v>13</v>
      </c>
      <c r="H961" s="408" t="s">
        <v>1425</v>
      </c>
      <c r="I961" s="420" t="s">
        <v>2001</v>
      </c>
      <c r="J961" s="405" t="s">
        <v>1437</v>
      </c>
    </row>
    <row r="962" spans="1:10" ht="20.25" customHeight="1">
      <c r="A962" s="832"/>
      <c r="B962" s="821"/>
      <c r="C962" s="806"/>
      <c r="D962" s="806"/>
      <c r="E962" s="812"/>
      <c r="F962" s="441">
        <v>13</v>
      </c>
      <c r="G962" s="441">
        <v>13</v>
      </c>
      <c r="H962" s="408" t="s">
        <v>841</v>
      </c>
      <c r="I962" s="420" t="s">
        <v>1438</v>
      </c>
      <c r="J962" s="405" t="s">
        <v>1437</v>
      </c>
    </row>
    <row r="963" spans="1:10" ht="20.25" customHeight="1">
      <c r="A963" s="832"/>
      <c r="B963" s="821"/>
      <c r="C963" s="429" t="s">
        <v>966</v>
      </c>
      <c r="D963" s="429" t="s">
        <v>1250</v>
      </c>
      <c r="E963" s="414" t="s">
        <v>2902</v>
      </c>
      <c r="F963" s="441">
        <v>20</v>
      </c>
      <c r="G963" s="441">
        <v>20</v>
      </c>
      <c r="H963" s="430" t="s">
        <v>2899</v>
      </c>
      <c r="I963" s="526" t="s">
        <v>2903</v>
      </c>
      <c r="J963" s="405"/>
    </row>
    <row r="964" spans="1:10" ht="20.25" customHeight="1">
      <c r="A964" s="832" t="s">
        <v>1413</v>
      </c>
      <c r="B964" s="812" t="s">
        <v>222</v>
      </c>
      <c r="C964" s="408" t="s">
        <v>855</v>
      </c>
      <c r="D964" s="408" t="s">
        <v>856</v>
      </c>
      <c r="E964" s="414" t="s">
        <v>852</v>
      </c>
      <c r="F964" s="441">
        <v>75</v>
      </c>
      <c r="G964" s="441">
        <v>0</v>
      </c>
      <c r="H964" s="408" t="s">
        <v>846</v>
      </c>
      <c r="I964" s="840"/>
      <c r="J964" s="807"/>
    </row>
    <row r="965" spans="1:10" ht="20.25" customHeight="1">
      <c r="A965" s="832"/>
      <c r="B965" s="812"/>
      <c r="C965" s="806" t="s">
        <v>1444</v>
      </c>
      <c r="D965" s="806" t="s">
        <v>950</v>
      </c>
      <c r="E965" s="414" t="s">
        <v>852</v>
      </c>
      <c r="F965" s="441">
        <v>5.0199999999999996</v>
      </c>
      <c r="G965" s="441">
        <v>5.0199999999999996</v>
      </c>
      <c r="H965" s="408" t="s">
        <v>1445</v>
      </c>
      <c r="I965" s="365" t="s">
        <v>3125</v>
      </c>
      <c r="J965" s="388"/>
    </row>
    <row r="966" spans="1:10" ht="20.25" customHeight="1">
      <c r="A966" s="832"/>
      <c r="B966" s="812"/>
      <c r="C966" s="806"/>
      <c r="D966" s="806"/>
      <c r="E966" s="414" t="s">
        <v>1897</v>
      </c>
      <c r="F966" s="441">
        <v>2.99</v>
      </c>
      <c r="G966" s="441">
        <v>2.99</v>
      </c>
      <c r="H966" s="408" t="s">
        <v>1445</v>
      </c>
      <c r="I966" s="365" t="s">
        <v>2002</v>
      </c>
      <c r="J966" s="388"/>
    </row>
    <row r="967" spans="1:10" ht="20.25" customHeight="1">
      <c r="A967" s="832"/>
      <c r="B967" s="812"/>
      <c r="C967" s="806"/>
      <c r="D967" s="806"/>
      <c r="E967" s="414" t="s">
        <v>852</v>
      </c>
      <c r="F967" s="441">
        <v>22.5</v>
      </c>
      <c r="G967" s="441">
        <v>22.5</v>
      </c>
      <c r="H967" s="408" t="s">
        <v>1293</v>
      </c>
      <c r="I967" s="431" t="s">
        <v>1898</v>
      </c>
      <c r="J967" s="387"/>
    </row>
    <row r="968" spans="1:10" ht="20.25" customHeight="1">
      <c r="A968" s="832"/>
      <c r="B968" s="812"/>
      <c r="C968" s="408" t="s">
        <v>1446</v>
      </c>
      <c r="D968" s="408" t="s">
        <v>1447</v>
      </c>
      <c r="E968" s="414" t="s">
        <v>852</v>
      </c>
      <c r="F968" s="441">
        <v>55</v>
      </c>
      <c r="G968" s="441">
        <v>55</v>
      </c>
      <c r="H968" s="408" t="s">
        <v>846</v>
      </c>
      <c r="I968" s="420"/>
      <c r="J968" s="405"/>
    </row>
    <row r="969" spans="1:10" ht="20.25" customHeight="1">
      <c r="A969" s="832"/>
      <c r="B969" s="812"/>
      <c r="C969" s="408" t="s">
        <v>1439</v>
      </c>
      <c r="D969" s="408" t="s">
        <v>845</v>
      </c>
      <c r="E969" s="414" t="s">
        <v>852</v>
      </c>
      <c r="F969" s="441">
        <v>23.5</v>
      </c>
      <c r="G969" s="441">
        <v>23.5</v>
      </c>
      <c r="H969" s="408" t="s">
        <v>846</v>
      </c>
      <c r="I969" s="420"/>
      <c r="J969" s="405"/>
    </row>
    <row r="970" spans="1:10" ht="20.25" customHeight="1">
      <c r="A970" s="832"/>
      <c r="B970" s="812"/>
      <c r="C970" s="408" t="s">
        <v>1448</v>
      </c>
      <c r="D970" s="408" t="s">
        <v>953</v>
      </c>
      <c r="E970" s="414" t="s">
        <v>852</v>
      </c>
      <c r="F970" s="441">
        <v>23.5</v>
      </c>
      <c r="G970" s="441">
        <v>23.5</v>
      </c>
      <c r="H970" s="408" t="s">
        <v>846</v>
      </c>
      <c r="I970" s="420"/>
      <c r="J970" s="405"/>
    </row>
    <row r="971" spans="1:10" ht="20.25" customHeight="1">
      <c r="A971" s="832"/>
      <c r="B971" s="812"/>
      <c r="C971" s="408" t="s">
        <v>1259</v>
      </c>
      <c r="D971" s="408" t="s">
        <v>1260</v>
      </c>
      <c r="E971" s="414" t="s">
        <v>852</v>
      </c>
      <c r="F971" s="441">
        <v>23.5</v>
      </c>
      <c r="G971" s="441">
        <v>23.5</v>
      </c>
      <c r="H971" s="408" t="s">
        <v>846</v>
      </c>
      <c r="I971" s="420"/>
      <c r="J971" s="405"/>
    </row>
    <row r="972" spans="1:10" ht="20.25" customHeight="1">
      <c r="A972" s="832"/>
      <c r="B972" s="812"/>
      <c r="C972" s="408" t="s">
        <v>1449</v>
      </c>
      <c r="D972" s="409" t="s">
        <v>1063</v>
      </c>
      <c r="E972" s="414" t="s">
        <v>852</v>
      </c>
      <c r="F972" s="441">
        <v>35</v>
      </c>
      <c r="G972" s="441">
        <v>35</v>
      </c>
      <c r="H972" s="408" t="s">
        <v>846</v>
      </c>
      <c r="I972" s="420"/>
      <c r="J972" s="405"/>
    </row>
    <row r="973" spans="1:10" ht="20.25" customHeight="1">
      <c r="A973" s="832"/>
      <c r="B973" s="812"/>
      <c r="C973" s="408" t="s">
        <v>1450</v>
      </c>
      <c r="D973" s="408" t="s">
        <v>1422</v>
      </c>
      <c r="E973" s="414" t="s">
        <v>852</v>
      </c>
      <c r="F973" s="441">
        <v>6</v>
      </c>
      <c r="G973" s="441">
        <v>6</v>
      </c>
      <c r="H973" s="408" t="s">
        <v>841</v>
      </c>
      <c r="I973" s="420" t="s">
        <v>1266</v>
      </c>
      <c r="J973" s="405"/>
    </row>
    <row r="974" spans="1:10" ht="20.25" customHeight="1">
      <c r="A974" s="832"/>
      <c r="B974" s="812"/>
      <c r="C974" s="408" t="s">
        <v>1451</v>
      </c>
      <c r="D974" s="408" t="s">
        <v>851</v>
      </c>
      <c r="E974" s="414" t="s">
        <v>852</v>
      </c>
      <c r="F974" s="441">
        <v>6</v>
      </c>
      <c r="G974" s="441">
        <v>6</v>
      </c>
      <c r="H974" s="408" t="s">
        <v>841</v>
      </c>
      <c r="I974" s="420" t="s">
        <v>1452</v>
      </c>
      <c r="J974" s="405"/>
    </row>
    <row r="975" spans="1:10" ht="20.25" customHeight="1">
      <c r="A975" s="832"/>
      <c r="B975" s="812"/>
      <c r="C975" s="408" t="s">
        <v>1421</v>
      </c>
      <c r="D975" s="331" t="s">
        <v>1453</v>
      </c>
      <c r="E975" s="414" t="s">
        <v>852</v>
      </c>
      <c r="F975" s="441">
        <v>5</v>
      </c>
      <c r="G975" s="441">
        <v>5</v>
      </c>
      <c r="H975" s="408" t="s">
        <v>841</v>
      </c>
      <c r="I975" s="420"/>
      <c r="J975" s="405"/>
    </row>
    <row r="976" spans="1:10" ht="20.25" customHeight="1">
      <c r="A976" s="832"/>
      <c r="B976" s="812"/>
      <c r="C976" s="408" t="s">
        <v>1454</v>
      </c>
      <c r="D976" s="331" t="s">
        <v>1455</v>
      </c>
      <c r="E976" s="414" t="s">
        <v>852</v>
      </c>
      <c r="F976" s="441">
        <v>2</v>
      </c>
      <c r="G976" s="441">
        <v>2</v>
      </c>
      <c r="H976" s="408" t="s">
        <v>841</v>
      </c>
      <c r="I976" s="361"/>
      <c r="J976" s="383"/>
    </row>
    <row r="977" spans="1:10" ht="20.25" customHeight="1">
      <c r="A977" s="832"/>
      <c r="B977" s="812"/>
      <c r="C977" s="408" t="s">
        <v>1954</v>
      </c>
      <c r="D977" s="409"/>
      <c r="E977" s="414" t="s">
        <v>852</v>
      </c>
      <c r="F977" s="441">
        <v>25</v>
      </c>
      <c r="G977" s="441">
        <v>25</v>
      </c>
      <c r="H977" s="408" t="s">
        <v>846</v>
      </c>
      <c r="I977" s="420"/>
      <c r="J977" s="405"/>
    </row>
    <row r="978" spans="1:10" ht="20.25" customHeight="1">
      <c r="A978" s="832"/>
      <c r="B978" s="812"/>
      <c r="C978" s="408" t="s">
        <v>1430</v>
      </c>
      <c r="D978" s="408" t="s">
        <v>1431</v>
      </c>
      <c r="E978" s="414" t="s">
        <v>852</v>
      </c>
      <c r="F978" s="441">
        <v>125</v>
      </c>
      <c r="G978" s="441">
        <v>125</v>
      </c>
      <c r="H978" s="408" t="s">
        <v>846</v>
      </c>
      <c r="I978" s="432" t="s">
        <v>2003</v>
      </c>
      <c r="J978" s="381"/>
    </row>
    <row r="979" spans="1:10" ht="20.25" customHeight="1">
      <c r="A979" s="832"/>
      <c r="B979" s="812"/>
      <c r="C979" s="806" t="s">
        <v>1953</v>
      </c>
      <c r="D979" s="805" t="s">
        <v>1955</v>
      </c>
      <c r="E979" s="812" t="s">
        <v>852</v>
      </c>
      <c r="F979" s="441">
        <v>11</v>
      </c>
      <c r="G979" s="441">
        <v>11</v>
      </c>
      <c r="H979" s="408" t="s">
        <v>1425</v>
      </c>
      <c r="I979" s="420" t="s">
        <v>2004</v>
      </c>
      <c r="J979" s="405" t="s">
        <v>1437</v>
      </c>
    </row>
    <row r="980" spans="1:10" ht="20.25" customHeight="1">
      <c r="A980" s="832"/>
      <c r="B980" s="812"/>
      <c r="C980" s="806"/>
      <c r="D980" s="806"/>
      <c r="E980" s="812"/>
      <c r="F980" s="441">
        <v>11</v>
      </c>
      <c r="G980" s="441">
        <v>11</v>
      </c>
      <c r="H980" s="408" t="s">
        <v>841</v>
      </c>
      <c r="I980" s="420" t="s">
        <v>1456</v>
      </c>
      <c r="J980" s="405" t="s">
        <v>1437</v>
      </c>
    </row>
    <row r="981" spans="1:10" ht="20.25" customHeight="1">
      <c r="A981" s="832"/>
      <c r="B981" s="812"/>
      <c r="C981" s="816" t="s">
        <v>966</v>
      </c>
      <c r="D981" s="816" t="s">
        <v>1250</v>
      </c>
      <c r="E981" s="516" t="s">
        <v>2900</v>
      </c>
      <c r="F981" s="441">
        <v>20</v>
      </c>
      <c r="G981" s="441">
        <v>20</v>
      </c>
      <c r="H981" s="514" t="s">
        <v>1425</v>
      </c>
      <c r="I981" s="517"/>
      <c r="J981" s="515"/>
    </row>
    <row r="982" spans="1:10" ht="20.25" customHeight="1">
      <c r="A982" s="832"/>
      <c r="B982" s="812"/>
      <c r="C982" s="817"/>
      <c r="D982" s="817"/>
      <c r="E982" s="516" t="s">
        <v>852</v>
      </c>
      <c r="F982" s="441">
        <v>20</v>
      </c>
      <c r="G982" s="441">
        <v>20</v>
      </c>
      <c r="H982" s="408" t="s">
        <v>2901</v>
      </c>
      <c r="I982" s="420"/>
      <c r="J982" s="405"/>
    </row>
    <row r="983" spans="1:10" ht="20.25" customHeight="1">
      <c r="A983" s="833" t="s">
        <v>1413</v>
      </c>
      <c r="B983" s="812" t="s">
        <v>1457</v>
      </c>
      <c r="C983" s="408" t="s">
        <v>882</v>
      </c>
      <c r="D983" s="408" t="s">
        <v>883</v>
      </c>
      <c r="E983" s="414" t="s">
        <v>852</v>
      </c>
      <c r="F983" s="441">
        <v>75</v>
      </c>
      <c r="G983" s="441">
        <v>0</v>
      </c>
      <c r="H983" s="408" t="s">
        <v>846</v>
      </c>
      <c r="I983" s="420"/>
      <c r="J983" s="405"/>
    </row>
    <row r="984" spans="1:10" ht="20.25" customHeight="1">
      <c r="A984" s="833"/>
      <c r="B984" s="812"/>
      <c r="C984" s="408" t="s">
        <v>1259</v>
      </c>
      <c r="D984" s="408" t="s">
        <v>1458</v>
      </c>
      <c r="E984" s="414" t="s">
        <v>852</v>
      </c>
      <c r="F984" s="441">
        <v>25</v>
      </c>
      <c r="G984" s="441">
        <v>0</v>
      </c>
      <c r="H984" s="408" t="s">
        <v>846</v>
      </c>
      <c r="I984" s="420"/>
      <c r="J984" s="405"/>
    </row>
    <row r="985" spans="1:10" ht="20.25" customHeight="1">
      <c r="A985" s="833"/>
      <c r="B985" s="812"/>
      <c r="C985" s="408" t="s">
        <v>1440</v>
      </c>
      <c r="D985" s="408" t="s">
        <v>1441</v>
      </c>
      <c r="E985" s="414" t="s">
        <v>852</v>
      </c>
      <c r="F985" s="441">
        <v>25</v>
      </c>
      <c r="G985" s="441">
        <v>0</v>
      </c>
      <c r="H985" s="408" t="s">
        <v>846</v>
      </c>
      <c r="I985" s="420"/>
      <c r="J985" s="405"/>
    </row>
    <row r="986" spans="1:10" ht="20.25" customHeight="1">
      <c r="A986" s="833"/>
      <c r="B986" s="812"/>
      <c r="C986" s="806" t="s">
        <v>1899</v>
      </c>
      <c r="D986" s="805" t="s">
        <v>1900</v>
      </c>
      <c r="E986" s="414" t="s">
        <v>1901</v>
      </c>
      <c r="F986" s="441">
        <v>5</v>
      </c>
      <c r="G986" s="441">
        <v>5</v>
      </c>
      <c r="H986" s="408" t="s">
        <v>1902</v>
      </c>
      <c r="I986" s="804" t="s">
        <v>1903</v>
      </c>
      <c r="J986" s="405"/>
    </row>
    <row r="987" spans="1:10" ht="20.25" customHeight="1">
      <c r="A987" s="833"/>
      <c r="B987" s="812"/>
      <c r="C987" s="806" t="s">
        <v>1899</v>
      </c>
      <c r="D987" s="805" t="s">
        <v>1904</v>
      </c>
      <c r="E987" s="414" t="s">
        <v>852</v>
      </c>
      <c r="F987" s="441">
        <v>5</v>
      </c>
      <c r="G987" s="441">
        <v>5</v>
      </c>
      <c r="H987" s="408" t="s">
        <v>1905</v>
      </c>
      <c r="I987" s="804"/>
      <c r="J987" s="405"/>
    </row>
    <row r="988" spans="1:10" ht="20.25" customHeight="1">
      <c r="A988" s="833"/>
      <c r="B988" s="812"/>
      <c r="C988" s="408" t="s">
        <v>1421</v>
      </c>
      <c r="D988" s="408" t="s">
        <v>1422</v>
      </c>
      <c r="E988" s="414" t="s">
        <v>852</v>
      </c>
      <c r="F988" s="441">
        <v>5</v>
      </c>
      <c r="G988" s="441">
        <v>5</v>
      </c>
      <c r="H988" s="408" t="s">
        <v>841</v>
      </c>
      <c r="I988" s="344"/>
      <c r="J988" s="405"/>
    </row>
    <row r="989" spans="1:10" ht="20.25" customHeight="1">
      <c r="A989" s="833"/>
      <c r="B989" s="812"/>
      <c r="C989" s="408" t="s">
        <v>1434</v>
      </c>
      <c r="D989" s="408" t="s">
        <v>1459</v>
      </c>
      <c r="E989" s="414" t="s">
        <v>852</v>
      </c>
      <c r="F989" s="441">
        <v>6</v>
      </c>
      <c r="G989" s="441">
        <v>6</v>
      </c>
      <c r="H989" s="408" t="s">
        <v>841</v>
      </c>
      <c r="I989" s="420"/>
      <c r="J989" s="405"/>
    </row>
    <row r="990" spans="1:10" ht="20.25" customHeight="1">
      <c r="A990" s="833"/>
      <c r="B990" s="812"/>
      <c r="C990" s="408" t="s">
        <v>1970</v>
      </c>
      <c r="D990" s="408" t="s">
        <v>845</v>
      </c>
      <c r="E990" s="414" t="s">
        <v>852</v>
      </c>
      <c r="F990" s="441">
        <v>45</v>
      </c>
      <c r="G990" s="441">
        <v>45</v>
      </c>
      <c r="H990" s="408" t="s">
        <v>846</v>
      </c>
      <c r="I990" s="420"/>
      <c r="J990" s="405"/>
    </row>
    <row r="991" spans="1:10" ht="20.25" customHeight="1">
      <c r="A991" s="833"/>
      <c r="B991" s="812"/>
      <c r="C991" s="806" t="s">
        <v>1969</v>
      </c>
      <c r="D991" s="806" t="s">
        <v>851</v>
      </c>
      <c r="E991" s="414" t="s">
        <v>852</v>
      </c>
      <c r="F991" s="441">
        <v>4</v>
      </c>
      <c r="G991" s="441">
        <v>4</v>
      </c>
      <c r="H991" s="408" t="s">
        <v>794</v>
      </c>
      <c r="I991" s="804" t="s">
        <v>1429</v>
      </c>
      <c r="J991" s="405"/>
    </row>
    <row r="992" spans="1:10" ht="20.25" customHeight="1">
      <c r="A992" s="833"/>
      <c r="B992" s="812"/>
      <c r="C992" s="806"/>
      <c r="D992" s="806"/>
      <c r="E992" s="414" t="s">
        <v>852</v>
      </c>
      <c r="F992" s="441">
        <v>4</v>
      </c>
      <c r="G992" s="441">
        <v>4</v>
      </c>
      <c r="H992" s="408" t="s">
        <v>1425</v>
      </c>
      <c r="I992" s="804"/>
      <c r="J992" s="405"/>
    </row>
    <row r="993" spans="1:10" ht="20.25" customHeight="1">
      <c r="A993" s="833"/>
      <c r="B993" s="812"/>
      <c r="C993" s="806" t="s">
        <v>1968</v>
      </c>
      <c r="D993" s="806" t="s">
        <v>1424</v>
      </c>
      <c r="E993" s="414" t="s">
        <v>852</v>
      </c>
      <c r="F993" s="441">
        <v>35</v>
      </c>
      <c r="G993" s="441">
        <v>35</v>
      </c>
      <c r="H993" s="408" t="s">
        <v>846</v>
      </c>
      <c r="I993" s="420" t="s">
        <v>1460</v>
      </c>
      <c r="J993" s="405"/>
    </row>
    <row r="994" spans="1:10" ht="20.25" customHeight="1">
      <c r="A994" s="833"/>
      <c r="B994" s="812"/>
      <c r="C994" s="806"/>
      <c r="D994" s="806"/>
      <c r="E994" s="414" t="s">
        <v>852</v>
      </c>
      <c r="F994" s="441">
        <v>45</v>
      </c>
      <c r="G994" s="441">
        <v>45</v>
      </c>
      <c r="H994" s="408" t="s">
        <v>846</v>
      </c>
      <c r="I994" s="420" t="s">
        <v>1461</v>
      </c>
      <c r="J994" s="405"/>
    </row>
    <row r="995" spans="1:10" ht="20.25" customHeight="1">
      <c r="A995" s="833"/>
      <c r="B995" s="812"/>
      <c r="C995" s="806"/>
      <c r="D995" s="806"/>
      <c r="E995" s="414" t="s">
        <v>852</v>
      </c>
      <c r="F995" s="441">
        <v>60</v>
      </c>
      <c r="G995" s="441">
        <v>60</v>
      </c>
      <c r="H995" s="408" t="s">
        <v>846</v>
      </c>
      <c r="I995" s="420" t="s">
        <v>1462</v>
      </c>
      <c r="J995" s="405"/>
    </row>
    <row r="996" spans="1:10" ht="20.25" customHeight="1">
      <c r="A996" s="833"/>
      <c r="B996" s="812"/>
      <c r="C996" s="806"/>
      <c r="D996" s="806"/>
      <c r="E996" s="414" t="s">
        <v>852</v>
      </c>
      <c r="F996" s="441">
        <v>100</v>
      </c>
      <c r="G996" s="441">
        <v>100</v>
      </c>
      <c r="H996" s="408" t="s">
        <v>846</v>
      </c>
      <c r="I996" s="420" t="s">
        <v>1463</v>
      </c>
      <c r="J996" s="405"/>
    </row>
    <row r="997" spans="1:10" ht="20.25" customHeight="1">
      <c r="A997" s="833"/>
      <c r="B997" s="812"/>
      <c r="C997" s="806"/>
      <c r="D997" s="806"/>
      <c r="E997" s="414" t="s">
        <v>852</v>
      </c>
      <c r="F997" s="441">
        <v>125</v>
      </c>
      <c r="G997" s="441">
        <v>125</v>
      </c>
      <c r="H997" s="408" t="s">
        <v>846</v>
      </c>
      <c r="I997" s="420" t="s">
        <v>1464</v>
      </c>
      <c r="J997" s="405"/>
    </row>
    <row r="998" spans="1:10" ht="20.25" customHeight="1">
      <c r="A998" s="833"/>
      <c r="B998" s="812"/>
      <c r="C998" s="806"/>
      <c r="D998" s="806"/>
      <c r="E998" s="414" t="s">
        <v>852</v>
      </c>
      <c r="F998" s="441">
        <v>150</v>
      </c>
      <c r="G998" s="441">
        <v>150</v>
      </c>
      <c r="H998" s="408" t="s">
        <v>846</v>
      </c>
      <c r="I998" s="420" t="s">
        <v>1465</v>
      </c>
      <c r="J998" s="405"/>
    </row>
    <row r="999" spans="1:10" ht="20.25" customHeight="1">
      <c r="A999" s="833"/>
      <c r="B999" s="812"/>
      <c r="C999" s="806"/>
      <c r="D999" s="806"/>
      <c r="E999" s="414" t="s">
        <v>852</v>
      </c>
      <c r="F999" s="441">
        <v>350</v>
      </c>
      <c r="G999" s="441">
        <v>350</v>
      </c>
      <c r="H999" s="408" t="s">
        <v>846</v>
      </c>
      <c r="I999" s="420" t="s">
        <v>1466</v>
      </c>
      <c r="J999" s="405"/>
    </row>
    <row r="1000" spans="1:10" ht="20.25" customHeight="1">
      <c r="A1000" s="833"/>
      <c r="B1000" s="812"/>
      <c r="C1000" s="408" t="s">
        <v>1991</v>
      </c>
      <c r="D1000" s="408" t="s">
        <v>1431</v>
      </c>
      <c r="E1000" s="414" t="s">
        <v>852</v>
      </c>
      <c r="F1000" s="441">
        <v>125</v>
      </c>
      <c r="G1000" s="441">
        <v>125</v>
      </c>
      <c r="H1000" s="408" t="s">
        <v>846</v>
      </c>
      <c r="I1000" s="420" t="s">
        <v>2005</v>
      </c>
      <c r="J1000" s="405"/>
    </row>
    <row r="1001" spans="1:10" ht="30" customHeight="1">
      <c r="A1001" s="833"/>
      <c r="B1001" s="812"/>
      <c r="C1001" s="408" t="s">
        <v>2915</v>
      </c>
      <c r="D1001" s="519" t="s">
        <v>2916</v>
      </c>
      <c r="E1001" s="414" t="s">
        <v>852</v>
      </c>
      <c r="F1001" s="441">
        <v>0</v>
      </c>
      <c r="G1001" s="441">
        <v>0</v>
      </c>
      <c r="H1001" s="408"/>
      <c r="I1001" s="364" t="s">
        <v>2917</v>
      </c>
      <c r="J1001" s="405"/>
    </row>
    <row r="1002" spans="1:10" ht="20.25" customHeight="1">
      <c r="A1002" s="833"/>
      <c r="B1002" s="812"/>
      <c r="C1002" s="408" t="s">
        <v>2904</v>
      </c>
      <c r="D1002" s="408" t="s">
        <v>1436</v>
      </c>
      <c r="E1002" s="414" t="s">
        <v>852</v>
      </c>
      <c r="F1002" s="441">
        <v>10</v>
      </c>
      <c r="G1002" s="441">
        <v>10</v>
      </c>
      <c r="H1002" s="408" t="s">
        <v>841</v>
      </c>
      <c r="I1002" s="420"/>
      <c r="J1002" s="405"/>
    </row>
    <row r="1003" spans="1:10" ht="20.25" customHeight="1">
      <c r="A1003" s="832" t="s">
        <v>1413</v>
      </c>
      <c r="B1003" s="812" t="s">
        <v>1467</v>
      </c>
      <c r="C1003" s="408" t="s">
        <v>882</v>
      </c>
      <c r="D1003" s="408" t="s">
        <v>883</v>
      </c>
      <c r="E1003" s="414" t="s">
        <v>852</v>
      </c>
      <c r="F1003" s="441">
        <v>75</v>
      </c>
      <c r="G1003" s="441">
        <v>0</v>
      </c>
      <c r="H1003" s="408" t="s">
        <v>846</v>
      </c>
      <c r="I1003" s="420"/>
      <c r="J1003" s="405"/>
    </row>
    <row r="1004" spans="1:10" ht="20.25" customHeight="1">
      <c r="A1004" s="832"/>
      <c r="B1004" s="812"/>
      <c r="C1004" s="408" t="s">
        <v>1259</v>
      </c>
      <c r="D1004" s="408" t="s">
        <v>1458</v>
      </c>
      <c r="E1004" s="414" t="s">
        <v>852</v>
      </c>
      <c r="F1004" s="441">
        <v>25</v>
      </c>
      <c r="G1004" s="441">
        <v>0</v>
      </c>
      <c r="H1004" s="408" t="s">
        <v>846</v>
      </c>
      <c r="I1004" s="420"/>
      <c r="J1004" s="405"/>
    </row>
    <row r="1005" spans="1:10" ht="20.25" customHeight="1">
      <c r="A1005" s="832"/>
      <c r="B1005" s="812"/>
      <c r="C1005" s="408" t="s">
        <v>1440</v>
      </c>
      <c r="D1005" s="408" t="s">
        <v>1441</v>
      </c>
      <c r="E1005" s="414" t="s">
        <v>852</v>
      </c>
      <c r="F1005" s="441">
        <v>25</v>
      </c>
      <c r="G1005" s="441">
        <v>0</v>
      </c>
      <c r="H1005" s="408" t="s">
        <v>846</v>
      </c>
      <c r="I1005" s="420"/>
      <c r="J1005" s="405"/>
    </row>
    <row r="1006" spans="1:10" ht="20.25" customHeight="1">
      <c r="A1006" s="832"/>
      <c r="B1006" s="812"/>
      <c r="C1006" s="408" t="s">
        <v>1160</v>
      </c>
      <c r="D1006" s="408" t="s">
        <v>839</v>
      </c>
      <c r="E1006" s="414" t="s">
        <v>852</v>
      </c>
      <c r="F1006" s="441">
        <v>12</v>
      </c>
      <c r="G1006" s="441">
        <v>12</v>
      </c>
      <c r="H1006" s="408" t="s">
        <v>841</v>
      </c>
      <c r="I1006" s="420" t="s">
        <v>2006</v>
      </c>
      <c r="J1006" s="405"/>
    </row>
    <row r="1007" spans="1:10" ht="20.25" customHeight="1">
      <c r="A1007" s="832"/>
      <c r="B1007" s="812"/>
      <c r="C1007" s="408" t="s">
        <v>1421</v>
      </c>
      <c r="D1007" s="408" t="s">
        <v>1422</v>
      </c>
      <c r="E1007" s="414" t="s">
        <v>852</v>
      </c>
      <c r="F1007" s="441">
        <v>5</v>
      </c>
      <c r="G1007" s="441">
        <v>5</v>
      </c>
      <c r="H1007" s="408" t="s">
        <v>841</v>
      </c>
      <c r="I1007" s="420"/>
      <c r="J1007" s="405"/>
    </row>
    <row r="1008" spans="1:10" ht="20.25" customHeight="1">
      <c r="A1008" s="832"/>
      <c r="B1008" s="812"/>
      <c r="C1008" s="408" t="s">
        <v>1468</v>
      </c>
      <c r="D1008" s="408" t="s">
        <v>1435</v>
      </c>
      <c r="E1008" s="414" t="s">
        <v>852</v>
      </c>
      <c r="F1008" s="441">
        <v>6</v>
      </c>
      <c r="G1008" s="441">
        <v>6</v>
      </c>
      <c r="H1008" s="408" t="s">
        <v>841</v>
      </c>
      <c r="I1008" s="420" t="s">
        <v>2006</v>
      </c>
      <c r="J1008" s="405"/>
    </row>
    <row r="1009" spans="1:10" ht="20.25" customHeight="1">
      <c r="A1009" s="832"/>
      <c r="B1009" s="812"/>
      <c r="C1009" s="844" t="s">
        <v>1966</v>
      </c>
      <c r="D1009" s="806" t="s">
        <v>1424</v>
      </c>
      <c r="E1009" s="414" t="s">
        <v>852</v>
      </c>
      <c r="F1009" s="441">
        <v>75</v>
      </c>
      <c r="G1009" s="441">
        <v>75</v>
      </c>
      <c r="H1009" s="408" t="s">
        <v>846</v>
      </c>
      <c r="I1009" s="420" t="s">
        <v>1469</v>
      </c>
      <c r="J1009" s="405"/>
    </row>
    <row r="1010" spans="1:10" ht="20.25" customHeight="1">
      <c r="A1010" s="832"/>
      <c r="B1010" s="812"/>
      <c r="C1010" s="844"/>
      <c r="D1010" s="806"/>
      <c r="E1010" s="414" t="s">
        <v>852</v>
      </c>
      <c r="F1010" s="441">
        <v>85</v>
      </c>
      <c r="G1010" s="441">
        <v>85</v>
      </c>
      <c r="H1010" s="408" t="s">
        <v>846</v>
      </c>
      <c r="I1010" s="420" t="s">
        <v>1470</v>
      </c>
      <c r="J1010" s="405"/>
    </row>
    <row r="1011" spans="1:10" ht="20.25" customHeight="1">
      <c r="A1011" s="832"/>
      <c r="B1011" s="812"/>
      <c r="C1011" s="844"/>
      <c r="D1011" s="806"/>
      <c r="E1011" s="414" t="s">
        <v>852</v>
      </c>
      <c r="F1011" s="441">
        <v>95</v>
      </c>
      <c r="G1011" s="441">
        <v>95</v>
      </c>
      <c r="H1011" s="408" t="s">
        <v>846</v>
      </c>
      <c r="I1011" s="420" t="s">
        <v>1471</v>
      </c>
      <c r="J1011" s="405"/>
    </row>
    <row r="1012" spans="1:10" ht="20.25" customHeight="1">
      <c r="A1012" s="832"/>
      <c r="B1012" s="812"/>
      <c r="C1012" s="844"/>
      <c r="D1012" s="806"/>
      <c r="E1012" s="414" t="s">
        <v>852</v>
      </c>
      <c r="F1012" s="441">
        <v>7</v>
      </c>
      <c r="G1012" s="441">
        <v>7</v>
      </c>
      <c r="H1012" s="408" t="s">
        <v>794</v>
      </c>
      <c r="I1012" s="420" t="s">
        <v>1472</v>
      </c>
      <c r="J1012" s="405"/>
    </row>
    <row r="1013" spans="1:10" ht="20.25" customHeight="1">
      <c r="A1013" s="832"/>
      <c r="B1013" s="812"/>
      <c r="C1013" s="844"/>
      <c r="D1013" s="806"/>
      <c r="E1013" s="414" t="s">
        <v>852</v>
      </c>
      <c r="F1013" s="441">
        <v>7</v>
      </c>
      <c r="G1013" s="441">
        <v>7</v>
      </c>
      <c r="H1013" s="408" t="s">
        <v>794</v>
      </c>
      <c r="I1013" s="420" t="s">
        <v>1473</v>
      </c>
      <c r="J1013" s="405"/>
    </row>
    <row r="1014" spans="1:10" ht="20.25" customHeight="1">
      <c r="A1014" s="832"/>
      <c r="B1014" s="812"/>
      <c r="C1014" s="844"/>
      <c r="D1014" s="806"/>
      <c r="E1014" s="414" t="s">
        <v>852</v>
      </c>
      <c r="F1014" s="441">
        <v>7</v>
      </c>
      <c r="G1014" s="441">
        <v>7</v>
      </c>
      <c r="H1014" s="408" t="s">
        <v>794</v>
      </c>
      <c r="I1014" s="420" t="s">
        <v>1474</v>
      </c>
      <c r="J1014" s="405"/>
    </row>
    <row r="1015" spans="1:10" ht="20.25" customHeight="1">
      <c r="A1015" s="832"/>
      <c r="B1015" s="812"/>
      <c r="C1015" s="844"/>
      <c r="D1015" s="806"/>
      <c r="E1015" s="414" t="s">
        <v>852</v>
      </c>
      <c r="F1015" s="441">
        <v>7</v>
      </c>
      <c r="G1015" s="441">
        <v>7</v>
      </c>
      <c r="H1015" s="408" t="s">
        <v>794</v>
      </c>
      <c r="I1015" s="420" t="s">
        <v>1475</v>
      </c>
      <c r="J1015" s="405"/>
    </row>
    <row r="1016" spans="1:10" ht="20.25" customHeight="1">
      <c r="A1016" s="832"/>
      <c r="B1016" s="812"/>
      <c r="C1016" s="844"/>
      <c r="D1016" s="806"/>
      <c r="E1016" s="414" t="s">
        <v>852</v>
      </c>
      <c r="F1016" s="441">
        <v>7</v>
      </c>
      <c r="G1016" s="441">
        <v>7</v>
      </c>
      <c r="H1016" s="408" t="s">
        <v>794</v>
      </c>
      <c r="I1016" s="420" t="s">
        <v>1476</v>
      </c>
      <c r="J1016" s="405"/>
    </row>
    <row r="1017" spans="1:10" ht="20.25" customHeight="1">
      <c r="A1017" s="832"/>
      <c r="B1017" s="812"/>
      <c r="C1017" s="844"/>
      <c r="D1017" s="806"/>
      <c r="E1017" s="414" t="s">
        <v>852</v>
      </c>
      <c r="F1017" s="441">
        <v>7</v>
      </c>
      <c r="G1017" s="441">
        <v>7</v>
      </c>
      <c r="H1017" s="408" t="s">
        <v>794</v>
      </c>
      <c r="I1017" s="420" t="s">
        <v>1477</v>
      </c>
      <c r="J1017" s="405"/>
    </row>
    <row r="1018" spans="1:10" ht="20.25" customHeight="1">
      <c r="A1018" s="832"/>
      <c r="B1018" s="812"/>
      <c r="C1018" s="408" t="s">
        <v>1430</v>
      </c>
      <c r="D1018" s="408" t="s">
        <v>1431</v>
      </c>
      <c r="E1018" s="414" t="s">
        <v>852</v>
      </c>
      <c r="F1018" s="441">
        <v>125</v>
      </c>
      <c r="G1018" s="441">
        <v>125</v>
      </c>
      <c r="H1018" s="408" t="s">
        <v>846</v>
      </c>
      <c r="I1018" s="344" t="s">
        <v>2007</v>
      </c>
      <c r="J1018" s="405"/>
    </row>
    <row r="1019" spans="1:10" ht="20.25" customHeight="1">
      <c r="A1019" s="832"/>
      <c r="B1019" s="812"/>
      <c r="C1019" s="408" t="s">
        <v>1432</v>
      </c>
      <c r="D1019" s="409" t="s">
        <v>1433</v>
      </c>
      <c r="E1019" s="414" t="s">
        <v>852</v>
      </c>
      <c r="F1019" s="441">
        <v>25</v>
      </c>
      <c r="G1019" s="441">
        <v>25</v>
      </c>
      <c r="H1019" s="408" t="s">
        <v>846</v>
      </c>
      <c r="I1019" s="420"/>
      <c r="J1019" s="405"/>
    </row>
    <row r="1020" spans="1:10" ht="20.25" customHeight="1">
      <c r="A1020" s="832"/>
      <c r="B1020" s="812"/>
      <c r="C1020" s="806" t="s">
        <v>1953</v>
      </c>
      <c r="D1020" s="805" t="s">
        <v>1955</v>
      </c>
      <c r="E1020" s="812" t="s">
        <v>852</v>
      </c>
      <c r="F1020" s="441">
        <v>8.5</v>
      </c>
      <c r="G1020" s="441">
        <v>8.5</v>
      </c>
      <c r="H1020" s="408" t="s">
        <v>1425</v>
      </c>
      <c r="I1020" s="420" t="s">
        <v>2008</v>
      </c>
      <c r="J1020" s="405" t="s">
        <v>1956</v>
      </c>
    </row>
    <row r="1021" spans="1:10" ht="20.25" customHeight="1">
      <c r="A1021" s="832"/>
      <c r="B1021" s="812"/>
      <c r="C1021" s="806"/>
      <c r="D1021" s="806"/>
      <c r="E1021" s="812"/>
      <c r="F1021" s="441">
        <v>8.5</v>
      </c>
      <c r="G1021" s="441">
        <v>8.5</v>
      </c>
      <c r="H1021" s="408" t="s">
        <v>841</v>
      </c>
      <c r="I1021" s="420"/>
      <c r="J1021" s="405" t="s">
        <v>1956</v>
      </c>
    </row>
    <row r="1022" spans="1:10" ht="20.25" customHeight="1">
      <c r="A1022" s="832"/>
      <c r="B1022" s="812"/>
      <c r="C1022" s="408" t="s">
        <v>1319</v>
      </c>
      <c r="D1022" s="408" t="s">
        <v>1478</v>
      </c>
      <c r="E1022" s="414" t="s">
        <v>852</v>
      </c>
      <c r="F1022" s="441">
        <v>35</v>
      </c>
      <c r="G1022" s="441">
        <v>35</v>
      </c>
      <c r="H1022" s="408" t="s">
        <v>846</v>
      </c>
      <c r="I1022" s="420" t="s">
        <v>1230</v>
      </c>
      <c r="J1022" s="405"/>
    </row>
    <row r="1023" spans="1:10" ht="20.25" customHeight="1">
      <c r="A1023" s="832"/>
      <c r="B1023" s="812"/>
      <c r="C1023" s="806" t="s">
        <v>1967</v>
      </c>
      <c r="D1023" s="806" t="s">
        <v>895</v>
      </c>
      <c r="E1023" s="414" t="s">
        <v>852</v>
      </c>
      <c r="F1023" s="441">
        <v>4</v>
      </c>
      <c r="G1023" s="441">
        <v>4</v>
      </c>
      <c r="H1023" s="408" t="s">
        <v>794</v>
      </c>
      <c r="I1023" s="804" t="s">
        <v>1429</v>
      </c>
      <c r="J1023" s="386"/>
    </row>
    <row r="1024" spans="1:10" ht="20.25" customHeight="1">
      <c r="A1024" s="832"/>
      <c r="B1024" s="812"/>
      <c r="C1024" s="806"/>
      <c r="D1024" s="806"/>
      <c r="E1024" s="414" t="s">
        <v>852</v>
      </c>
      <c r="F1024" s="441">
        <v>4</v>
      </c>
      <c r="G1024" s="441">
        <v>4</v>
      </c>
      <c r="H1024" s="408" t="s">
        <v>1425</v>
      </c>
      <c r="I1024" s="804"/>
      <c r="J1024" s="386"/>
    </row>
    <row r="1025" spans="1:10" ht="20.25" customHeight="1">
      <c r="A1025" s="832"/>
      <c r="B1025" s="812"/>
      <c r="C1025" s="520" t="s">
        <v>2906</v>
      </c>
      <c r="D1025" s="519" t="s">
        <v>2907</v>
      </c>
      <c r="E1025" s="522" t="s">
        <v>852</v>
      </c>
      <c r="F1025" s="441">
        <v>7.5</v>
      </c>
      <c r="G1025" s="441">
        <v>7.5</v>
      </c>
      <c r="H1025" s="520" t="s">
        <v>2908</v>
      </c>
      <c r="I1025" s="518"/>
      <c r="J1025" s="386"/>
    </row>
    <row r="1026" spans="1:10" ht="20.25" customHeight="1">
      <c r="A1026" s="832"/>
      <c r="B1026" s="812"/>
      <c r="C1026" s="408" t="s">
        <v>918</v>
      </c>
      <c r="D1026" s="408" t="s">
        <v>1436</v>
      </c>
      <c r="E1026" s="414" t="s">
        <v>852</v>
      </c>
      <c r="F1026" s="441">
        <v>10</v>
      </c>
      <c r="G1026" s="441">
        <v>10</v>
      </c>
      <c r="H1026" s="408" t="s">
        <v>2905</v>
      </c>
      <c r="I1026" s="420"/>
      <c r="J1026" s="405"/>
    </row>
    <row r="1027" spans="1:10" ht="20.25" customHeight="1">
      <c r="A1027" s="832" t="s">
        <v>1413</v>
      </c>
      <c r="B1027" s="812" t="s">
        <v>1479</v>
      </c>
      <c r="C1027" s="408" t="s">
        <v>882</v>
      </c>
      <c r="D1027" s="408" t="s">
        <v>883</v>
      </c>
      <c r="E1027" s="414" t="s">
        <v>852</v>
      </c>
      <c r="F1027" s="441">
        <v>75</v>
      </c>
      <c r="G1027" s="441">
        <v>0</v>
      </c>
      <c r="H1027" s="408" t="s">
        <v>846</v>
      </c>
      <c r="I1027" s="420"/>
      <c r="J1027" s="405"/>
    </row>
    <row r="1028" spans="1:10" ht="20.25" customHeight="1">
      <c r="A1028" s="832"/>
      <c r="B1028" s="812"/>
      <c r="C1028" s="408" t="s">
        <v>1259</v>
      </c>
      <c r="D1028" s="408" t="s">
        <v>1458</v>
      </c>
      <c r="E1028" s="414" t="s">
        <v>852</v>
      </c>
      <c r="F1028" s="441">
        <v>25</v>
      </c>
      <c r="G1028" s="441">
        <v>0</v>
      </c>
      <c r="H1028" s="408" t="s">
        <v>846</v>
      </c>
      <c r="I1028" s="420"/>
      <c r="J1028" s="405"/>
    </row>
    <row r="1029" spans="1:10" ht="20.25" customHeight="1">
      <c r="A1029" s="832"/>
      <c r="B1029" s="812"/>
      <c r="C1029" s="408" t="s">
        <v>1440</v>
      </c>
      <c r="D1029" s="408" t="s">
        <v>3057</v>
      </c>
      <c r="E1029" s="414" t="s">
        <v>852</v>
      </c>
      <c r="F1029" s="441">
        <v>25</v>
      </c>
      <c r="G1029" s="441">
        <v>0</v>
      </c>
      <c r="H1029" s="408" t="s">
        <v>846</v>
      </c>
      <c r="I1029" s="420"/>
      <c r="J1029" s="405"/>
    </row>
    <row r="1030" spans="1:10" ht="20.25" customHeight="1">
      <c r="A1030" s="832"/>
      <c r="B1030" s="812"/>
      <c r="C1030" s="806" t="s">
        <v>1444</v>
      </c>
      <c r="D1030" s="806" t="s">
        <v>950</v>
      </c>
      <c r="E1030" s="414" t="s">
        <v>852</v>
      </c>
      <c r="F1030" s="441">
        <v>2.5</v>
      </c>
      <c r="G1030" s="441">
        <v>2</v>
      </c>
      <c r="H1030" s="408" t="s">
        <v>1445</v>
      </c>
      <c r="I1030" s="803" t="s">
        <v>977</v>
      </c>
      <c r="J1030" s="381"/>
    </row>
    <row r="1031" spans="1:10" ht="20.25" customHeight="1">
      <c r="A1031" s="832"/>
      <c r="B1031" s="812"/>
      <c r="C1031" s="806"/>
      <c r="D1031" s="806"/>
      <c r="E1031" s="414" t="s">
        <v>852</v>
      </c>
      <c r="F1031" s="441">
        <v>10</v>
      </c>
      <c r="G1031" s="441">
        <v>10</v>
      </c>
      <c r="H1031" s="408" t="s">
        <v>794</v>
      </c>
      <c r="I1031" s="803"/>
      <c r="J1031" s="381"/>
    </row>
    <row r="1032" spans="1:10" ht="20.25" customHeight="1">
      <c r="A1032" s="832"/>
      <c r="B1032" s="812"/>
      <c r="C1032" s="806"/>
      <c r="D1032" s="806"/>
      <c r="E1032" s="414" t="s">
        <v>852</v>
      </c>
      <c r="F1032" s="441">
        <v>100</v>
      </c>
      <c r="G1032" s="441">
        <v>75</v>
      </c>
      <c r="H1032" s="408" t="s">
        <v>846</v>
      </c>
      <c r="I1032" s="803"/>
      <c r="J1032" s="381"/>
    </row>
    <row r="1033" spans="1:10" ht="20.25" customHeight="1">
      <c r="A1033" s="832"/>
      <c r="B1033" s="812"/>
      <c r="C1033" s="557" t="s">
        <v>3053</v>
      </c>
      <c r="D1033" s="556" t="s">
        <v>3056</v>
      </c>
      <c r="E1033" s="558" t="s">
        <v>3054</v>
      </c>
      <c r="F1033" s="441">
        <v>30</v>
      </c>
      <c r="G1033" s="441">
        <v>30</v>
      </c>
      <c r="H1033" s="557" t="s">
        <v>3055</v>
      </c>
      <c r="I1033" s="555"/>
      <c r="J1033" s="381"/>
    </row>
    <row r="1034" spans="1:10" ht="20.25" customHeight="1">
      <c r="A1034" s="832"/>
      <c r="B1034" s="812"/>
      <c r="C1034" s="408" t="s">
        <v>1419</v>
      </c>
      <c r="D1034" s="408" t="s">
        <v>1420</v>
      </c>
      <c r="E1034" s="414" t="s">
        <v>852</v>
      </c>
      <c r="F1034" s="441">
        <v>2</v>
      </c>
      <c r="G1034" s="441">
        <v>2</v>
      </c>
      <c r="H1034" s="408" t="s">
        <v>841</v>
      </c>
      <c r="I1034" s="420"/>
      <c r="J1034" s="405"/>
    </row>
    <row r="1035" spans="1:10" ht="20.25" customHeight="1">
      <c r="A1035" s="832"/>
      <c r="B1035" s="812"/>
      <c r="C1035" s="408" t="s">
        <v>1417</v>
      </c>
      <c r="D1035" s="408" t="s">
        <v>1418</v>
      </c>
      <c r="E1035" s="414" t="s">
        <v>852</v>
      </c>
      <c r="F1035" s="441">
        <v>5</v>
      </c>
      <c r="G1035" s="441">
        <v>3</v>
      </c>
      <c r="H1035" s="408" t="s">
        <v>841</v>
      </c>
      <c r="I1035" s="420"/>
      <c r="J1035" s="405"/>
    </row>
    <row r="1036" spans="1:10" ht="20.25" customHeight="1">
      <c r="A1036" s="832"/>
      <c r="B1036" s="812"/>
      <c r="C1036" s="408" t="s">
        <v>1421</v>
      </c>
      <c r="D1036" s="408" t="s">
        <v>1422</v>
      </c>
      <c r="E1036" s="414" t="s">
        <v>852</v>
      </c>
      <c r="F1036" s="441">
        <v>6</v>
      </c>
      <c r="G1036" s="441">
        <v>6</v>
      </c>
      <c r="H1036" s="408" t="s">
        <v>841</v>
      </c>
      <c r="I1036" s="420" t="s">
        <v>2009</v>
      </c>
      <c r="J1036" s="405"/>
    </row>
    <row r="1037" spans="1:10" ht="20.25" customHeight="1">
      <c r="A1037" s="832"/>
      <c r="B1037" s="812"/>
      <c r="C1037" s="408" t="s">
        <v>1434</v>
      </c>
      <c r="D1037" s="408" t="s">
        <v>1435</v>
      </c>
      <c r="E1037" s="414" t="s">
        <v>852</v>
      </c>
      <c r="F1037" s="441">
        <v>8</v>
      </c>
      <c r="G1037" s="441">
        <v>8</v>
      </c>
      <c r="H1037" s="408" t="s">
        <v>841</v>
      </c>
      <c r="I1037" s="420" t="s">
        <v>2010</v>
      </c>
      <c r="J1037" s="405"/>
    </row>
    <row r="1038" spans="1:10" ht="20.25" customHeight="1">
      <c r="A1038" s="832"/>
      <c r="B1038" s="812"/>
      <c r="C1038" s="408" t="s">
        <v>1971</v>
      </c>
      <c r="D1038" s="408" t="s">
        <v>1480</v>
      </c>
      <c r="E1038" s="414" t="s">
        <v>852</v>
      </c>
      <c r="F1038" s="441">
        <v>25</v>
      </c>
      <c r="G1038" s="441">
        <v>25</v>
      </c>
      <c r="H1038" s="408" t="s">
        <v>846</v>
      </c>
      <c r="I1038" s="420"/>
      <c r="J1038" s="405"/>
    </row>
    <row r="1039" spans="1:10" ht="20.25" customHeight="1">
      <c r="A1039" s="832"/>
      <c r="B1039" s="812"/>
      <c r="C1039" s="806" t="s">
        <v>1972</v>
      </c>
      <c r="D1039" s="806" t="s">
        <v>851</v>
      </c>
      <c r="E1039" s="414" t="s">
        <v>852</v>
      </c>
      <c r="F1039" s="441">
        <v>4</v>
      </c>
      <c r="G1039" s="441">
        <v>4</v>
      </c>
      <c r="H1039" s="408" t="s">
        <v>794</v>
      </c>
      <c r="I1039" s="804" t="s">
        <v>1443</v>
      </c>
      <c r="J1039" s="405"/>
    </row>
    <row r="1040" spans="1:10" ht="20.25" customHeight="1">
      <c r="A1040" s="832"/>
      <c r="B1040" s="812"/>
      <c r="C1040" s="806"/>
      <c r="D1040" s="806"/>
      <c r="E1040" s="414" t="s">
        <v>852</v>
      </c>
      <c r="F1040" s="441">
        <v>4</v>
      </c>
      <c r="G1040" s="441">
        <v>4</v>
      </c>
      <c r="H1040" s="408" t="s">
        <v>1425</v>
      </c>
      <c r="I1040" s="804"/>
      <c r="J1040" s="405"/>
    </row>
    <row r="1041" spans="1:10" ht="20.25" customHeight="1">
      <c r="A1041" s="832"/>
      <c r="B1041" s="812"/>
      <c r="C1041" s="408" t="s">
        <v>1973</v>
      </c>
      <c r="D1041" s="408" t="s">
        <v>883</v>
      </c>
      <c r="E1041" s="414" t="s">
        <v>852</v>
      </c>
      <c r="F1041" s="441">
        <v>25</v>
      </c>
      <c r="G1041" s="441">
        <v>25</v>
      </c>
      <c r="H1041" s="408" t="s">
        <v>846</v>
      </c>
      <c r="I1041" s="420"/>
      <c r="J1041" s="405"/>
    </row>
    <row r="1042" spans="1:10" ht="20.25" customHeight="1">
      <c r="A1042" s="832"/>
      <c r="B1042" s="812"/>
      <c r="C1042" s="408" t="s">
        <v>1735</v>
      </c>
      <c r="D1042" s="408" t="s">
        <v>1431</v>
      </c>
      <c r="E1042" s="414" t="s">
        <v>852</v>
      </c>
      <c r="F1042" s="441">
        <v>125</v>
      </c>
      <c r="G1042" s="441">
        <v>125</v>
      </c>
      <c r="H1042" s="408" t="s">
        <v>846</v>
      </c>
      <c r="I1042" s="420" t="s">
        <v>2011</v>
      </c>
      <c r="J1042" s="405"/>
    </row>
    <row r="1043" spans="1:10" ht="35.25" customHeight="1">
      <c r="A1043" s="832"/>
      <c r="B1043" s="812"/>
      <c r="C1043" s="806" t="s">
        <v>1953</v>
      </c>
      <c r="D1043" s="805" t="s">
        <v>1955</v>
      </c>
      <c r="E1043" s="812" t="s">
        <v>852</v>
      </c>
      <c r="F1043" s="441">
        <v>11</v>
      </c>
      <c r="G1043" s="441">
        <v>11</v>
      </c>
      <c r="H1043" s="408" t="s">
        <v>1425</v>
      </c>
      <c r="I1043" s="420" t="s">
        <v>2012</v>
      </c>
      <c r="J1043" s="405"/>
    </row>
    <row r="1044" spans="1:10" ht="35.25" customHeight="1">
      <c r="A1044" s="832"/>
      <c r="B1044" s="812"/>
      <c r="C1044" s="806"/>
      <c r="D1044" s="806"/>
      <c r="E1044" s="812"/>
      <c r="F1044" s="441">
        <v>11</v>
      </c>
      <c r="G1044" s="441">
        <v>11</v>
      </c>
      <c r="H1044" s="408" t="s">
        <v>1978</v>
      </c>
      <c r="I1044" s="420" t="s">
        <v>1992</v>
      </c>
      <c r="J1044" s="405"/>
    </row>
    <row r="1045" spans="1:10" ht="20.25" customHeight="1">
      <c r="A1045" s="832"/>
      <c r="B1045" s="812"/>
      <c r="C1045" s="408" t="s">
        <v>1432</v>
      </c>
      <c r="D1045" s="409" t="s">
        <v>1433</v>
      </c>
      <c r="E1045" s="414" t="s">
        <v>852</v>
      </c>
      <c r="F1045" s="441">
        <v>25</v>
      </c>
      <c r="G1045" s="441">
        <v>25</v>
      </c>
      <c r="H1045" s="408" t="s">
        <v>846</v>
      </c>
      <c r="I1045" s="420"/>
      <c r="J1045" s="405"/>
    </row>
    <row r="1046" spans="1:10" ht="20.25" customHeight="1">
      <c r="A1046" s="832"/>
      <c r="B1046" s="812"/>
      <c r="C1046" s="408" t="s">
        <v>918</v>
      </c>
      <c r="D1046" s="408" t="s">
        <v>1436</v>
      </c>
      <c r="E1046" s="414" t="s">
        <v>852</v>
      </c>
      <c r="F1046" s="441">
        <v>10</v>
      </c>
      <c r="G1046" s="441">
        <v>10</v>
      </c>
      <c r="H1046" s="408" t="s">
        <v>2909</v>
      </c>
      <c r="I1046" s="420"/>
      <c r="J1046" s="405"/>
    </row>
    <row r="1047" spans="1:10" ht="20.25" customHeight="1">
      <c r="A1047" s="832" t="s">
        <v>1413</v>
      </c>
      <c r="B1047" s="812" t="s">
        <v>265</v>
      </c>
      <c r="C1047" s="408" t="s">
        <v>882</v>
      </c>
      <c r="D1047" s="408" t="s">
        <v>883</v>
      </c>
      <c r="E1047" s="414" t="s">
        <v>852</v>
      </c>
      <c r="F1047" s="441">
        <v>75</v>
      </c>
      <c r="G1047" s="441">
        <v>0</v>
      </c>
      <c r="H1047" s="408" t="s">
        <v>846</v>
      </c>
      <c r="I1047" s="420"/>
      <c r="J1047" s="405"/>
    </row>
    <row r="1048" spans="1:10" ht="20.25" customHeight="1">
      <c r="A1048" s="832"/>
      <c r="B1048" s="812"/>
      <c r="C1048" s="408" t="s">
        <v>1259</v>
      </c>
      <c r="D1048" s="408" t="s">
        <v>1458</v>
      </c>
      <c r="E1048" s="414" t="s">
        <v>852</v>
      </c>
      <c r="F1048" s="441">
        <v>25</v>
      </c>
      <c r="G1048" s="441">
        <v>0</v>
      </c>
      <c r="H1048" s="408" t="s">
        <v>846</v>
      </c>
      <c r="I1048" s="420"/>
      <c r="J1048" s="405"/>
    </row>
    <row r="1049" spans="1:10" ht="20.25" customHeight="1">
      <c r="A1049" s="832"/>
      <c r="B1049" s="812"/>
      <c r="C1049" s="408" t="s">
        <v>1440</v>
      </c>
      <c r="D1049" s="408" t="s">
        <v>1441</v>
      </c>
      <c r="E1049" s="414" t="s">
        <v>852</v>
      </c>
      <c r="F1049" s="441">
        <v>25</v>
      </c>
      <c r="G1049" s="441">
        <v>0</v>
      </c>
      <c r="H1049" s="408" t="s">
        <v>846</v>
      </c>
      <c r="I1049" s="420"/>
      <c r="J1049" s="405"/>
    </row>
    <row r="1050" spans="1:10" ht="20.25" customHeight="1">
      <c r="A1050" s="832"/>
      <c r="B1050" s="812"/>
      <c r="C1050" s="806" t="s">
        <v>1444</v>
      </c>
      <c r="D1050" s="806" t="s">
        <v>950</v>
      </c>
      <c r="E1050" s="414" t="s">
        <v>852</v>
      </c>
      <c r="F1050" s="441">
        <v>4.5</v>
      </c>
      <c r="G1050" s="441">
        <v>4.5</v>
      </c>
      <c r="H1050" s="408" t="s">
        <v>1445</v>
      </c>
      <c r="I1050" s="806" t="s">
        <v>1481</v>
      </c>
      <c r="J1050" s="380"/>
    </row>
    <row r="1051" spans="1:10" ht="20.25" customHeight="1">
      <c r="A1051" s="832"/>
      <c r="B1051" s="812"/>
      <c r="C1051" s="806"/>
      <c r="D1051" s="806"/>
      <c r="E1051" s="414" t="s">
        <v>852</v>
      </c>
      <c r="F1051" s="441">
        <v>18</v>
      </c>
      <c r="G1051" s="441">
        <v>18</v>
      </c>
      <c r="H1051" s="408" t="s">
        <v>794</v>
      </c>
      <c r="I1051" s="806"/>
      <c r="J1051" s="380"/>
    </row>
    <row r="1052" spans="1:10" ht="20.25" customHeight="1">
      <c r="A1052" s="832"/>
      <c r="B1052" s="812"/>
      <c r="C1052" s="408" t="s">
        <v>1421</v>
      </c>
      <c r="D1052" s="408" t="s">
        <v>1422</v>
      </c>
      <c r="E1052" s="414" t="s">
        <v>852</v>
      </c>
      <c r="F1052" s="441">
        <v>5</v>
      </c>
      <c r="G1052" s="441">
        <v>5</v>
      </c>
      <c r="H1052" s="408" t="s">
        <v>841</v>
      </c>
      <c r="I1052" s="420"/>
      <c r="J1052" s="405"/>
    </row>
    <row r="1053" spans="1:10" ht="20.25" customHeight="1">
      <c r="A1053" s="832"/>
      <c r="B1053" s="812"/>
      <c r="C1053" s="408" t="s">
        <v>1974</v>
      </c>
      <c r="D1053" s="408" t="s">
        <v>1482</v>
      </c>
      <c r="E1053" s="414" t="s">
        <v>852</v>
      </c>
      <c r="F1053" s="441">
        <v>25</v>
      </c>
      <c r="G1053" s="441">
        <v>25</v>
      </c>
      <c r="H1053" s="408" t="s">
        <v>846</v>
      </c>
      <c r="I1053" s="420"/>
      <c r="J1053" s="405"/>
    </row>
    <row r="1054" spans="1:10" ht="20.25" customHeight="1">
      <c r="A1054" s="832"/>
      <c r="B1054" s="812"/>
      <c r="C1054" s="806" t="s">
        <v>1967</v>
      </c>
      <c r="D1054" s="806" t="s">
        <v>895</v>
      </c>
      <c r="E1054" s="414" t="s">
        <v>852</v>
      </c>
      <c r="F1054" s="441">
        <v>5</v>
      </c>
      <c r="G1054" s="441">
        <v>5</v>
      </c>
      <c r="H1054" s="408" t="s">
        <v>794</v>
      </c>
      <c r="I1054" s="806" t="s">
        <v>1443</v>
      </c>
      <c r="J1054" s="380"/>
    </row>
    <row r="1055" spans="1:10" ht="20.25" customHeight="1">
      <c r="A1055" s="832"/>
      <c r="B1055" s="812"/>
      <c r="C1055" s="806"/>
      <c r="D1055" s="806"/>
      <c r="E1055" s="414" t="s">
        <v>852</v>
      </c>
      <c r="F1055" s="441">
        <v>5</v>
      </c>
      <c r="G1055" s="441">
        <v>5</v>
      </c>
      <c r="H1055" s="408" t="s">
        <v>1425</v>
      </c>
      <c r="I1055" s="806"/>
      <c r="J1055" s="380"/>
    </row>
    <row r="1056" spans="1:10" ht="20.25" customHeight="1">
      <c r="A1056" s="832"/>
      <c r="B1056" s="812"/>
      <c r="C1056" s="408" t="s">
        <v>1990</v>
      </c>
      <c r="D1056" s="408" t="s">
        <v>1431</v>
      </c>
      <c r="E1056" s="414" t="s">
        <v>852</v>
      </c>
      <c r="F1056" s="441">
        <v>125</v>
      </c>
      <c r="G1056" s="441">
        <v>125</v>
      </c>
      <c r="H1056" s="408" t="s">
        <v>846</v>
      </c>
      <c r="I1056" s="420"/>
      <c r="J1056" s="405"/>
    </row>
    <row r="1057" spans="1:10" ht="20.25" customHeight="1">
      <c r="A1057" s="832"/>
      <c r="B1057" s="812"/>
      <c r="C1057" s="520" t="s">
        <v>2911</v>
      </c>
      <c r="D1057" s="519" t="s">
        <v>2912</v>
      </c>
      <c r="E1057" s="522" t="s">
        <v>852</v>
      </c>
      <c r="F1057" s="441">
        <v>5</v>
      </c>
      <c r="G1057" s="441">
        <v>5</v>
      </c>
      <c r="H1057" s="520" t="s">
        <v>2905</v>
      </c>
      <c r="I1057" s="523"/>
      <c r="J1057" s="521"/>
    </row>
    <row r="1058" spans="1:10" ht="20.25" customHeight="1">
      <c r="A1058" s="832"/>
      <c r="B1058" s="812"/>
      <c r="C1058" s="408" t="s">
        <v>1958</v>
      </c>
      <c r="D1058" s="408" t="s">
        <v>1436</v>
      </c>
      <c r="E1058" s="414" t="s">
        <v>852</v>
      </c>
      <c r="F1058" s="441">
        <v>10</v>
      </c>
      <c r="G1058" s="441">
        <v>10</v>
      </c>
      <c r="H1058" s="408" t="s">
        <v>2910</v>
      </c>
      <c r="I1058" s="420"/>
      <c r="J1058" s="405"/>
    </row>
    <row r="1059" spans="1:10" ht="20.25" customHeight="1">
      <c r="A1059" s="832" t="s">
        <v>1413</v>
      </c>
      <c r="B1059" s="812" t="s">
        <v>1483</v>
      </c>
      <c r="C1059" s="408" t="s">
        <v>882</v>
      </c>
      <c r="D1059" s="408" t="s">
        <v>883</v>
      </c>
      <c r="E1059" s="414" t="s">
        <v>852</v>
      </c>
      <c r="F1059" s="441">
        <v>75</v>
      </c>
      <c r="G1059" s="441">
        <v>0</v>
      </c>
      <c r="H1059" s="408" t="s">
        <v>846</v>
      </c>
      <c r="I1059" s="421"/>
      <c r="J1059" s="380"/>
    </row>
    <row r="1060" spans="1:10" ht="20.25" customHeight="1">
      <c r="A1060" s="832"/>
      <c r="B1060" s="812"/>
      <c r="C1060" s="408" t="s">
        <v>1259</v>
      </c>
      <c r="D1060" s="408" t="s">
        <v>1458</v>
      </c>
      <c r="E1060" s="414" t="s">
        <v>852</v>
      </c>
      <c r="F1060" s="441">
        <v>25</v>
      </c>
      <c r="G1060" s="441">
        <v>0</v>
      </c>
      <c r="H1060" s="408" t="s">
        <v>846</v>
      </c>
      <c r="I1060" s="421"/>
      <c r="J1060" s="380"/>
    </row>
    <row r="1061" spans="1:10" ht="20.25" customHeight="1">
      <c r="A1061" s="832"/>
      <c r="B1061" s="812"/>
      <c r="C1061" s="408" t="s">
        <v>1440</v>
      </c>
      <c r="D1061" s="408" t="s">
        <v>1441</v>
      </c>
      <c r="E1061" s="414" t="s">
        <v>852</v>
      </c>
      <c r="F1061" s="441">
        <v>25</v>
      </c>
      <c r="G1061" s="441">
        <v>0</v>
      </c>
      <c r="H1061" s="408" t="s">
        <v>846</v>
      </c>
      <c r="I1061" s="421"/>
      <c r="J1061" s="380"/>
    </row>
    <row r="1062" spans="1:10" ht="20.25" customHeight="1">
      <c r="A1062" s="832"/>
      <c r="B1062" s="812"/>
      <c r="C1062" s="806" t="s">
        <v>1190</v>
      </c>
      <c r="D1062" s="806" t="s">
        <v>950</v>
      </c>
      <c r="E1062" s="414" t="s">
        <v>852</v>
      </c>
      <c r="F1062" s="441">
        <v>5.5</v>
      </c>
      <c r="G1062" s="441">
        <v>5.5</v>
      </c>
      <c r="H1062" s="408" t="s">
        <v>1445</v>
      </c>
      <c r="I1062" s="806" t="s">
        <v>2013</v>
      </c>
      <c r="J1062" s="380"/>
    </row>
    <row r="1063" spans="1:10" ht="20.25" customHeight="1">
      <c r="A1063" s="832"/>
      <c r="B1063" s="812"/>
      <c r="C1063" s="806"/>
      <c r="D1063" s="806"/>
      <c r="E1063" s="414" t="s">
        <v>852</v>
      </c>
      <c r="F1063" s="441">
        <v>30</v>
      </c>
      <c r="G1063" s="441">
        <v>30</v>
      </c>
      <c r="H1063" s="408" t="s">
        <v>794</v>
      </c>
      <c r="I1063" s="806"/>
      <c r="J1063" s="380"/>
    </row>
    <row r="1064" spans="1:10" ht="20.25" customHeight="1">
      <c r="A1064" s="832"/>
      <c r="B1064" s="812"/>
      <c r="C1064" s="408" t="s">
        <v>1419</v>
      </c>
      <c r="D1064" s="408" t="s">
        <v>1420</v>
      </c>
      <c r="E1064" s="414" t="s">
        <v>852</v>
      </c>
      <c r="F1064" s="441">
        <v>2</v>
      </c>
      <c r="G1064" s="441">
        <v>2</v>
      </c>
      <c r="H1064" s="408" t="s">
        <v>841</v>
      </c>
      <c r="I1064" s="421"/>
      <c r="J1064" s="380"/>
    </row>
    <row r="1065" spans="1:10" ht="20.25" customHeight="1">
      <c r="A1065" s="832"/>
      <c r="B1065" s="812"/>
      <c r="C1065" s="408" t="s">
        <v>1421</v>
      </c>
      <c r="D1065" s="408" t="s">
        <v>1422</v>
      </c>
      <c r="E1065" s="414" t="s">
        <v>852</v>
      </c>
      <c r="F1065" s="441">
        <v>6</v>
      </c>
      <c r="G1065" s="441">
        <v>6</v>
      </c>
      <c r="H1065" s="408" t="s">
        <v>841</v>
      </c>
      <c r="I1065" s="420"/>
      <c r="J1065" s="405"/>
    </row>
    <row r="1066" spans="1:10" ht="20.25" customHeight="1">
      <c r="A1066" s="832"/>
      <c r="B1066" s="812"/>
      <c r="C1066" s="408" t="s">
        <v>1977</v>
      </c>
      <c r="D1066" s="408" t="s">
        <v>1060</v>
      </c>
      <c r="E1066" s="414" t="s">
        <v>852</v>
      </c>
      <c r="F1066" s="441">
        <v>25</v>
      </c>
      <c r="G1066" s="441">
        <v>25</v>
      </c>
      <c r="H1066" s="408" t="s">
        <v>846</v>
      </c>
      <c r="I1066" s="420"/>
      <c r="J1066" s="405"/>
    </row>
    <row r="1067" spans="1:10" ht="20.25" customHeight="1">
      <c r="A1067" s="832"/>
      <c r="B1067" s="812"/>
      <c r="C1067" s="408" t="s">
        <v>1976</v>
      </c>
      <c r="D1067" s="408" t="s">
        <v>1147</v>
      </c>
      <c r="E1067" s="414" t="s">
        <v>852</v>
      </c>
      <c r="F1067" s="441">
        <v>25</v>
      </c>
      <c r="G1067" s="441">
        <v>25</v>
      </c>
      <c r="H1067" s="408" t="s">
        <v>846</v>
      </c>
      <c r="I1067" s="420"/>
      <c r="J1067" s="405"/>
    </row>
    <row r="1068" spans="1:10" ht="20.25" customHeight="1">
      <c r="A1068" s="832"/>
      <c r="B1068" s="812"/>
      <c r="C1068" s="806" t="s">
        <v>1975</v>
      </c>
      <c r="D1068" s="806" t="s">
        <v>895</v>
      </c>
      <c r="E1068" s="414" t="s">
        <v>852</v>
      </c>
      <c r="F1068" s="441">
        <v>4</v>
      </c>
      <c r="G1068" s="441">
        <v>4</v>
      </c>
      <c r="H1068" s="408" t="s">
        <v>794</v>
      </c>
      <c r="I1068" s="806" t="s">
        <v>1429</v>
      </c>
      <c r="J1068" s="380"/>
    </row>
    <row r="1069" spans="1:10" ht="20.25" customHeight="1">
      <c r="A1069" s="832"/>
      <c r="B1069" s="812"/>
      <c r="C1069" s="806"/>
      <c r="D1069" s="806"/>
      <c r="E1069" s="414" t="s">
        <v>852</v>
      </c>
      <c r="F1069" s="441">
        <v>4</v>
      </c>
      <c r="G1069" s="441">
        <v>4</v>
      </c>
      <c r="H1069" s="408" t="s">
        <v>1425</v>
      </c>
      <c r="I1069" s="806"/>
      <c r="J1069" s="380"/>
    </row>
    <row r="1070" spans="1:10" ht="20.25" customHeight="1">
      <c r="A1070" s="832"/>
      <c r="B1070" s="812"/>
      <c r="C1070" s="408" t="s">
        <v>1430</v>
      </c>
      <c r="D1070" s="408" t="s">
        <v>1431</v>
      </c>
      <c r="E1070" s="414" t="s">
        <v>852</v>
      </c>
      <c r="F1070" s="441">
        <v>125</v>
      </c>
      <c r="G1070" s="441">
        <v>125</v>
      </c>
      <c r="H1070" s="408" t="s">
        <v>846</v>
      </c>
      <c r="I1070" s="344" t="s">
        <v>2007</v>
      </c>
      <c r="J1070" s="405"/>
    </row>
    <row r="1071" spans="1:10" ht="20.25" customHeight="1">
      <c r="A1071" s="832"/>
      <c r="B1071" s="812"/>
      <c r="C1071" s="806" t="s">
        <v>1957</v>
      </c>
      <c r="D1071" s="805" t="s">
        <v>1955</v>
      </c>
      <c r="E1071" s="812" t="s">
        <v>852</v>
      </c>
      <c r="F1071" s="441">
        <v>8.5</v>
      </c>
      <c r="G1071" s="441">
        <v>8.5</v>
      </c>
      <c r="H1071" s="408" t="s">
        <v>1425</v>
      </c>
      <c r="I1071" s="420" t="s">
        <v>2008</v>
      </c>
      <c r="J1071" s="405" t="s">
        <v>1956</v>
      </c>
    </row>
    <row r="1072" spans="1:10" ht="20.25" customHeight="1">
      <c r="A1072" s="832"/>
      <c r="B1072" s="812"/>
      <c r="C1072" s="806"/>
      <c r="D1072" s="806"/>
      <c r="E1072" s="812"/>
      <c r="F1072" s="441">
        <v>8.5</v>
      </c>
      <c r="G1072" s="441">
        <v>8.5</v>
      </c>
      <c r="H1072" s="408" t="s">
        <v>841</v>
      </c>
      <c r="I1072" s="420"/>
      <c r="J1072" s="405" t="s">
        <v>1956</v>
      </c>
    </row>
    <row r="1073" spans="1:10" ht="20.25" customHeight="1">
      <c r="A1073" s="832"/>
      <c r="B1073" s="812"/>
      <c r="C1073" s="408" t="s">
        <v>1432</v>
      </c>
      <c r="D1073" s="409" t="s">
        <v>1433</v>
      </c>
      <c r="E1073" s="414" t="s">
        <v>852</v>
      </c>
      <c r="F1073" s="441">
        <v>25</v>
      </c>
      <c r="G1073" s="441">
        <v>25</v>
      </c>
      <c r="H1073" s="408" t="s">
        <v>846</v>
      </c>
      <c r="I1073" s="420"/>
      <c r="J1073" s="405"/>
    </row>
    <row r="1074" spans="1:10" ht="20.25" customHeight="1">
      <c r="A1074" s="832"/>
      <c r="B1074" s="812"/>
      <c r="C1074" s="408" t="s">
        <v>1484</v>
      </c>
      <c r="D1074" s="408" t="s">
        <v>1418</v>
      </c>
      <c r="E1074" s="416" t="s">
        <v>852</v>
      </c>
      <c r="F1074" s="441">
        <v>5</v>
      </c>
      <c r="G1074" s="441">
        <v>0</v>
      </c>
      <c r="H1074" s="342" t="s">
        <v>841</v>
      </c>
      <c r="I1074" s="421"/>
      <c r="J1074" s="389"/>
    </row>
    <row r="1075" spans="1:10" ht="20.25" customHeight="1">
      <c r="A1075" s="832"/>
      <c r="B1075" s="812"/>
      <c r="C1075" s="408" t="s">
        <v>1485</v>
      </c>
      <c r="D1075" s="408" t="s">
        <v>1436</v>
      </c>
      <c r="E1075" s="414" t="s">
        <v>852</v>
      </c>
      <c r="F1075" s="441">
        <v>10</v>
      </c>
      <c r="G1075" s="441">
        <v>10</v>
      </c>
      <c r="H1075" s="408" t="s">
        <v>2908</v>
      </c>
      <c r="I1075" s="420"/>
      <c r="J1075" s="405"/>
    </row>
    <row r="1076" spans="1:10" ht="20.25" customHeight="1">
      <c r="A1076" s="832" t="s">
        <v>2014</v>
      </c>
      <c r="B1076" s="812" t="s">
        <v>1486</v>
      </c>
      <c r="C1076" s="408" t="s">
        <v>882</v>
      </c>
      <c r="D1076" s="408" t="s">
        <v>883</v>
      </c>
      <c r="E1076" s="414" t="s">
        <v>852</v>
      </c>
      <c r="F1076" s="441">
        <v>65</v>
      </c>
      <c r="G1076" s="441">
        <v>0</v>
      </c>
      <c r="H1076" s="408" t="s">
        <v>846</v>
      </c>
      <c r="I1076" s="421"/>
      <c r="J1076" s="380"/>
    </row>
    <row r="1077" spans="1:10" ht="20.25" customHeight="1">
      <c r="A1077" s="832"/>
      <c r="B1077" s="812"/>
      <c r="C1077" s="408" t="s">
        <v>1259</v>
      </c>
      <c r="D1077" s="408" t="s">
        <v>1458</v>
      </c>
      <c r="E1077" s="414" t="s">
        <v>852</v>
      </c>
      <c r="F1077" s="441">
        <v>25</v>
      </c>
      <c r="G1077" s="441">
        <v>0</v>
      </c>
      <c r="H1077" s="408" t="s">
        <v>846</v>
      </c>
      <c r="I1077" s="421"/>
      <c r="J1077" s="380"/>
    </row>
    <row r="1078" spans="1:10" ht="20.25" customHeight="1">
      <c r="A1078" s="832"/>
      <c r="B1078" s="812"/>
      <c r="C1078" s="408" t="s">
        <v>1416</v>
      </c>
      <c r="D1078" s="408" t="s">
        <v>1382</v>
      </c>
      <c r="E1078" s="414" t="s">
        <v>852</v>
      </c>
      <c r="F1078" s="441">
        <v>35</v>
      </c>
      <c r="G1078" s="441">
        <v>0</v>
      </c>
      <c r="H1078" s="408" t="s">
        <v>846</v>
      </c>
      <c r="I1078" s="421"/>
      <c r="J1078" s="380"/>
    </row>
    <row r="1079" spans="1:10" ht="20.25" customHeight="1">
      <c r="A1079" s="832"/>
      <c r="B1079" s="812"/>
      <c r="C1079" s="806" t="s">
        <v>1444</v>
      </c>
      <c r="D1079" s="806" t="s">
        <v>950</v>
      </c>
      <c r="E1079" s="414" t="s">
        <v>852</v>
      </c>
      <c r="F1079" s="441">
        <v>4.95</v>
      </c>
      <c r="G1079" s="441">
        <v>4.95</v>
      </c>
      <c r="H1079" s="408" t="s">
        <v>1445</v>
      </c>
      <c r="I1079" s="806" t="s">
        <v>2015</v>
      </c>
      <c r="J1079" s="380"/>
    </row>
    <row r="1080" spans="1:10" ht="20.25" customHeight="1">
      <c r="A1080" s="832"/>
      <c r="B1080" s="812"/>
      <c r="C1080" s="806"/>
      <c r="D1080" s="806"/>
      <c r="E1080" s="414" t="s">
        <v>852</v>
      </c>
      <c r="F1080" s="441">
        <v>20</v>
      </c>
      <c r="G1080" s="441">
        <v>20</v>
      </c>
      <c r="H1080" s="408" t="s">
        <v>794</v>
      </c>
      <c r="I1080" s="806"/>
      <c r="J1080" s="380"/>
    </row>
    <row r="1081" spans="1:10" ht="20.25" customHeight="1">
      <c r="A1081" s="832"/>
      <c r="B1081" s="812"/>
      <c r="C1081" s="408" t="s">
        <v>956</v>
      </c>
      <c r="D1081" s="408" t="s">
        <v>1487</v>
      </c>
      <c r="E1081" s="414" t="s">
        <v>852</v>
      </c>
      <c r="F1081" s="441">
        <v>0</v>
      </c>
      <c r="G1081" s="441">
        <v>25</v>
      </c>
      <c r="H1081" s="408" t="s">
        <v>846</v>
      </c>
      <c r="I1081" s="421"/>
      <c r="J1081" s="389"/>
    </row>
    <row r="1082" spans="1:10" ht="20.25" customHeight="1">
      <c r="A1082" s="832"/>
      <c r="B1082" s="812"/>
      <c r="C1082" s="408" t="s">
        <v>1488</v>
      </c>
      <c r="D1082" s="408" t="s">
        <v>1027</v>
      </c>
      <c r="E1082" s="414" t="s">
        <v>852</v>
      </c>
      <c r="F1082" s="441">
        <v>5</v>
      </c>
      <c r="G1082" s="441">
        <v>5</v>
      </c>
      <c r="H1082" s="408" t="s">
        <v>841</v>
      </c>
      <c r="I1082" s="421"/>
      <c r="J1082" s="389"/>
    </row>
    <row r="1083" spans="1:10" ht="20.25" customHeight="1">
      <c r="A1083" s="832"/>
      <c r="B1083" s="812"/>
      <c r="C1083" s="408" t="s">
        <v>1421</v>
      </c>
      <c r="D1083" s="408" t="s">
        <v>1422</v>
      </c>
      <c r="E1083" s="414" t="s">
        <v>852</v>
      </c>
      <c r="F1083" s="441">
        <v>5</v>
      </c>
      <c r="G1083" s="441">
        <v>5</v>
      </c>
      <c r="H1083" s="408" t="s">
        <v>841</v>
      </c>
      <c r="I1083" s="420" t="s">
        <v>1489</v>
      </c>
      <c r="J1083" s="405"/>
    </row>
    <row r="1084" spans="1:10" ht="20.25" customHeight="1">
      <c r="A1084" s="832"/>
      <c r="B1084" s="812"/>
      <c r="C1084" s="806" t="s">
        <v>1490</v>
      </c>
      <c r="D1084" s="806" t="s">
        <v>851</v>
      </c>
      <c r="E1084" s="414" t="s">
        <v>852</v>
      </c>
      <c r="F1084" s="441">
        <v>4.5</v>
      </c>
      <c r="G1084" s="441">
        <v>4.5</v>
      </c>
      <c r="H1084" s="408" t="s">
        <v>794</v>
      </c>
      <c r="I1084" s="421" t="s">
        <v>1198</v>
      </c>
      <c r="J1084" s="380"/>
    </row>
    <row r="1085" spans="1:10" ht="20.25" customHeight="1">
      <c r="A1085" s="832"/>
      <c r="B1085" s="812"/>
      <c r="C1085" s="806"/>
      <c r="D1085" s="806"/>
      <c r="E1085" s="414" t="s">
        <v>852</v>
      </c>
      <c r="F1085" s="441">
        <v>4.5</v>
      </c>
      <c r="G1085" s="441">
        <v>4.5</v>
      </c>
      <c r="H1085" s="408" t="s">
        <v>1425</v>
      </c>
      <c r="I1085" s="421"/>
      <c r="J1085" s="380"/>
    </row>
    <row r="1086" spans="1:10" ht="20.25" customHeight="1">
      <c r="A1086" s="832"/>
      <c r="B1086" s="812"/>
      <c r="C1086" s="806" t="s">
        <v>1491</v>
      </c>
      <c r="D1086" s="806" t="s">
        <v>1492</v>
      </c>
      <c r="E1086" s="414" t="s">
        <v>852</v>
      </c>
      <c r="F1086" s="441">
        <v>40</v>
      </c>
      <c r="G1086" s="441">
        <v>40</v>
      </c>
      <c r="H1086" s="408" t="s">
        <v>841</v>
      </c>
      <c r="I1086" s="421" t="s">
        <v>1493</v>
      </c>
      <c r="J1086" s="380"/>
    </row>
    <row r="1087" spans="1:10" ht="20.25" customHeight="1">
      <c r="A1087" s="832"/>
      <c r="B1087" s="812"/>
      <c r="C1087" s="806"/>
      <c r="D1087" s="806"/>
      <c r="E1087" s="414" t="s">
        <v>852</v>
      </c>
      <c r="F1087" s="441">
        <v>60</v>
      </c>
      <c r="G1087" s="441">
        <v>60</v>
      </c>
      <c r="H1087" s="408" t="s">
        <v>841</v>
      </c>
      <c r="I1087" s="421" t="s">
        <v>1494</v>
      </c>
      <c r="J1087" s="380"/>
    </row>
    <row r="1088" spans="1:10" ht="20.25" customHeight="1">
      <c r="A1088" s="832"/>
      <c r="B1088" s="812"/>
      <c r="C1088" s="806"/>
      <c r="D1088" s="806"/>
      <c r="E1088" s="414" t="s">
        <v>852</v>
      </c>
      <c r="F1088" s="441">
        <v>80</v>
      </c>
      <c r="G1088" s="441">
        <v>80</v>
      </c>
      <c r="H1088" s="408" t="s">
        <v>841</v>
      </c>
      <c r="I1088" s="421" t="s">
        <v>1495</v>
      </c>
      <c r="J1088" s="380"/>
    </row>
    <row r="1089" spans="1:10" ht="20.25" customHeight="1">
      <c r="A1089" s="832"/>
      <c r="B1089" s="812"/>
      <c r="C1089" s="806" t="s">
        <v>1496</v>
      </c>
      <c r="D1089" s="806" t="s">
        <v>1497</v>
      </c>
      <c r="E1089" s="414" t="s">
        <v>852</v>
      </c>
      <c r="F1089" s="441">
        <v>70</v>
      </c>
      <c r="G1089" s="441">
        <v>70</v>
      </c>
      <c r="H1089" s="408" t="s">
        <v>914</v>
      </c>
      <c r="I1089" s="806" t="s">
        <v>1498</v>
      </c>
      <c r="J1089" s="380"/>
    </row>
    <row r="1090" spans="1:10" ht="20.25" customHeight="1">
      <c r="A1090" s="832"/>
      <c r="B1090" s="812"/>
      <c r="C1090" s="806"/>
      <c r="D1090" s="806"/>
      <c r="E1090" s="414" t="s">
        <v>852</v>
      </c>
      <c r="F1090" s="441">
        <v>20</v>
      </c>
      <c r="G1090" s="441">
        <v>20</v>
      </c>
      <c r="H1090" s="408" t="s">
        <v>1499</v>
      </c>
      <c r="I1090" s="806"/>
      <c r="J1090" s="380"/>
    </row>
    <row r="1091" spans="1:10" ht="20.25" customHeight="1">
      <c r="A1091" s="832"/>
      <c r="B1091" s="812"/>
      <c r="C1091" s="408" t="s">
        <v>1500</v>
      </c>
      <c r="D1091" s="409" t="s">
        <v>1501</v>
      </c>
      <c r="E1091" s="414" t="s">
        <v>852</v>
      </c>
      <c r="F1091" s="441">
        <v>3</v>
      </c>
      <c r="G1091" s="441">
        <v>3</v>
      </c>
      <c r="H1091" s="408" t="s">
        <v>841</v>
      </c>
      <c r="I1091" s="408"/>
      <c r="J1091" s="380"/>
    </row>
    <row r="1092" spans="1:10" ht="20.25" customHeight="1">
      <c r="A1092" s="832"/>
      <c r="B1092" s="812"/>
      <c r="C1092" s="408" t="s">
        <v>918</v>
      </c>
      <c r="D1092" s="408" t="s">
        <v>1436</v>
      </c>
      <c r="E1092" s="414" t="s">
        <v>852</v>
      </c>
      <c r="F1092" s="441">
        <v>10</v>
      </c>
      <c r="G1092" s="441">
        <v>10</v>
      </c>
      <c r="H1092" s="408" t="s">
        <v>2908</v>
      </c>
      <c r="I1092" s="406"/>
      <c r="J1092" s="386"/>
    </row>
    <row r="1093" spans="1:10" ht="20.25" customHeight="1">
      <c r="A1093" s="832"/>
      <c r="B1093" s="812"/>
      <c r="C1093" s="408" t="s">
        <v>1432</v>
      </c>
      <c r="D1093" s="409" t="s">
        <v>1433</v>
      </c>
      <c r="E1093" s="414" t="s">
        <v>852</v>
      </c>
      <c r="F1093" s="441">
        <v>25</v>
      </c>
      <c r="G1093" s="441">
        <v>25</v>
      </c>
      <c r="H1093" s="408" t="s">
        <v>846</v>
      </c>
      <c r="I1093" s="420"/>
      <c r="J1093" s="405"/>
    </row>
    <row r="1094" spans="1:10" ht="20.25" customHeight="1">
      <c r="A1094" s="832"/>
      <c r="B1094" s="812"/>
      <c r="C1094" s="806" t="s">
        <v>1953</v>
      </c>
      <c r="D1094" s="805" t="s">
        <v>1955</v>
      </c>
      <c r="E1094" s="812" t="s">
        <v>852</v>
      </c>
      <c r="F1094" s="441">
        <v>8.5</v>
      </c>
      <c r="G1094" s="441">
        <v>8.5</v>
      </c>
      <c r="H1094" s="408" t="s">
        <v>1425</v>
      </c>
      <c r="I1094" s="420" t="s">
        <v>2008</v>
      </c>
      <c r="J1094" s="405" t="s">
        <v>1956</v>
      </c>
    </row>
    <row r="1095" spans="1:10" ht="20.25" customHeight="1">
      <c r="A1095" s="832"/>
      <c r="B1095" s="812"/>
      <c r="C1095" s="806"/>
      <c r="D1095" s="806"/>
      <c r="E1095" s="812"/>
      <c r="F1095" s="441">
        <v>8.5</v>
      </c>
      <c r="G1095" s="441">
        <v>8.5</v>
      </c>
      <c r="H1095" s="408" t="s">
        <v>841</v>
      </c>
      <c r="I1095" s="420"/>
      <c r="J1095" s="405" t="s">
        <v>1956</v>
      </c>
    </row>
    <row r="1096" spans="1:10" ht="20.25" customHeight="1">
      <c r="A1096" s="832"/>
      <c r="B1096" s="812"/>
      <c r="C1096" s="408" t="s">
        <v>1430</v>
      </c>
      <c r="D1096" s="408" t="s">
        <v>1431</v>
      </c>
      <c r="E1096" s="414" t="s">
        <v>852</v>
      </c>
      <c r="F1096" s="441">
        <v>125</v>
      </c>
      <c r="G1096" s="441">
        <v>125</v>
      </c>
      <c r="H1096" s="408" t="s">
        <v>846</v>
      </c>
      <c r="I1096" s="432" t="s">
        <v>2007</v>
      </c>
      <c r="J1096" s="381"/>
    </row>
    <row r="1097" spans="1:10" ht="20.25" customHeight="1">
      <c r="A1097" s="832" t="s">
        <v>1413</v>
      </c>
      <c r="B1097" s="821" t="s">
        <v>195</v>
      </c>
      <c r="C1097" s="408" t="s">
        <v>855</v>
      </c>
      <c r="D1097" s="408" t="s">
        <v>856</v>
      </c>
      <c r="E1097" s="414" t="s">
        <v>852</v>
      </c>
      <c r="F1097" s="441">
        <v>95</v>
      </c>
      <c r="G1097" s="441">
        <v>0</v>
      </c>
      <c r="H1097" s="408" t="s">
        <v>846</v>
      </c>
      <c r="I1097" s="421"/>
      <c r="J1097" s="380"/>
    </row>
    <row r="1098" spans="1:10" ht="20.25" customHeight="1">
      <c r="A1098" s="832"/>
      <c r="B1098" s="821"/>
      <c r="C1098" s="408" t="s">
        <v>1259</v>
      </c>
      <c r="D1098" s="408" t="s">
        <v>1458</v>
      </c>
      <c r="E1098" s="414" t="s">
        <v>852</v>
      </c>
      <c r="F1098" s="441">
        <v>35</v>
      </c>
      <c r="G1098" s="441">
        <v>0</v>
      </c>
      <c r="H1098" s="408" t="s">
        <v>846</v>
      </c>
      <c r="I1098" s="420"/>
      <c r="J1098" s="405"/>
    </row>
    <row r="1099" spans="1:10" ht="20.25" customHeight="1">
      <c r="A1099" s="832"/>
      <c r="B1099" s="821"/>
      <c r="C1099" s="806" t="s">
        <v>1502</v>
      </c>
      <c r="D1099" s="806" t="s">
        <v>839</v>
      </c>
      <c r="E1099" s="414" t="s">
        <v>852</v>
      </c>
      <c r="F1099" s="441">
        <v>1.5</v>
      </c>
      <c r="G1099" s="441">
        <v>1.5</v>
      </c>
      <c r="H1099" s="408" t="s">
        <v>1286</v>
      </c>
      <c r="I1099" s="806" t="s">
        <v>3130</v>
      </c>
      <c r="J1099" s="380"/>
    </row>
    <row r="1100" spans="1:10" ht="20.25" customHeight="1">
      <c r="A1100" s="832"/>
      <c r="B1100" s="821"/>
      <c r="C1100" s="806"/>
      <c r="D1100" s="806"/>
      <c r="E1100" s="414" t="s">
        <v>852</v>
      </c>
      <c r="F1100" s="441">
        <v>4.5</v>
      </c>
      <c r="G1100" s="441">
        <v>4.5</v>
      </c>
      <c r="H1100" s="408" t="s">
        <v>794</v>
      </c>
      <c r="I1100" s="806"/>
      <c r="J1100" s="380"/>
    </row>
    <row r="1101" spans="1:10" ht="20.25" customHeight="1">
      <c r="A1101" s="832"/>
      <c r="B1101" s="821"/>
      <c r="C1101" s="408" t="s">
        <v>914</v>
      </c>
      <c r="D1101" s="409" t="s">
        <v>957</v>
      </c>
      <c r="E1101" s="536" t="s">
        <v>852</v>
      </c>
      <c r="F1101" s="441">
        <v>20</v>
      </c>
      <c r="G1101" s="441">
        <v>20</v>
      </c>
      <c r="H1101" s="408" t="s">
        <v>2989</v>
      </c>
      <c r="I1101" s="420"/>
      <c r="J1101" s="380"/>
    </row>
    <row r="1102" spans="1:10" ht="20.25" customHeight="1">
      <c r="A1102" s="832" t="s">
        <v>1413</v>
      </c>
      <c r="B1102" s="821" t="s">
        <v>201</v>
      </c>
      <c r="C1102" s="408" t="s">
        <v>855</v>
      </c>
      <c r="D1102" s="408" t="s">
        <v>856</v>
      </c>
      <c r="E1102" s="414" t="s">
        <v>852</v>
      </c>
      <c r="F1102" s="441">
        <v>95</v>
      </c>
      <c r="G1102" s="441">
        <v>0</v>
      </c>
      <c r="H1102" s="408" t="s">
        <v>846</v>
      </c>
      <c r="I1102" s="421"/>
      <c r="J1102" s="380"/>
    </row>
    <row r="1103" spans="1:10" ht="20.25" customHeight="1">
      <c r="A1103" s="832"/>
      <c r="B1103" s="821"/>
      <c r="C1103" s="408" t="s">
        <v>1259</v>
      </c>
      <c r="D1103" s="408" t="s">
        <v>1458</v>
      </c>
      <c r="E1103" s="414" t="s">
        <v>852</v>
      </c>
      <c r="F1103" s="441">
        <v>35</v>
      </c>
      <c r="G1103" s="441">
        <v>0</v>
      </c>
      <c r="H1103" s="408" t="s">
        <v>846</v>
      </c>
      <c r="I1103" s="421"/>
      <c r="J1103" s="380"/>
    </row>
    <row r="1104" spans="1:10" ht="20.25" customHeight="1">
      <c r="A1104" s="832"/>
      <c r="B1104" s="821"/>
      <c r="C1104" s="806" t="s">
        <v>1502</v>
      </c>
      <c r="D1104" s="806" t="s">
        <v>839</v>
      </c>
      <c r="E1104" s="414" t="s">
        <v>852</v>
      </c>
      <c r="F1104" s="441">
        <v>1.5</v>
      </c>
      <c r="G1104" s="441">
        <v>1.5</v>
      </c>
      <c r="H1104" s="408" t="s">
        <v>1286</v>
      </c>
      <c r="I1104" s="806" t="s">
        <v>3131</v>
      </c>
      <c r="J1104" s="380"/>
    </row>
    <row r="1105" spans="1:10" ht="20.25" customHeight="1">
      <c r="A1105" s="832"/>
      <c r="B1105" s="821"/>
      <c r="C1105" s="806"/>
      <c r="D1105" s="806"/>
      <c r="E1105" s="414" t="s">
        <v>852</v>
      </c>
      <c r="F1105" s="441">
        <v>4.5</v>
      </c>
      <c r="G1105" s="441">
        <v>4.5</v>
      </c>
      <c r="H1105" s="408" t="s">
        <v>794</v>
      </c>
      <c r="I1105" s="806"/>
      <c r="J1105" s="380"/>
    </row>
    <row r="1106" spans="1:10" ht="20.25" customHeight="1">
      <c r="A1106" s="832"/>
      <c r="B1106" s="821"/>
      <c r="C1106" s="408" t="s">
        <v>914</v>
      </c>
      <c r="D1106" s="409" t="s">
        <v>957</v>
      </c>
      <c r="E1106" s="536" t="s">
        <v>852</v>
      </c>
      <c r="F1106" s="441">
        <v>20</v>
      </c>
      <c r="G1106" s="441">
        <v>20</v>
      </c>
      <c r="H1106" s="535" t="s">
        <v>2989</v>
      </c>
      <c r="I1106" s="420"/>
      <c r="J1106" s="390"/>
    </row>
    <row r="1107" spans="1:10" ht="20.25" customHeight="1">
      <c r="A1107" s="832" t="s">
        <v>1413</v>
      </c>
      <c r="B1107" s="821" t="s">
        <v>199</v>
      </c>
      <c r="C1107" s="408" t="s">
        <v>855</v>
      </c>
      <c r="D1107" s="408" t="s">
        <v>856</v>
      </c>
      <c r="E1107" s="414" t="s">
        <v>852</v>
      </c>
      <c r="F1107" s="441">
        <v>95</v>
      </c>
      <c r="G1107" s="441">
        <v>0</v>
      </c>
      <c r="H1107" s="408" t="s">
        <v>846</v>
      </c>
      <c r="I1107" s="421"/>
      <c r="J1107" s="380"/>
    </row>
    <row r="1108" spans="1:10" ht="20.25" customHeight="1">
      <c r="A1108" s="832"/>
      <c r="B1108" s="821"/>
      <c r="C1108" s="408" t="s">
        <v>1259</v>
      </c>
      <c r="D1108" s="408" t="s">
        <v>1458</v>
      </c>
      <c r="E1108" s="414" t="s">
        <v>852</v>
      </c>
      <c r="F1108" s="441">
        <v>35</v>
      </c>
      <c r="G1108" s="441">
        <v>0</v>
      </c>
      <c r="H1108" s="408" t="s">
        <v>846</v>
      </c>
      <c r="I1108" s="421"/>
      <c r="J1108" s="380"/>
    </row>
    <row r="1109" spans="1:10" ht="20.25" customHeight="1">
      <c r="A1109" s="832"/>
      <c r="B1109" s="821"/>
      <c r="C1109" s="806" t="s">
        <v>1502</v>
      </c>
      <c r="D1109" s="806" t="s">
        <v>839</v>
      </c>
      <c r="E1109" s="414" t="s">
        <v>852</v>
      </c>
      <c r="F1109" s="441">
        <v>1.9</v>
      </c>
      <c r="G1109" s="441">
        <v>1.9</v>
      </c>
      <c r="H1109" s="408" t="s">
        <v>1286</v>
      </c>
      <c r="I1109" s="806" t="s">
        <v>3132</v>
      </c>
      <c r="J1109" s="380"/>
    </row>
    <row r="1110" spans="1:10" ht="20.25" customHeight="1">
      <c r="A1110" s="832"/>
      <c r="B1110" s="821"/>
      <c r="C1110" s="806"/>
      <c r="D1110" s="806"/>
      <c r="E1110" s="414" t="s">
        <v>852</v>
      </c>
      <c r="F1110" s="441">
        <v>5.7</v>
      </c>
      <c r="G1110" s="441">
        <v>5.7</v>
      </c>
      <c r="H1110" s="408" t="s">
        <v>794</v>
      </c>
      <c r="I1110" s="806"/>
      <c r="J1110" s="380"/>
    </row>
    <row r="1111" spans="1:10" ht="20.25" customHeight="1">
      <c r="A1111" s="832"/>
      <c r="B1111" s="821"/>
      <c r="C1111" s="408" t="s">
        <v>914</v>
      </c>
      <c r="D1111" s="409" t="s">
        <v>957</v>
      </c>
      <c r="E1111" s="536" t="s">
        <v>852</v>
      </c>
      <c r="F1111" s="441">
        <v>20</v>
      </c>
      <c r="G1111" s="441">
        <v>20</v>
      </c>
      <c r="H1111" s="535" t="s">
        <v>2989</v>
      </c>
      <c r="I1111" s="420"/>
      <c r="J1111" s="391"/>
    </row>
    <row r="1112" spans="1:10" ht="20.25" customHeight="1">
      <c r="A1112" s="831" t="s">
        <v>1503</v>
      </c>
      <c r="B1112" s="827" t="s">
        <v>672</v>
      </c>
      <c r="C1112" s="845" t="s">
        <v>1160</v>
      </c>
      <c r="D1112" s="845" t="s">
        <v>950</v>
      </c>
      <c r="E1112" s="361" t="s">
        <v>852</v>
      </c>
      <c r="F1112" s="441">
        <v>43</v>
      </c>
      <c r="G1112" s="441">
        <v>25</v>
      </c>
      <c r="H1112" s="422" t="s">
        <v>841</v>
      </c>
      <c r="I1112" s="803" t="s">
        <v>977</v>
      </c>
      <c r="J1112" s="405"/>
    </row>
    <row r="1113" spans="1:10" ht="20.25" customHeight="1">
      <c r="A1113" s="831"/>
      <c r="B1113" s="827"/>
      <c r="C1113" s="845"/>
      <c r="D1113" s="845"/>
      <c r="E1113" s="361" t="s">
        <v>852</v>
      </c>
      <c r="F1113" s="441">
        <v>75</v>
      </c>
      <c r="G1113" s="441">
        <v>50</v>
      </c>
      <c r="H1113" s="422" t="s">
        <v>846</v>
      </c>
      <c r="I1113" s="803"/>
      <c r="J1113" s="405"/>
    </row>
    <row r="1114" spans="1:10" ht="20.25" customHeight="1">
      <c r="A1114" s="831"/>
      <c r="B1114" s="827"/>
      <c r="C1114" s="422" t="s">
        <v>1504</v>
      </c>
      <c r="D1114" s="422" t="s">
        <v>1505</v>
      </c>
      <c r="E1114" s="361" t="s">
        <v>852</v>
      </c>
      <c r="F1114" s="441">
        <v>3</v>
      </c>
      <c r="G1114" s="441">
        <v>0</v>
      </c>
      <c r="H1114" s="422" t="s">
        <v>841</v>
      </c>
      <c r="I1114" s="421"/>
      <c r="J1114" s="380"/>
    </row>
    <row r="1115" spans="1:10" ht="20.25" customHeight="1">
      <c r="A1115" s="831"/>
      <c r="B1115" s="827"/>
      <c r="C1115" s="422" t="s">
        <v>1506</v>
      </c>
      <c r="D1115" s="422" t="s">
        <v>845</v>
      </c>
      <c r="E1115" s="361" t="s">
        <v>852</v>
      </c>
      <c r="F1115" s="441">
        <v>65</v>
      </c>
      <c r="G1115" s="441">
        <v>35</v>
      </c>
      <c r="H1115" s="422" t="s">
        <v>846</v>
      </c>
      <c r="I1115" s="421"/>
      <c r="J1115" s="380"/>
    </row>
    <row r="1116" spans="1:10" ht="20.25" customHeight="1">
      <c r="A1116" s="831"/>
      <c r="B1116" s="827"/>
      <c r="C1116" s="422" t="s">
        <v>1507</v>
      </c>
      <c r="D1116" s="422" t="s">
        <v>883</v>
      </c>
      <c r="E1116" s="361" t="s">
        <v>852</v>
      </c>
      <c r="F1116" s="441">
        <v>35</v>
      </c>
      <c r="G1116" s="441">
        <v>0</v>
      </c>
      <c r="H1116" s="422" t="s">
        <v>846</v>
      </c>
      <c r="I1116" s="421"/>
      <c r="J1116" s="380"/>
    </row>
    <row r="1117" spans="1:10" ht="20.25" customHeight="1">
      <c r="A1117" s="831"/>
      <c r="B1117" s="827"/>
      <c r="C1117" s="422" t="s">
        <v>1352</v>
      </c>
      <c r="D1117" s="422" t="s">
        <v>1508</v>
      </c>
      <c r="E1117" s="361" t="s">
        <v>852</v>
      </c>
      <c r="F1117" s="441">
        <v>4</v>
      </c>
      <c r="G1117" s="441">
        <v>4</v>
      </c>
      <c r="H1117" s="422" t="s">
        <v>795</v>
      </c>
      <c r="I1117" s="421"/>
      <c r="J1117" s="380"/>
    </row>
    <row r="1118" spans="1:10" ht="20.25" customHeight="1">
      <c r="A1118" s="831"/>
      <c r="B1118" s="827"/>
      <c r="C1118" s="422" t="s">
        <v>891</v>
      </c>
      <c r="D1118" s="333" t="s">
        <v>881</v>
      </c>
      <c r="E1118" s="361" t="s">
        <v>852</v>
      </c>
      <c r="F1118" s="441">
        <v>45</v>
      </c>
      <c r="G1118" s="441">
        <v>45</v>
      </c>
      <c r="H1118" s="422" t="s">
        <v>846</v>
      </c>
      <c r="I1118" s="421"/>
      <c r="J1118" s="380"/>
    </row>
    <row r="1119" spans="1:10" ht="20.25" customHeight="1">
      <c r="A1119" s="831"/>
      <c r="B1119" s="827"/>
      <c r="C1119" s="422" t="s">
        <v>1509</v>
      </c>
      <c r="D1119" s="422" t="s">
        <v>1510</v>
      </c>
      <c r="E1119" s="361" t="s">
        <v>852</v>
      </c>
      <c r="F1119" s="441">
        <v>20</v>
      </c>
      <c r="G1119" s="441">
        <v>15</v>
      </c>
      <c r="H1119" s="422" t="s">
        <v>846</v>
      </c>
      <c r="I1119" s="421"/>
      <c r="J1119" s="380"/>
    </row>
    <row r="1120" spans="1:10" ht="20.25" customHeight="1">
      <c r="A1120" s="831"/>
      <c r="B1120" s="827"/>
      <c r="C1120" s="422" t="s">
        <v>1511</v>
      </c>
      <c r="D1120" s="422" t="s">
        <v>1512</v>
      </c>
      <c r="E1120" s="417" t="s">
        <v>852</v>
      </c>
      <c r="F1120" s="539" t="s">
        <v>2987</v>
      </c>
      <c r="G1120" s="539" t="s">
        <v>2988</v>
      </c>
      <c r="H1120" s="422"/>
      <c r="I1120" s="420" t="s">
        <v>1300</v>
      </c>
      <c r="J1120" s="405"/>
    </row>
    <row r="1121" spans="1:10" ht="20.25" customHeight="1">
      <c r="A1121" s="831"/>
      <c r="B1121" s="827"/>
      <c r="C1121" s="422" t="s">
        <v>1513</v>
      </c>
      <c r="D1121" s="333" t="s">
        <v>1514</v>
      </c>
      <c r="E1121" s="417" t="s">
        <v>852</v>
      </c>
      <c r="F1121" s="441"/>
      <c r="G1121" s="441"/>
      <c r="H1121" s="422"/>
      <c r="I1121" s="420" t="s">
        <v>999</v>
      </c>
      <c r="J1121" s="405"/>
    </row>
    <row r="1122" spans="1:10" ht="20.25" customHeight="1">
      <c r="A1122" s="831"/>
      <c r="B1122" s="827"/>
      <c r="C1122" s="581" t="s">
        <v>3100</v>
      </c>
      <c r="D1122" s="333" t="s">
        <v>3101</v>
      </c>
      <c r="E1122" s="579" t="s">
        <v>852</v>
      </c>
      <c r="F1122" s="441">
        <v>45</v>
      </c>
      <c r="G1122" s="441">
        <v>45</v>
      </c>
      <c r="H1122" s="581" t="s">
        <v>3102</v>
      </c>
      <c r="I1122" s="580"/>
      <c r="J1122" s="578"/>
    </row>
    <row r="1123" spans="1:10" ht="20.25" customHeight="1">
      <c r="A1123" s="831"/>
      <c r="B1123" s="827"/>
      <c r="C1123" s="408" t="s">
        <v>862</v>
      </c>
      <c r="D1123" s="409" t="s">
        <v>863</v>
      </c>
      <c r="E1123" s="414" t="s">
        <v>852</v>
      </c>
      <c r="F1123" s="441">
        <v>5</v>
      </c>
      <c r="G1123" s="441">
        <v>5</v>
      </c>
      <c r="H1123" s="408" t="s">
        <v>841</v>
      </c>
      <c r="I1123" s="420"/>
      <c r="J1123" s="405"/>
    </row>
    <row r="1124" spans="1:10" ht="20.25" customHeight="1">
      <c r="A1124" s="835" t="s">
        <v>1515</v>
      </c>
      <c r="B1124" s="825" t="s">
        <v>779</v>
      </c>
      <c r="C1124" s="331" t="s">
        <v>855</v>
      </c>
      <c r="D1124" s="331" t="s">
        <v>892</v>
      </c>
      <c r="E1124" s="417" t="s">
        <v>852</v>
      </c>
      <c r="F1124" s="441">
        <v>30</v>
      </c>
      <c r="G1124" s="441">
        <v>30</v>
      </c>
      <c r="H1124" s="422" t="s">
        <v>1516</v>
      </c>
      <c r="I1124" s="414"/>
      <c r="J1124" s="392"/>
    </row>
    <row r="1125" spans="1:10" ht="20.25" customHeight="1">
      <c r="A1125" s="835"/>
      <c r="B1125" s="825"/>
      <c r="C1125" s="331" t="s">
        <v>1517</v>
      </c>
      <c r="D1125" s="331" t="s">
        <v>1518</v>
      </c>
      <c r="E1125" s="417" t="s">
        <v>852</v>
      </c>
      <c r="F1125" s="441">
        <v>105</v>
      </c>
      <c r="G1125" s="441">
        <v>105</v>
      </c>
      <c r="H1125" s="422" t="s">
        <v>1516</v>
      </c>
      <c r="I1125" s="414"/>
      <c r="J1125" s="392"/>
    </row>
    <row r="1126" spans="1:10" ht="20.25" customHeight="1">
      <c r="A1126" s="835"/>
      <c r="B1126" s="825"/>
      <c r="C1126" s="331" t="s">
        <v>1251</v>
      </c>
      <c r="D1126" s="331" t="s">
        <v>1289</v>
      </c>
      <c r="E1126" s="417" t="s">
        <v>852</v>
      </c>
      <c r="F1126" s="441">
        <v>35</v>
      </c>
      <c r="G1126" s="441">
        <v>35</v>
      </c>
      <c r="H1126" s="422" t="s">
        <v>841</v>
      </c>
      <c r="I1126" s="422"/>
      <c r="J1126" s="393"/>
    </row>
    <row r="1127" spans="1:10" ht="20.25" customHeight="1">
      <c r="A1127" s="835"/>
      <c r="B1127" s="825"/>
      <c r="C1127" s="331" t="s">
        <v>1513</v>
      </c>
      <c r="D1127" s="331" t="s">
        <v>1519</v>
      </c>
      <c r="E1127" s="417" t="s">
        <v>852</v>
      </c>
      <c r="F1127" s="441"/>
      <c r="G1127" s="441"/>
      <c r="H1127" s="422"/>
      <c r="I1127" s="421" t="s">
        <v>999</v>
      </c>
      <c r="J1127" s="380"/>
    </row>
    <row r="1128" spans="1:10" ht="20.25" customHeight="1">
      <c r="A1128" s="835"/>
      <c r="B1128" s="825"/>
      <c r="C1128" s="331" t="s">
        <v>1520</v>
      </c>
      <c r="D1128" s="345" t="s">
        <v>1521</v>
      </c>
      <c r="E1128" s="417" t="s">
        <v>852</v>
      </c>
      <c r="F1128" s="441">
        <v>25</v>
      </c>
      <c r="G1128" s="441">
        <v>25</v>
      </c>
      <c r="H1128" s="422" t="s">
        <v>846</v>
      </c>
      <c r="I1128" s="420" t="s">
        <v>1442</v>
      </c>
      <c r="J1128" s="405"/>
    </row>
    <row r="1129" spans="1:10" ht="20.25" customHeight="1">
      <c r="A1129" s="835"/>
      <c r="B1129" s="825"/>
      <c r="C1129" s="331" t="s">
        <v>1522</v>
      </c>
      <c r="D1129" s="345" t="s">
        <v>1061</v>
      </c>
      <c r="E1129" s="417" t="s">
        <v>852</v>
      </c>
      <c r="F1129" s="441"/>
      <c r="G1129" s="441"/>
      <c r="H1129" s="422"/>
      <c r="I1129" s="365" t="s">
        <v>2016</v>
      </c>
      <c r="J1129" s="380"/>
    </row>
    <row r="1130" spans="1:10" ht="20.25" customHeight="1">
      <c r="A1130" s="835"/>
      <c r="B1130" s="825"/>
      <c r="C1130" s="422" t="s">
        <v>1511</v>
      </c>
      <c r="D1130" s="422" t="s">
        <v>1512</v>
      </c>
      <c r="E1130" s="366"/>
      <c r="F1130" s="443">
        <v>0.13</v>
      </c>
      <c r="G1130" s="443">
        <v>0.13</v>
      </c>
      <c r="H1130" s="366"/>
      <c r="I1130" s="420" t="s">
        <v>1300</v>
      </c>
      <c r="J1130" s="405"/>
    </row>
    <row r="1131" spans="1:10" ht="20.25" customHeight="1">
      <c r="A1131" s="835" t="s">
        <v>1515</v>
      </c>
      <c r="B1131" s="827" t="s">
        <v>673</v>
      </c>
      <c r="C1131" s="845" t="s">
        <v>838</v>
      </c>
      <c r="D1131" s="845" t="s">
        <v>839</v>
      </c>
      <c r="E1131" s="417" t="s">
        <v>852</v>
      </c>
      <c r="F1131" s="441">
        <v>35</v>
      </c>
      <c r="G1131" s="441">
        <v>21</v>
      </c>
      <c r="H1131" s="422" t="s">
        <v>841</v>
      </c>
      <c r="I1131" s="806" t="s">
        <v>977</v>
      </c>
      <c r="J1131" s="391"/>
    </row>
    <row r="1132" spans="1:10" ht="20.25" customHeight="1">
      <c r="A1132" s="835"/>
      <c r="B1132" s="827"/>
      <c r="C1132" s="845"/>
      <c r="D1132" s="845"/>
      <c r="E1132" s="417" t="s">
        <v>852</v>
      </c>
      <c r="F1132" s="441">
        <v>265</v>
      </c>
      <c r="G1132" s="441">
        <v>200</v>
      </c>
      <c r="H1132" s="422" t="s">
        <v>846</v>
      </c>
      <c r="I1132" s="806"/>
      <c r="J1132" s="391"/>
    </row>
    <row r="1133" spans="1:10" ht="20.25" customHeight="1">
      <c r="A1133" s="835"/>
      <c r="B1133" s="827"/>
      <c r="C1133" s="422" t="s">
        <v>855</v>
      </c>
      <c r="D1133" s="422" t="s">
        <v>856</v>
      </c>
      <c r="E1133" s="417" t="s">
        <v>852</v>
      </c>
      <c r="F1133" s="441">
        <v>100</v>
      </c>
      <c r="G1133" s="441">
        <v>80</v>
      </c>
      <c r="H1133" s="422" t="s">
        <v>846</v>
      </c>
      <c r="I1133" s="421"/>
      <c r="J1133" s="380"/>
    </row>
    <row r="1134" spans="1:10" ht="20.25" customHeight="1">
      <c r="A1134" s="835"/>
      <c r="B1134" s="827"/>
      <c r="C1134" s="422" t="s">
        <v>1523</v>
      </c>
      <c r="D1134" s="422" t="s">
        <v>1183</v>
      </c>
      <c r="E1134" s="417" t="s">
        <v>852</v>
      </c>
      <c r="F1134" s="441">
        <v>60</v>
      </c>
      <c r="G1134" s="441">
        <v>30</v>
      </c>
      <c r="H1134" s="422" t="s">
        <v>846</v>
      </c>
      <c r="I1134" s="421"/>
      <c r="J1134" s="380"/>
    </row>
    <row r="1135" spans="1:10" ht="20.25" customHeight="1">
      <c r="A1135" s="835"/>
      <c r="B1135" s="827"/>
      <c r="C1135" s="422" t="s">
        <v>1524</v>
      </c>
      <c r="D1135" s="422" t="s">
        <v>1141</v>
      </c>
      <c r="E1135" s="417" t="s">
        <v>852</v>
      </c>
      <c r="F1135" s="441">
        <v>15</v>
      </c>
      <c r="G1135" s="441">
        <v>9</v>
      </c>
      <c r="H1135" s="422" t="s">
        <v>846</v>
      </c>
      <c r="I1135" s="421"/>
      <c r="J1135" s="380"/>
    </row>
    <row r="1136" spans="1:10" ht="20.25" customHeight="1">
      <c r="A1136" s="835"/>
      <c r="B1136" s="827"/>
      <c r="C1136" s="422" t="s">
        <v>853</v>
      </c>
      <c r="D1136" s="422" t="s">
        <v>854</v>
      </c>
      <c r="E1136" s="417" t="s">
        <v>852</v>
      </c>
      <c r="F1136" s="441">
        <v>48.8</v>
      </c>
      <c r="G1136" s="441">
        <v>24.4</v>
      </c>
      <c r="H1136" s="422" t="s">
        <v>846</v>
      </c>
      <c r="I1136" s="421"/>
      <c r="J1136" s="380"/>
    </row>
    <row r="1137" spans="1:10" ht="20.25" customHeight="1">
      <c r="A1137" s="835"/>
      <c r="B1137" s="827"/>
      <c r="C1137" s="422" t="s">
        <v>1525</v>
      </c>
      <c r="D1137" s="333" t="s">
        <v>1363</v>
      </c>
      <c r="E1137" s="417" t="s">
        <v>852</v>
      </c>
      <c r="F1137" s="441">
        <v>65</v>
      </c>
      <c r="G1137" s="441">
        <v>65</v>
      </c>
      <c r="H1137" s="422" t="s">
        <v>846</v>
      </c>
      <c r="I1137" s="421"/>
      <c r="J1137" s="380"/>
    </row>
    <row r="1138" spans="1:10" ht="20.25" customHeight="1">
      <c r="A1138" s="835"/>
      <c r="B1138" s="846"/>
      <c r="C1138" s="565" t="s">
        <v>3040</v>
      </c>
      <c r="D1138" s="563" t="s">
        <v>3041</v>
      </c>
      <c r="E1138" s="560" t="s">
        <v>3042</v>
      </c>
      <c r="F1138" s="561" t="s">
        <v>3044</v>
      </c>
      <c r="G1138" s="561" t="s">
        <v>3045</v>
      </c>
      <c r="H1138" s="559" t="s">
        <v>3043</v>
      </c>
      <c r="I1138" s="562"/>
      <c r="J1138" s="554"/>
    </row>
    <row r="1139" spans="1:10" ht="20.25" customHeight="1">
      <c r="A1139" s="835"/>
      <c r="B1139" s="827"/>
      <c r="C1139" s="422" t="s">
        <v>1511</v>
      </c>
      <c r="D1139" s="422" t="s">
        <v>1512</v>
      </c>
      <c r="E1139" s="417" t="s">
        <v>852</v>
      </c>
      <c r="F1139" s="539" t="s">
        <v>2986</v>
      </c>
      <c r="G1139" s="539" t="s">
        <v>2986</v>
      </c>
      <c r="H1139" s="422"/>
      <c r="I1139" s="420" t="s">
        <v>1300</v>
      </c>
      <c r="J1139" s="405"/>
    </row>
    <row r="1140" spans="1:10" ht="20.25" customHeight="1">
      <c r="A1140" s="835"/>
      <c r="B1140" s="827"/>
      <c r="C1140" s="422" t="s">
        <v>1513</v>
      </c>
      <c r="D1140" s="422" t="s">
        <v>1519</v>
      </c>
      <c r="E1140" s="417" t="s">
        <v>852</v>
      </c>
      <c r="F1140" s="441"/>
      <c r="G1140" s="441"/>
      <c r="H1140" s="422"/>
      <c r="I1140" s="420" t="s">
        <v>999</v>
      </c>
      <c r="J1140" s="405"/>
    </row>
    <row r="1141" spans="1:10" ht="20.25" customHeight="1">
      <c r="A1141" s="835"/>
      <c r="B1141" s="827"/>
      <c r="C1141" s="331" t="s">
        <v>862</v>
      </c>
      <c r="D1141" s="345" t="s">
        <v>863</v>
      </c>
      <c r="E1141" s="417" t="s">
        <v>852</v>
      </c>
      <c r="F1141" s="441">
        <v>5</v>
      </c>
      <c r="G1141" s="441">
        <v>5</v>
      </c>
      <c r="H1141" s="422" t="s">
        <v>841</v>
      </c>
      <c r="I1141" s="420"/>
      <c r="J1141" s="405"/>
    </row>
    <row r="1142" spans="1:10" ht="20.25" customHeight="1">
      <c r="A1142" s="831" t="s">
        <v>1503</v>
      </c>
      <c r="B1142" s="827" t="s">
        <v>683</v>
      </c>
      <c r="C1142" s="422" t="s">
        <v>838</v>
      </c>
      <c r="D1142" s="422" t="s">
        <v>839</v>
      </c>
      <c r="E1142" s="417" t="s">
        <v>852</v>
      </c>
      <c r="F1142" s="441">
        <v>20</v>
      </c>
      <c r="G1142" s="441">
        <v>20</v>
      </c>
      <c r="H1142" s="422" t="s">
        <v>841</v>
      </c>
      <c r="I1142" s="421"/>
      <c r="J1142" s="380"/>
    </row>
    <row r="1143" spans="1:10" ht="20.25" customHeight="1">
      <c r="A1143" s="831"/>
      <c r="B1143" s="827"/>
      <c r="C1143" s="422" t="s">
        <v>949</v>
      </c>
      <c r="D1143" s="422" t="s">
        <v>950</v>
      </c>
      <c r="E1143" s="417" t="s">
        <v>852</v>
      </c>
      <c r="F1143" s="441">
        <v>100</v>
      </c>
      <c r="G1143" s="441">
        <v>60</v>
      </c>
      <c r="H1143" s="422" t="s">
        <v>846</v>
      </c>
      <c r="I1143" s="421"/>
      <c r="J1143" s="380"/>
    </row>
    <row r="1144" spans="1:10" ht="20.25" customHeight="1">
      <c r="A1144" s="831"/>
      <c r="B1144" s="827"/>
      <c r="C1144" s="422" t="s">
        <v>1507</v>
      </c>
      <c r="D1144" s="422" t="s">
        <v>883</v>
      </c>
      <c r="E1144" s="417" t="s">
        <v>852</v>
      </c>
      <c r="F1144" s="441">
        <v>75</v>
      </c>
      <c r="G1144" s="441">
        <v>50</v>
      </c>
      <c r="H1144" s="422" t="s">
        <v>846</v>
      </c>
      <c r="I1144" s="421"/>
      <c r="J1144" s="380"/>
    </row>
    <row r="1145" spans="1:10" ht="20.25" customHeight="1">
      <c r="A1145" s="831"/>
      <c r="B1145" s="827"/>
      <c r="C1145" s="422" t="s">
        <v>1526</v>
      </c>
      <c r="D1145" s="422" t="s">
        <v>1296</v>
      </c>
      <c r="E1145" s="417" t="s">
        <v>1527</v>
      </c>
      <c r="F1145" s="441">
        <v>180</v>
      </c>
      <c r="G1145" s="441">
        <v>150</v>
      </c>
      <c r="H1145" s="422" t="s">
        <v>846</v>
      </c>
      <c r="I1145" s="421"/>
      <c r="J1145" s="380"/>
    </row>
    <row r="1146" spans="1:10" ht="20.25" customHeight="1">
      <c r="A1146" s="831"/>
      <c r="B1146" s="827"/>
      <c r="C1146" s="845" t="s">
        <v>1528</v>
      </c>
      <c r="D1146" s="845" t="s">
        <v>1529</v>
      </c>
      <c r="E1146" s="417" t="s">
        <v>852</v>
      </c>
      <c r="F1146" s="441">
        <v>0</v>
      </c>
      <c r="G1146" s="441">
        <v>20</v>
      </c>
      <c r="H1146" s="422" t="s">
        <v>846</v>
      </c>
      <c r="I1146" s="421"/>
      <c r="J1146" s="380"/>
    </row>
    <row r="1147" spans="1:10" ht="20.25" customHeight="1">
      <c r="A1147" s="831"/>
      <c r="B1147" s="827"/>
      <c r="C1147" s="845"/>
      <c r="D1147" s="845"/>
      <c r="E1147" s="417" t="s">
        <v>1527</v>
      </c>
      <c r="F1147" s="441">
        <v>70</v>
      </c>
      <c r="G1147" s="441">
        <v>0</v>
      </c>
      <c r="H1147" s="422" t="s">
        <v>846</v>
      </c>
      <c r="I1147" s="421"/>
      <c r="J1147" s="380"/>
    </row>
    <row r="1148" spans="1:10" ht="20.25" customHeight="1">
      <c r="A1148" s="831"/>
      <c r="B1148" s="827"/>
      <c r="C1148" s="422" t="s">
        <v>1182</v>
      </c>
      <c r="D1148" s="422" t="s">
        <v>1183</v>
      </c>
      <c r="E1148" s="417" t="s">
        <v>1527</v>
      </c>
      <c r="F1148" s="441">
        <v>17</v>
      </c>
      <c r="G1148" s="441">
        <v>8</v>
      </c>
      <c r="H1148" s="422" t="s">
        <v>846</v>
      </c>
      <c r="I1148" s="421"/>
      <c r="J1148" s="380"/>
    </row>
    <row r="1149" spans="1:10" ht="20.25" customHeight="1">
      <c r="A1149" s="831"/>
      <c r="B1149" s="827"/>
      <c r="C1149" s="845" t="s">
        <v>1530</v>
      </c>
      <c r="D1149" s="845" t="s">
        <v>1531</v>
      </c>
      <c r="E1149" s="417" t="s">
        <v>852</v>
      </c>
      <c r="F1149" s="441">
        <v>30</v>
      </c>
      <c r="G1149" s="441">
        <v>0</v>
      </c>
      <c r="H1149" s="422" t="s">
        <v>846</v>
      </c>
      <c r="I1149" s="421"/>
      <c r="J1149" s="380"/>
    </row>
    <row r="1150" spans="1:10" ht="20.25" customHeight="1">
      <c r="A1150" s="831"/>
      <c r="B1150" s="827"/>
      <c r="C1150" s="845"/>
      <c r="D1150" s="845"/>
      <c r="E1150" s="417" t="s">
        <v>1527</v>
      </c>
      <c r="F1150" s="441">
        <v>0</v>
      </c>
      <c r="G1150" s="441">
        <v>20</v>
      </c>
      <c r="H1150" s="422" t="s">
        <v>846</v>
      </c>
      <c r="I1150" s="421"/>
      <c r="J1150" s="380"/>
    </row>
    <row r="1151" spans="1:10" ht="20.25" customHeight="1">
      <c r="A1151" s="831"/>
      <c r="B1151" s="827"/>
      <c r="C1151" s="845" t="s">
        <v>855</v>
      </c>
      <c r="D1151" s="845" t="s">
        <v>856</v>
      </c>
      <c r="E1151" s="417" t="s">
        <v>852</v>
      </c>
      <c r="F1151" s="441">
        <v>0</v>
      </c>
      <c r="G1151" s="441">
        <v>30</v>
      </c>
      <c r="H1151" s="422" t="s">
        <v>846</v>
      </c>
      <c r="I1151" s="421"/>
      <c r="J1151" s="380"/>
    </row>
    <row r="1152" spans="1:10" ht="20.25" customHeight="1">
      <c r="A1152" s="831"/>
      <c r="B1152" s="827"/>
      <c r="C1152" s="845"/>
      <c r="D1152" s="845"/>
      <c r="E1152" s="417" t="s">
        <v>852</v>
      </c>
      <c r="F1152" s="441">
        <v>10</v>
      </c>
      <c r="G1152" s="441">
        <v>0</v>
      </c>
      <c r="H1152" s="422" t="s">
        <v>841</v>
      </c>
      <c r="I1152" s="421"/>
      <c r="J1152" s="380"/>
    </row>
    <row r="1153" spans="1:10" ht="20.25" customHeight="1">
      <c r="A1153" s="831"/>
      <c r="B1153" s="846"/>
      <c r="C1153" s="565" t="s">
        <v>3040</v>
      </c>
      <c r="D1153" s="563" t="s">
        <v>3041</v>
      </c>
      <c r="E1153" s="560" t="s">
        <v>3042</v>
      </c>
      <c r="F1153" s="561" t="s">
        <v>3046</v>
      </c>
      <c r="G1153" s="561" t="s">
        <v>3046</v>
      </c>
      <c r="H1153" s="559" t="s">
        <v>3043</v>
      </c>
      <c r="I1153" s="564"/>
      <c r="J1153" s="380"/>
    </row>
    <row r="1154" spans="1:10" ht="20.25" customHeight="1">
      <c r="A1154" s="831"/>
      <c r="B1154" s="827"/>
      <c r="C1154" s="422" t="s">
        <v>1511</v>
      </c>
      <c r="D1154" s="422" t="s">
        <v>1512</v>
      </c>
      <c r="E1154" s="417" t="s">
        <v>1532</v>
      </c>
      <c r="F1154" s="539" t="s">
        <v>2985</v>
      </c>
      <c r="G1154" s="539" t="s">
        <v>2985</v>
      </c>
      <c r="H1154" s="422"/>
      <c r="I1154" s="420" t="s">
        <v>1300</v>
      </c>
      <c r="J1154" s="405"/>
    </row>
    <row r="1155" spans="1:10" ht="20.25" customHeight="1">
      <c r="A1155" s="831"/>
      <c r="B1155" s="827"/>
      <c r="C1155" s="422" t="s">
        <v>1513</v>
      </c>
      <c r="D1155" s="422" t="s">
        <v>1519</v>
      </c>
      <c r="E1155" s="417" t="s">
        <v>852</v>
      </c>
      <c r="F1155" s="441"/>
      <c r="G1155" s="441"/>
      <c r="H1155" s="422"/>
      <c r="I1155" s="420" t="s">
        <v>999</v>
      </c>
      <c r="J1155" s="405"/>
    </row>
    <row r="1156" spans="1:10" ht="20.25" customHeight="1">
      <c r="A1156" s="831"/>
      <c r="B1156" s="827"/>
      <c r="C1156" s="331" t="s">
        <v>862</v>
      </c>
      <c r="D1156" s="345" t="s">
        <v>863</v>
      </c>
      <c r="E1156" s="417" t="s">
        <v>852</v>
      </c>
      <c r="F1156" s="441">
        <v>5</v>
      </c>
      <c r="G1156" s="441">
        <v>5</v>
      </c>
      <c r="H1156" s="422" t="s">
        <v>841</v>
      </c>
      <c r="I1156" s="420"/>
      <c r="J1156" s="405"/>
    </row>
    <row r="1157" spans="1:10" ht="20.25" customHeight="1">
      <c r="A1157" s="831" t="s">
        <v>1503</v>
      </c>
      <c r="B1157" s="827" t="s">
        <v>680</v>
      </c>
      <c r="C1157" s="422" t="s">
        <v>1533</v>
      </c>
      <c r="D1157" s="422" t="s">
        <v>950</v>
      </c>
      <c r="E1157" s="417" t="s">
        <v>852</v>
      </c>
      <c r="F1157" s="441">
        <v>150</v>
      </c>
      <c r="G1157" s="441">
        <v>80</v>
      </c>
      <c r="H1157" s="422" t="s">
        <v>846</v>
      </c>
      <c r="I1157" s="421"/>
      <c r="J1157" s="380"/>
    </row>
    <row r="1158" spans="1:10" ht="20.25" customHeight="1">
      <c r="A1158" s="831"/>
      <c r="B1158" s="827"/>
      <c r="C1158" s="422" t="s">
        <v>1507</v>
      </c>
      <c r="D1158" s="422" t="s">
        <v>883</v>
      </c>
      <c r="E1158" s="417" t="s">
        <v>852</v>
      </c>
      <c r="F1158" s="441">
        <v>150</v>
      </c>
      <c r="G1158" s="441">
        <v>60</v>
      </c>
      <c r="H1158" s="422" t="s">
        <v>846</v>
      </c>
      <c r="I1158" s="421"/>
      <c r="J1158" s="380"/>
    </row>
    <row r="1159" spans="1:10" ht="20.25" customHeight="1">
      <c r="A1159" s="831"/>
      <c r="B1159" s="827"/>
      <c r="C1159" s="422" t="s">
        <v>1534</v>
      </c>
      <c r="D1159" s="422" t="s">
        <v>839</v>
      </c>
      <c r="E1159" s="417" t="s">
        <v>1527</v>
      </c>
      <c r="F1159" s="441">
        <v>49</v>
      </c>
      <c r="G1159" s="441">
        <v>49</v>
      </c>
      <c r="H1159" s="422" t="s">
        <v>841</v>
      </c>
      <c r="I1159" s="408" t="s">
        <v>1535</v>
      </c>
      <c r="J1159" s="391"/>
    </row>
    <row r="1160" spans="1:10" ht="20.25" customHeight="1">
      <c r="A1160" s="831"/>
      <c r="B1160" s="827"/>
      <c r="C1160" s="422" t="s">
        <v>1536</v>
      </c>
      <c r="D1160" s="422" t="s">
        <v>1537</v>
      </c>
      <c r="E1160" s="417" t="s">
        <v>1527</v>
      </c>
      <c r="F1160" s="441">
        <v>40</v>
      </c>
      <c r="G1160" s="441">
        <v>40</v>
      </c>
      <c r="H1160" s="422" t="s">
        <v>841</v>
      </c>
      <c r="I1160" s="408" t="s">
        <v>1538</v>
      </c>
      <c r="J1160" s="391"/>
    </row>
    <row r="1161" spans="1:10" ht="20.25" customHeight="1">
      <c r="A1161" s="831"/>
      <c r="B1161" s="827"/>
      <c r="C1161" s="365" t="s">
        <v>1530</v>
      </c>
      <c r="D1161" s="365" t="s">
        <v>1539</v>
      </c>
      <c r="E1161" s="417" t="s">
        <v>852</v>
      </c>
      <c r="F1161" s="441">
        <v>80</v>
      </c>
      <c r="G1161" s="441">
        <v>30</v>
      </c>
      <c r="H1161" s="422" t="s">
        <v>846</v>
      </c>
      <c r="I1161" s="421"/>
      <c r="J1161" s="380"/>
    </row>
    <row r="1162" spans="1:10" ht="20.25" customHeight="1">
      <c r="A1162" s="831"/>
      <c r="B1162" s="827"/>
      <c r="C1162" s="365" t="s">
        <v>1182</v>
      </c>
      <c r="D1162" s="365" t="s">
        <v>1183</v>
      </c>
      <c r="E1162" s="417" t="s">
        <v>852</v>
      </c>
      <c r="F1162" s="441">
        <v>15</v>
      </c>
      <c r="G1162" s="441">
        <v>8</v>
      </c>
      <c r="H1162" s="422" t="s">
        <v>846</v>
      </c>
      <c r="I1162" s="421"/>
      <c r="J1162" s="380"/>
    </row>
    <row r="1163" spans="1:10" ht="20.25" customHeight="1">
      <c r="A1163" s="831"/>
      <c r="B1163" s="827"/>
      <c r="C1163" s="422" t="s">
        <v>1540</v>
      </c>
      <c r="D1163" s="422" t="s">
        <v>1541</v>
      </c>
      <c r="E1163" s="417" t="s">
        <v>852</v>
      </c>
      <c r="F1163" s="441">
        <v>20</v>
      </c>
      <c r="G1163" s="441">
        <v>0</v>
      </c>
      <c r="H1163" s="422" t="s">
        <v>846</v>
      </c>
      <c r="I1163" s="421"/>
      <c r="J1163" s="380"/>
    </row>
    <row r="1164" spans="1:10" ht="20.25" customHeight="1">
      <c r="A1164" s="831"/>
      <c r="B1164" s="827"/>
      <c r="C1164" s="422" t="s">
        <v>1511</v>
      </c>
      <c r="D1164" s="422" t="s">
        <v>1512</v>
      </c>
      <c r="E1164" s="417" t="s">
        <v>1532</v>
      </c>
      <c r="F1164" s="539" t="s">
        <v>2985</v>
      </c>
      <c r="G1164" s="539" t="s">
        <v>2985</v>
      </c>
      <c r="H1164" s="422"/>
      <c r="I1164" s="420" t="s">
        <v>1300</v>
      </c>
      <c r="J1164" s="405"/>
    </row>
    <row r="1165" spans="1:10" ht="20.25" customHeight="1">
      <c r="A1165" s="831"/>
      <c r="B1165" s="827"/>
      <c r="C1165" s="331" t="s">
        <v>1513</v>
      </c>
      <c r="D1165" s="331" t="s">
        <v>1519</v>
      </c>
      <c r="E1165" s="417" t="s">
        <v>852</v>
      </c>
      <c r="F1165" s="441"/>
      <c r="G1165" s="441"/>
      <c r="H1165" s="422"/>
      <c r="I1165" s="421" t="s">
        <v>999</v>
      </c>
      <c r="J1165" s="380"/>
    </row>
    <row r="1166" spans="1:10" ht="20.25" customHeight="1">
      <c r="A1166" s="831" t="s">
        <v>1503</v>
      </c>
      <c r="B1166" s="827" t="s">
        <v>705</v>
      </c>
      <c r="C1166" s="422" t="s">
        <v>1542</v>
      </c>
      <c r="D1166" s="422" t="s">
        <v>839</v>
      </c>
      <c r="E1166" s="417" t="s">
        <v>852</v>
      </c>
      <c r="F1166" s="441">
        <v>26.5</v>
      </c>
      <c r="G1166" s="441">
        <v>18</v>
      </c>
      <c r="H1166" s="422" t="s">
        <v>841</v>
      </c>
      <c r="I1166" s="421" t="s">
        <v>2017</v>
      </c>
      <c r="J1166" s="380"/>
    </row>
    <row r="1167" spans="1:10" ht="20.25" customHeight="1">
      <c r="A1167" s="831"/>
      <c r="B1167" s="827"/>
      <c r="C1167" s="422" t="s">
        <v>1543</v>
      </c>
      <c r="D1167" s="422" t="s">
        <v>845</v>
      </c>
      <c r="E1167" s="417" t="s">
        <v>852</v>
      </c>
      <c r="F1167" s="441">
        <v>60</v>
      </c>
      <c r="G1167" s="441">
        <v>60</v>
      </c>
      <c r="H1167" s="422" t="s">
        <v>846</v>
      </c>
      <c r="I1167" s="421"/>
      <c r="J1167" s="380"/>
    </row>
    <row r="1168" spans="1:10" ht="20.25" customHeight="1">
      <c r="A1168" s="831"/>
      <c r="B1168" s="827"/>
      <c r="C1168" s="422" t="s">
        <v>978</v>
      </c>
      <c r="D1168" s="422" t="s">
        <v>965</v>
      </c>
      <c r="E1168" s="417" t="s">
        <v>852</v>
      </c>
      <c r="F1168" s="441">
        <v>4.5</v>
      </c>
      <c r="G1168" s="441">
        <v>4</v>
      </c>
      <c r="H1168" s="422" t="s">
        <v>841</v>
      </c>
      <c r="I1168" s="421" t="s">
        <v>2018</v>
      </c>
      <c r="J1168" s="380"/>
    </row>
    <row r="1169" spans="1:10" ht="20.25" customHeight="1">
      <c r="A1169" s="831"/>
      <c r="B1169" s="827"/>
      <c r="C1169" s="422" t="s">
        <v>838</v>
      </c>
      <c r="D1169" s="333" t="s">
        <v>1370</v>
      </c>
      <c r="E1169" s="417" t="s">
        <v>852</v>
      </c>
      <c r="F1169" s="441">
        <v>10</v>
      </c>
      <c r="G1169" s="441">
        <v>10</v>
      </c>
      <c r="H1169" s="422" t="s">
        <v>841</v>
      </c>
      <c r="I1169" s="421" t="s">
        <v>1906</v>
      </c>
      <c r="J1169" s="380"/>
    </row>
    <row r="1170" spans="1:10" ht="20.25" customHeight="1">
      <c r="A1170" s="831"/>
      <c r="B1170" s="827"/>
      <c r="C1170" s="422" t="s">
        <v>873</v>
      </c>
      <c r="D1170" s="422" t="s">
        <v>845</v>
      </c>
      <c r="E1170" s="417" t="s">
        <v>852</v>
      </c>
      <c r="F1170" s="441">
        <v>35</v>
      </c>
      <c r="G1170" s="441">
        <v>20</v>
      </c>
      <c r="H1170" s="422" t="s">
        <v>846</v>
      </c>
      <c r="I1170" s="421"/>
      <c r="J1170" s="380"/>
    </row>
    <row r="1171" spans="1:10" ht="20.25" customHeight="1">
      <c r="A1171" s="831"/>
      <c r="B1171" s="827"/>
      <c r="C1171" s="422" t="s">
        <v>1122</v>
      </c>
      <c r="D1171" s="333" t="s">
        <v>1544</v>
      </c>
      <c r="E1171" s="417" t="s">
        <v>852</v>
      </c>
      <c r="F1171" s="441">
        <v>60</v>
      </c>
      <c r="G1171" s="441">
        <v>60</v>
      </c>
      <c r="H1171" s="422" t="s">
        <v>846</v>
      </c>
      <c r="I1171" s="421"/>
      <c r="J1171" s="380"/>
    </row>
    <row r="1172" spans="1:10" ht="20.25" customHeight="1">
      <c r="A1172" s="831"/>
      <c r="B1172" s="827"/>
      <c r="C1172" s="422" t="s">
        <v>855</v>
      </c>
      <c r="D1172" s="422" t="s">
        <v>856</v>
      </c>
      <c r="E1172" s="417" t="s">
        <v>852</v>
      </c>
      <c r="F1172" s="441">
        <v>45</v>
      </c>
      <c r="G1172" s="441">
        <v>25</v>
      </c>
      <c r="H1172" s="422" t="s">
        <v>846</v>
      </c>
      <c r="I1172" s="421"/>
      <c r="J1172" s="380"/>
    </row>
    <row r="1173" spans="1:10" ht="20.25" customHeight="1">
      <c r="A1173" s="831"/>
      <c r="B1173" s="827"/>
      <c r="C1173" s="422" t="s">
        <v>1545</v>
      </c>
      <c r="D1173" s="422" t="s">
        <v>1546</v>
      </c>
      <c r="E1173" s="417" t="s">
        <v>852</v>
      </c>
      <c r="F1173" s="441">
        <v>20</v>
      </c>
      <c r="G1173" s="441">
        <v>20</v>
      </c>
      <c r="H1173" s="422" t="s">
        <v>846</v>
      </c>
      <c r="I1173" s="421"/>
      <c r="J1173" s="380"/>
    </row>
    <row r="1174" spans="1:10" ht="20.25" customHeight="1">
      <c r="A1174" s="831"/>
      <c r="B1174" s="827"/>
      <c r="C1174" s="845" t="s">
        <v>853</v>
      </c>
      <c r="D1174" s="845" t="s">
        <v>854</v>
      </c>
      <c r="E1174" s="827" t="s">
        <v>852</v>
      </c>
      <c r="F1174" s="847" t="s">
        <v>1547</v>
      </c>
      <c r="G1174" s="847" t="s">
        <v>1547</v>
      </c>
      <c r="H1174" s="845"/>
      <c r="I1174" s="806" t="s">
        <v>1548</v>
      </c>
      <c r="J1174" s="391"/>
    </row>
    <row r="1175" spans="1:10" ht="20.25" customHeight="1">
      <c r="A1175" s="831"/>
      <c r="B1175" s="827"/>
      <c r="C1175" s="845"/>
      <c r="D1175" s="845"/>
      <c r="E1175" s="827"/>
      <c r="F1175" s="847"/>
      <c r="G1175" s="847"/>
      <c r="H1175" s="845"/>
      <c r="I1175" s="806"/>
      <c r="J1175" s="391"/>
    </row>
    <row r="1176" spans="1:10" ht="20.25" customHeight="1">
      <c r="A1176" s="831"/>
      <c r="B1176" s="827"/>
      <c r="C1176" s="845" t="s">
        <v>924</v>
      </c>
      <c r="D1176" s="845" t="s">
        <v>1549</v>
      </c>
      <c r="E1176" s="827" t="s">
        <v>852</v>
      </c>
      <c r="F1176" s="847" t="s">
        <v>1550</v>
      </c>
      <c r="G1176" s="848" t="s">
        <v>1551</v>
      </c>
      <c r="H1176" s="845"/>
      <c r="I1176" s="806" t="s">
        <v>2019</v>
      </c>
      <c r="J1176" s="389"/>
    </row>
    <row r="1177" spans="1:10" ht="20.25" customHeight="1">
      <c r="A1177" s="831"/>
      <c r="B1177" s="827"/>
      <c r="C1177" s="845"/>
      <c r="D1177" s="845"/>
      <c r="E1177" s="827"/>
      <c r="F1177" s="847"/>
      <c r="G1177" s="848"/>
      <c r="H1177" s="845"/>
      <c r="I1177" s="806"/>
      <c r="J1177" s="389"/>
    </row>
    <row r="1178" spans="1:10" ht="20.25" customHeight="1">
      <c r="A1178" s="831"/>
      <c r="B1178" s="846"/>
      <c r="C1178" s="565" t="s">
        <v>3040</v>
      </c>
      <c r="D1178" s="563" t="s">
        <v>3041</v>
      </c>
      <c r="E1178" s="560" t="s">
        <v>3042</v>
      </c>
      <c r="F1178" s="561" t="s">
        <v>3047</v>
      </c>
      <c r="G1178" s="561" t="s">
        <v>3048</v>
      </c>
      <c r="H1178" s="559" t="s">
        <v>3043</v>
      </c>
      <c r="I1178" s="564"/>
      <c r="J1178" s="380"/>
    </row>
    <row r="1179" spans="1:10" ht="20.25" customHeight="1">
      <c r="A1179" s="831"/>
      <c r="B1179" s="827"/>
      <c r="C1179" s="422" t="s">
        <v>1511</v>
      </c>
      <c r="D1179" s="422" t="s">
        <v>1512</v>
      </c>
      <c r="E1179" s="417" t="s">
        <v>852</v>
      </c>
      <c r="F1179" s="539" t="s">
        <v>2984</v>
      </c>
      <c r="G1179" s="539" t="s">
        <v>2984</v>
      </c>
      <c r="H1179" s="422"/>
      <c r="I1179" s="420" t="s">
        <v>1300</v>
      </c>
      <c r="J1179" s="405"/>
    </row>
    <row r="1180" spans="1:10" ht="20.25" customHeight="1">
      <c r="A1180" s="831"/>
      <c r="B1180" s="827"/>
      <c r="C1180" s="331" t="s">
        <v>1513</v>
      </c>
      <c r="D1180" s="331" t="s">
        <v>1519</v>
      </c>
      <c r="E1180" s="417" t="s">
        <v>852</v>
      </c>
      <c r="F1180" s="441"/>
      <c r="G1180" s="441"/>
      <c r="H1180" s="422"/>
      <c r="I1180" s="421" t="s">
        <v>999</v>
      </c>
      <c r="J1180" s="380"/>
    </row>
    <row r="1181" spans="1:10" ht="20.25" customHeight="1">
      <c r="A1181" s="831"/>
      <c r="B1181" s="827"/>
      <c r="C1181" s="329" t="s">
        <v>1552</v>
      </c>
      <c r="D1181" s="329"/>
      <c r="E1181" s="329"/>
      <c r="F1181" s="441"/>
      <c r="G1181" s="441"/>
      <c r="H1181" s="329"/>
      <c r="I1181" s="421" t="s">
        <v>1553</v>
      </c>
      <c r="J1181" s="380"/>
    </row>
    <row r="1182" spans="1:10" ht="20.25" customHeight="1">
      <c r="A1182" s="831"/>
      <c r="B1182" s="827"/>
      <c r="C1182" s="331" t="s">
        <v>1212</v>
      </c>
      <c r="D1182" s="331" t="s">
        <v>1510</v>
      </c>
      <c r="E1182" s="417" t="s">
        <v>852</v>
      </c>
      <c r="F1182" s="441">
        <v>16</v>
      </c>
      <c r="G1182" s="441">
        <v>16</v>
      </c>
      <c r="H1182" s="422" t="s">
        <v>841</v>
      </c>
      <c r="I1182" s="421"/>
      <c r="J1182" s="380"/>
    </row>
    <row r="1183" spans="1:10" ht="20.25" customHeight="1">
      <c r="A1183" s="831"/>
      <c r="B1183" s="827"/>
      <c r="C1183" s="331" t="s">
        <v>862</v>
      </c>
      <c r="D1183" s="345" t="s">
        <v>863</v>
      </c>
      <c r="E1183" s="417" t="s">
        <v>852</v>
      </c>
      <c r="F1183" s="441">
        <v>5</v>
      </c>
      <c r="G1183" s="441">
        <v>5</v>
      </c>
      <c r="H1183" s="422" t="s">
        <v>841</v>
      </c>
      <c r="I1183" s="421"/>
      <c r="J1183" s="380"/>
    </row>
    <row r="1184" spans="1:10" ht="20.25" customHeight="1">
      <c r="A1184" s="831" t="s">
        <v>1503</v>
      </c>
      <c r="B1184" s="827" t="s">
        <v>696</v>
      </c>
      <c r="C1184" s="845" t="s">
        <v>1554</v>
      </c>
      <c r="D1184" s="845" t="s">
        <v>950</v>
      </c>
      <c r="E1184" s="361" t="s">
        <v>852</v>
      </c>
      <c r="F1184" s="441">
        <v>115</v>
      </c>
      <c r="G1184" s="441">
        <v>90</v>
      </c>
      <c r="H1184" s="422" t="s">
        <v>795</v>
      </c>
      <c r="I1184" s="806" t="s">
        <v>977</v>
      </c>
      <c r="J1184" s="391"/>
    </row>
    <row r="1185" spans="1:10" ht="20.25" customHeight="1">
      <c r="A1185" s="831"/>
      <c r="B1185" s="827"/>
      <c r="C1185" s="845"/>
      <c r="D1185" s="845"/>
      <c r="E1185" s="361" t="s">
        <v>852</v>
      </c>
      <c r="F1185" s="441">
        <v>35</v>
      </c>
      <c r="G1185" s="441">
        <v>35</v>
      </c>
      <c r="H1185" s="422" t="s">
        <v>794</v>
      </c>
      <c r="I1185" s="806"/>
      <c r="J1185" s="391"/>
    </row>
    <row r="1186" spans="1:10" ht="20.25" customHeight="1">
      <c r="A1186" s="831"/>
      <c r="B1186" s="827"/>
      <c r="C1186" s="422" t="s">
        <v>855</v>
      </c>
      <c r="D1186" s="422" t="s">
        <v>856</v>
      </c>
      <c r="E1186" s="361" t="s">
        <v>852</v>
      </c>
      <c r="F1186" s="441">
        <v>60</v>
      </c>
      <c r="G1186" s="441">
        <v>30</v>
      </c>
      <c r="H1186" s="422" t="s">
        <v>846</v>
      </c>
      <c r="I1186" s="421"/>
      <c r="J1186" s="380"/>
    </row>
    <row r="1187" spans="1:10" ht="20.25" customHeight="1">
      <c r="A1187" s="831"/>
      <c r="B1187" s="827"/>
      <c r="C1187" s="422" t="s">
        <v>838</v>
      </c>
      <c r="D1187" s="422" t="s">
        <v>839</v>
      </c>
      <c r="E1187" s="361" t="s">
        <v>852</v>
      </c>
      <c r="F1187" s="441">
        <v>80</v>
      </c>
      <c r="G1187" s="441">
        <v>70</v>
      </c>
      <c r="H1187" s="422" t="s">
        <v>846</v>
      </c>
      <c r="I1187" s="421"/>
      <c r="J1187" s="380"/>
    </row>
    <row r="1188" spans="1:10" ht="20.25" customHeight="1">
      <c r="A1188" s="831"/>
      <c r="B1188" s="827"/>
      <c r="C1188" s="422" t="s">
        <v>1037</v>
      </c>
      <c r="D1188" s="422" t="s">
        <v>974</v>
      </c>
      <c r="E1188" s="361" t="s">
        <v>852</v>
      </c>
      <c r="F1188" s="441">
        <v>30</v>
      </c>
      <c r="G1188" s="441">
        <v>0</v>
      </c>
      <c r="H1188" s="422" t="s">
        <v>846</v>
      </c>
      <c r="I1188" s="421"/>
      <c r="J1188" s="380"/>
    </row>
    <row r="1189" spans="1:10" ht="20.25" customHeight="1">
      <c r="A1189" s="831"/>
      <c r="B1189" s="827"/>
      <c r="C1189" s="422" t="s">
        <v>1555</v>
      </c>
      <c r="D1189" s="333" t="s">
        <v>881</v>
      </c>
      <c r="E1189" s="361" t="s">
        <v>852</v>
      </c>
      <c r="F1189" s="441">
        <v>20</v>
      </c>
      <c r="G1189" s="441">
        <v>20</v>
      </c>
      <c r="H1189" s="422" t="s">
        <v>841</v>
      </c>
      <c r="I1189" s="421"/>
      <c r="J1189" s="380"/>
    </row>
    <row r="1190" spans="1:10" ht="20.25" customHeight="1">
      <c r="A1190" s="831"/>
      <c r="B1190" s="827"/>
      <c r="C1190" s="422" t="s">
        <v>875</v>
      </c>
      <c r="D1190" s="422" t="s">
        <v>876</v>
      </c>
      <c r="E1190" s="361" t="s">
        <v>852</v>
      </c>
      <c r="F1190" s="441">
        <v>10</v>
      </c>
      <c r="G1190" s="441">
        <v>0</v>
      </c>
      <c r="H1190" s="422" t="s">
        <v>846</v>
      </c>
      <c r="I1190" s="421"/>
      <c r="J1190" s="380"/>
    </row>
    <row r="1191" spans="1:10" ht="20.25" customHeight="1">
      <c r="A1191" s="831"/>
      <c r="B1191" s="846"/>
      <c r="C1191" s="565" t="s">
        <v>3040</v>
      </c>
      <c r="D1191" s="563" t="s">
        <v>3041</v>
      </c>
      <c r="E1191" s="560" t="s">
        <v>3042</v>
      </c>
      <c r="F1191" s="561" t="s">
        <v>3049</v>
      </c>
      <c r="G1191" s="561" t="s">
        <v>3050</v>
      </c>
      <c r="H1191" s="559" t="s">
        <v>3043</v>
      </c>
      <c r="I1191" s="564"/>
      <c r="J1191" s="380"/>
    </row>
    <row r="1192" spans="1:10" ht="20.25" customHeight="1">
      <c r="A1192" s="831"/>
      <c r="B1192" s="827"/>
      <c r="C1192" s="422" t="s">
        <v>1511</v>
      </c>
      <c r="D1192" s="422" t="s">
        <v>1512</v>
      </c>
      <c r="E1192" s="417" t="s">
        <v>852</v>
      </c>
      <c r="F1192" s="539" t="s">
        <v>2983</v>
      </c>
      <c r="G1192" s="539" t="s">
        <v>2983</v>
      </c>
      <c r="H1192" s="422"/>
      <c r="I1192" s="420" t="s">
        <v>1300</v>
      </c>
      <c r="J1192" s="405"/>
    </row>
    <row r="1193" spans="1:10" ht="20.25" customHeight="1">
      <c r="A1193" s="831"/>
      <c r="B1193" s="827"/>
      <c r="C1193" s="422" t="s">
        <v>1513</v>
      </c>
      <c r="D1193" s="422" t="s">
        <v>1519</v>
      </c>
      <c r="E1193" s="417" t="s">
        <v>852</v>
      </c>
      <c r="F1193" s="441"/>
      <c r="G1193" s="441"/>
      <c r="H1193" s="422"/>
      <c r="I1193" s="421" t="s">
        <v>999</v>
      </c>
      <c r="J1193" s="380"/>
    </row>
    <row r="1194" spans="1:10" ht="20.25" customHeight="1">
      <c r="A1194" s="831"/>
      <c r="B1194" s="827"/>
      <c r="C1194" s="331" t="s">
        <v>1556</v>
      </c>
      <c r="D1194" s="365" t="s">
        <v>1557</v>
      </c>
      <c r="E1194" s="417"/>
      <c r="F1194" s="441"/>
      <c r="G1194" s="441"/>
      <c r="H1194" s="422"/>
      <c r="I1194" s="421" t="s">
        <v>2020</v>
      </c>
      <c r="J1194" s="380"/>
    </row>
    <row r="1195" spans="1:10" ht="20.25" customHeight="1">
      <c r="A1195" s="831"/>
      <c r="B1195" s="827"/>
      <c r="C1195" s="331" t="s">
        <v>862</v>
      </c>
      <c r="D1195" s="345" t="s">
        <v>863</v>
      </c>
      <c r="E1195" s="417" t="s">
        <v>852</v>
      </c>
      <c r="F1195" s="441">
        <v>5</v>
      </c>
      <c r="G1195" s="441">
        <v>5</v>
      </c>
      <c r="H1195" s="422" t="s">
        <v>841</v>
      </c>
      <c r="I1195" s="421"/>
      <c r="J1195" s="380"/>
    </row>
    <row r="1196" spans="1:10" ht="20.25" customHeight="1">
      <c r="A1196" s="831" t="s">
        <v>1503</v>
      </c>
      <c r="B1196" s="827" t="s">
        <v>695</v>
      </c>
      <c r="C1196" s="818" t="s">
        <v>1558</v>
      </c>
      <c r="D1196" s="818" t="s">
        <v>950</v>
      </c>
      <c r="E1196" s="415" t="s">
        <v>852</v>
      </c>
      <c r="F1196" s="441">
        <v>20</v>
      </c>
      <c r="G1196" s="441">
        <v>14</v>
      </c>
      <c r="H1196" s="410" t="s">
        <v>841</v>
      </c>
      <c r="I1196" s="803" t="s">
        <v>977</v>
      </c>
      <c r="J1196" s="405"/>
    </row>
    <row r="1197" spans="1:10" ht="20.25" customHeight="1">
      <c r="A1197" s="831"/>
      <c r="B1197" s="827"/>
      <c r="C1197" s="818"/>
      <c r="D1197" s="818"/>
      <c r="E1197" s="415" t="s">
        <v>852</v>
      </c>
      <c r="F1197" s="441">
        <v>60</v>
      </c>
      <c r="G1197" s="441">
        <v>50</v>
      </c>
      <c r="H1197" s="410" t="s">
        <v>846</v>
      </c>
      <c r="I1197" s="803"/>
      <c r="J1197" s="405"/>
    </row>
    <row r="1198" spans="1:10" ht="20.25" customHeight="1">
      <c r="A1198" s="831"/>
      <c r="B1198" s="827"/>
      <c r="C1198" s="818" t="s">
        <v>1246</v>
      </c>
      <c r="D1198" s="818" t="s">
        <v>1108</v>
      </c>
      <c r="E1198" s="415" t="s">
        <v>852</v>
      </c>
      <c r="F1198" s="441">
        <v>12</v>
      </c>
      <c r="G1198" s="441">
        <v>10</v>
      </c>
      <c r="H1198" s="410" t="s">
        <v>841</v>
      </c>
      <c r="I1198" s="806" t="s">
        <v>977</v>
      </c>
      <c r="J1198" s="391"/>
    </row>
    <row r="1199" spans="1:10" ht="20.25" customHeight="1">
      <c r="A1199" s="831"/>
      <c r="B1199" s="827"/>
      <c r="C1199" s="818"/>
      <c r="D1199" s="818"/>
      <c r="E1199" s="415" t="s">
        <v>852</v>
      </c>
      <c r="F1199" s="441">
        <v>60</v>
      </c>
      <c r="G1199" s="441">
        <v>50</v>
      </c>
      <c r="H1199" s="410" t="s">
        <v>846</v>
      </c>
      <c r="I1199" s="806"/>
      <c r="J1199" s="391"/>
    </row>
    <row r="1200" spans="1:10" ht="20.25" customHeight="1">
      <c r="A1200" s="831"/>
      <c r="B1200" s="827"/>
      <c r="C1200" s="410" t="s">
        <v>1559</v>
      </c>
      <c r="D1200" s="410" t="s">
        <v>1560</v>
      </c>
      <c r="E1200" s="415" t="s">
        <v>852</v>
      </c>
      <c r="F1200" s="441">
        <v>10</v>
      </c>
      <c r="G1200" s="441">
        <v>10</v>
      </c>
      <c r="H1200" s="410" t="s">
        <v>841</v>
      </c>
      <c r="I1200" s="421"/>
      <c r="J1200" s="380"/>
    </row>
    <row r="1201" spans="1:10" ht="20.25" customHeight="1">
      <c r="A1201" s="831"/>
      <c r="B1201" s="827"/>
      <c r="C1201" s="410" t="s">
        <v>1561</v>
      </c>
      <c r="D1201" s="410" t="s">
        <v>881</v>
      </c>
      <c r="E1201" s="415" t="s">
        <v>852</v>
      </c>
      <c r="F1201" s="441">
        <v>50</v>
      </c>
      <c r="G1201" s="441">
        <v>50</v>
      </c>
      <c r="H1201" s="410" t="s">
        <v>846</v>
      </c>
      <c r="I1201" s="421"/>
      <c r="J1201" s="380"/>
    </row>
    <row r="1202" spans="1:10" ht="20.25" customHeight="1">
      <c r="A1202" s="831"/>
      <c r="B1202" s="827"/>
      <c r="C1202" s="410" t="s">
        <v>1562</v>
      </c>
      <c r="D1202" s="410" t="s">
        <v>845</v>
      </c>
      <c r="E1202" s="415" t="s">
        <v>852</v>
      </c>
      <c r="F1202" s="441">
        <v>50</v>
      </c>
      <c r="G1202" s="441">
        <v>35</v>
      </c>
      <c r="H1202" s="410" t="s">
        <v>846</v>
      </c>
      <c r="I1202" s="421"/>
      <c r="J1202" s="380"/>
    </row>
    <row r="1203" spans="1:10" ht="20.25" customHeight="1">
      <c r="A1203" s="831"/>
      <c r="B1203" s="827"/>
      <c r="C1203" s="410" t="s">
        <v>855</v>
      </c>
      <c r="D1203" s="410" t="s">
        <v>856</v>
      </c>
      <c r="E1203" s="415" t="s">
        <v>852</v>
      </c>
      <c r="F1203" s="441">
        <v>45</v>
      </c>
      <c r="G1203" s="441">
        <v>45</v>
      </c>
      <c r="H1203" s="410" t="s">
        <v>846</v>
      </c>
      <c r="I1203" s="421"/>
      <c r="J1203" s="380"/>
    </row>
    <row r="1204" spans="1:10" ht="20.25" customHeight="1">
      <c r="A1204" s="831"/>
      <c r="B1204" s="827"/>
      <c r="C1204" s="845" t="s">
        <v>1563</v>
      </c>
      <c r="D1204" s="845" t="s">
        <v>839</v>
      </c>
      <c r="E1204" s="361" t="s">
        <v>852</v>
      </c>
      <c r="F1204" s="441">
        <v>10</v>
      </c>
      <c r="G1204" s="441">
        <v>8</v>
      </c>
      <c r="H1204" s="422" t="s">
        <v>841</v>
      </c>
      <c r="I1204" s="806" t="s">
        <v>977</v>
      </c>
      <c r="J1204" s="391"/>
    </row>
    <row r="1205" spans="1:10" ht="20.25" customHeight="1">
      <c r="A1205" s="831"/>
      <c r="B1205" s="827"/>
      <c r="C1205" s="845"/>
      <c r="D1205" s="845"/>
      <c r="E1205" s="361"/>
      <c r="F1205" s="441">
        <v>50</v>
      </c>
      <c r="G1205" s="441">
        <v>40</v>
      </c>
      <c r="H1205" s="410" t="s">
        <v>846</v>
      </c>
      <c r="I1205" s="806"/>
      <c r="J1205" s="391"/>
    </row>
    <row r="1206" spans="1:10" ht="20.25" customHeight="1">
      <c r="A1206" s="831"/>
      <c r="B1206" s="827"/>
      <c r="C1206" s="422" t="s">
        <v>924</v>
      </c>
      <c r="D1206" s="422" t="s">
        <v>1564</v>
      </c>
      <c r="E1206" s="417" t="s">
        <v>852</v>
      </c>
      <c r="F1206" s="441"/>
      <c r="G1206" s="441"/>
      <c r="H1206" s="422"/>
      <c r="I1206" s="367" t="s">
        <v>1565</v>
      </c>
      <c r="J1206" s="380"/>
    </row>
    <row r="1207" spans="1:10" ht="20.25" customHeight="1">
      <c r="A1207" s="831"/>
      <c r="B1207" s="846"/>
      <c r="C1207" s="565" t="s">
        <v>3040</v>
      </c>
      <c r="D1207" s="563" t="s">
        <v>3041</v>
      </c>
      <c r="E1207" s="560" t="s">
        <v>3042</v>
      </c>
      <c r="F1207" s="561" t="s">
        <v>3047</v>
      </c>
      <c r="G1207" s="561" t="s">
        <v>3048</v>
      </c>
      <c r="H1207" s="559" t="s">
        <v>3043</v>
      </c>
      <c r="I1207" s="564"/>
      <c r="J1207" s="380"/>
    </row>
    <row r="1208" spans="1:10" ht="20.25" customHeight="1">
      <c r="A1208" s="831"/>
      <c r="B1208" s="827"/>
      <c r="C1208" s="422" t="s">
        <v>1511</v>
      </c>
      <c r="D1208" s="422" t="s">
        <v>1512</v>
      </c>
      <c r="E1208" s="417" t="s">
        <v>852</v>
      </c>
      <c r="F1208" s="539" t="s">
        <v>2982</v>
      </c>
      <c r="G1208" s="539" t="s">
        <v>2982</v>
      </c>
      <c r="H1208" s="422"/>
      <c r="I1208" s="420" t="s">
        <v>1300</v>
      </c>
      <c r="J1208" s="405"/>
    </row>
    <row r="1209" spans="1:10" ht="20.25" customHeight="1">
      <c r="A1209" s="831"/>
      <c r="B1209" s="827"/>
      <c r="C1209" s="422" t="s">
        <v>1513</v>
      </c>
      <c r="D1209" s="422" t="s">
        <v>1519</v>
      </c>
      <c r="E1209" s="417" t="s">
        <v>852</v>
      </c>
      <c r="F1209" s="441"/>
      <c r="G1209" s="441"/>
      <c r="H1209" s="422"/>
      <c r="I1209" s="420" t="s">
        <v>999</v>
      </c>
      <c r="J1209" s="405"/>
    </row>
    <row r="1210" spans="1:10" ht="20.25" customHeight="1">
      <c r="A1210" s="831"/>
      <c r="B1210" s="827"/>
      <c r="C1210" s="422" t="s">
        <v>1566</v>
      </c>
      <c r="D1210" s="333" t="s">
        <v>843</v>
      </c>
      <c r="E1210" s="417" t="s">
        <v>852</v>
      </c>
      <c r="F1210" s="441">
        <v>50</v>
      </c>
      <c r="G1210" s="441">
        <v>50</v>
      </c>
      <c r="H1210" s="422" t="s">
        <v>846</v>
      </c>
      <c r="I1210" s="420"/>
      <c r="J1210" s="405"/>
    </row>
    <row r="1211" spans="1:10" ht="20.25" customHeight="1">
      <c r="A1211" s="831"/>
      <c r="B1211" s="827"/>
      <c r="C1211" s="331" t="s">
        <v>862</v>
      </c>
      <c r="D1211" s="345" t="s">
        <v>863</v>
      </c>
      <c r="E1211" s="417" t="s">
        <v>852</v>
      </c>
      <c r="F1211" s="441">
        <v>5</v>
      </c>
      <c r="G1211" s="441">
        <v>5</v>
      </c>
      <c r="H1211" s="422" t="s">
        <v>841</v>
      </c>
      <c r="I1211" s="421"/>
      <c r="J1211" s="380"/>
    </row>
    <row r="1212" spans="1:10" ht="20.25" customHeight="1">
      <c r="A1212" s="831"/>
      <c r="B1212" s="827"/>
      <c r="C1212" s="368" t="s">
        <v>1567</v>
      </c>
      <c r="D1212" s="369" t="s">
        <v>1260</v>
      </c>
      <c r="E1212" s="335" t="s">
        <v>852</v>
      </c>
      <c r="F1212" s="441">
        <v>30</v>
      </c>
      <c r="G1212" s="441">
        <v>30</v>
      </c>
      <c r="H1212" s="336" t="s">
        <v>846</v>
      </c>
      <c r="I1212" s="421"/>
      <c r="J1212" s="380"/>
    </row>
    <row r="1213" spans="1:10" ht="20.25" customHeight="1">
      <c r="A1213" s="831" t="s">
        <v>1503</v>
      </c>
      <c r="B1213" s="827" t="s">
        <v>707</v>
      </c>
      <c r="C1213" s="422" t="s">
        <v>1246</v>
      </c>
      <c r="D1213" s="422" t="s">
        <v>839</v>
      </c>
      <c r="E1213" s="361" t="s">
        <v>852</v>
      </c>
      <c r="F1213" s="441">
        <v>78</v>
      </c>
      <c r="G1213" s="441">
        <v>72</v>
      </c>
      <c r="H1213" s="422" t="s">
        <v>841</v>
      </c>
      <c r="I1213" s="421"/>
      <c r="J1213" s="380"/>
    </row>
    <row r="1214" spans="1:10" ht="20.25" customHeight="1">
      <c r="A1214" s="831"/>
      <c r="B1214" s="827"/>
      <c r="C1214" s="422" t="s">
        <v>1568</v>
      </c>
      <c r="D1214" s="422" t="s">
        <v>1569</v>
      </c>
      <c r="E1214" s="361" t="s">
        <v>852</v>
      </c>
      <c r="F1214" s="441">
        <v>60</v>
      </c>
      <c r="G1214" s="441">
        <v>50</v>
      </c>
      <c r="H1214" s="422" t="s">
        <v>846</v>
      </c>
      <c r="I1214" s="421"/>
      <c r="J1214" s="380"/>
    </row>
    <row r="1215" spans="1:10" ht="20.25" customHeight="1">
      <c r="A1215" s="831"/>
      <c r="B1215" s="827"/>
      <c r="C1215" s="845" t="s">
        <v>949</v>
      </c>
      <c r="D1215" s="845" t="s">
        <v>950</v>
      </c>
      <c r="E1215" s="361" t="s">
        <v>852</v>
      </c>
      <c r="F1215" s="441">
        <v>48</v>
      </c>
      <c r="G1215" s="441">
        <v>23</v>
      </c>
      <c r="H1215" s="422" t="s">
        <v>841</v>
      </c>
      <c r="I1215" s="806" t="s">
        <v>977</v>
      </c>
      <c r="J1215" s="380"/>
    </row>
    <row r="1216" spans="1:10" ht="20.25" customHeight="1">
      <c r="A1216" s="831"/>
      <c r="B1216" s="827"/>
      <c r="C1216" s="845"/>
      <c r="D1216" s="845"/>
      <c r="E1216" s="361" t="s">
        <v>852</v>
      </c>
      <c r="F1216" s="441">
        <v>78</v>
      </c>
      <c r="G1216" s="441">
        <v>30</v>
      </c>
      <c r="H1216" s="422" t="s">
        <v>846</v>
      </c>
      <c r="I1216" s="806"/>
      <c r="J1216" s="380"/>
    </row>
    <row r="1217" spans="1:10" ht="20.25" customHeight="1">
      <c r="A1217" s="831"/>
      <c r="B1217" s="827"/>
      <c r="C1217" s="422" t="s">
        <v>1570</v>
      </c>
      <c r="D1217" s="422" t="s">
        <v>1571</v>
      </c>
      <c r="E1217" s="361" t="s">
        <v>852</v>
      </c>
      <c r="F1217" s="441">
        <v>70</v>
      </c>
      <c r="G1217" s="441">
        <v>15</v>
      </c>
      <c r="H1217" s="422" t="s">
        <v>846</v>
      </c>
      <c r="I1217" s="421"/>
      <c r="J1217" s="380"/>
    </row>
    <row r="1218" spans="1:10" ht="20.25" customHeight="1">
      <c r="A1218" s="831"/>
      <c r="B1218" s="827"/>
      <c r="C1218" s="422" t="s">
        <v>924</v>
      </c>
      <c r="D1218" s="422" t="s">
        <v>1564</v>
      </c>
      <c r="E1218" s="361" t="s">
        <v>852</v>
      </c>
      <c r="F1218" s="441">
        <v>40</v>
      </c>
      <c r="G1218" s="441">
        <v>40</v>
      </c>
      <c r="H1218" s="422" t="s">
        <v>846</v>
      </c>
      <c r="I1218" s="421"/>
      <c r="J1218" s="380"/>
    </row>
    <row r="1219" spans="1:10" ht="20.25" customHeight="1">
      <c r="A1219" s="831"/>
      <c r="B1219" s="827"/>
      <c r="C1219" s="422" t="s">
        <v>1511</v>
      </c>
      <c r="D1219" s="422" t="s">
        <v>1512</v>
      </c>
      <c r="E1219" s="417" t="s">
        <v>852</v>
      </c>
      <c r="F1219" s="539" t="s">
        <v>2981</v>
      </c>
      <c r="G1219" s="539" t="s">
        <v>2981</v>
      </c>
      <c r="H1219" s="422"/>
      <c r="I1219" s="420" t="s">
        <v>1300</v>
      </c>
      <c r="J1219" s="405"/>
    </row>
    <row r="1220" spans="1:10" ht="20.25" customHeight="1">
      <c r="A1220" s="831"/>
      <c r="B1220" s="827"/>
      <c r="C1220" s="422" t="s">
        <v>1513</v>
      </c>
      <c r="D1220" s="422" t="s">
        <v>1519</v>
      </c>
      <c r="E1220" s="417" t="s">
        <v>852</v>
      </c>
      <c r="F1220" s="441"/>
      <c r="G1220" s="441"/>
      <c r="H1220" s="422"/>
      <c r="I1220" s="420" t="s">
        <v>999</v>
      </c>
      <c r="J1220" s="405"/>
    </row>
    <row r="1221" spans="1:10" ht="20.25" customHeight="1">
      <c r="A1221" s="831"/>
      <c r="B1221" s="827"/>
      <c r="C1221" s="331" t="s">
        <v>862</v>
      </c>
      <c r="D1221" s="345" t="s">
        <v>863</v>
      </c>
      <c r="E1221" s="417" t="s">
        <v>852</v>
      </c>
      <c r="F1221" s="441">
        <v>5</v>
      </c>
      <c r="G1221" s="441">
        <v>5</v>
      </c>
      <c r="H1221" s="422" t="s">
        <v>841</v>
      </c>
      <c r="I1221" s="420"/>
      <c r="J1221" s="405"/>
    </row>
    <row r="1222" spans="1:10" ht="20.25" customHeight="1">
      <c r="A1222" s="831" t="s">
        <v>1503</v>
      </c>
      <c r="B1222" s="812" t="s">
        <v>727</v>
      </c>
      <c r="C1222" s="422" t="s">
        <v>1021</v>
      </c>
      <c r="D1222" s="422" t="s">
        <v>883</v>
      </c>
      <c r="E1222" s="417" t="s">
        <v>852</v>
      </c>
      <c r="F1222" s="441">
        <v>77</v>
      </c>
      <c r="G1222" s="441">
        <v>67</v>
      </c>
      <c r="H1222" s="422" t="s">
        <v>846</v>
      </c>
      <c r="I1222" s="421"/>
      <c r="J1222" s="380"/>
    </row>
    <row r="1223" spans="1:10" ht="20.25" customHeight="1">
      <c r="A1223" s="831"/>
      <c r="B1223" s="812"/>
      <c r="C1223" s="422" t="s">
        <v>949</v>
      </c>
      <c r="D1223" s="422" t="s">
        <v>950</v>
      </c>
      <c r="E1223" s="417" t="s">
        <v>852</v>
      </c>
      <c r="F1223" s="441">
        <v>59</v>
      </c>
      <c r="G1223" s="441">
        <v>57</v>
      </c>
      <c r="H1223" s="422" t="s">
        <v>841</v>
      </c>
      <c r="I1223" s="421"/>
      <c r="J1223" s="380"/>
    </row>
    <row r="1224" spans="1:10" ht="20.25" customHeight="1">
      <c r="A1224" s="831"/>
      <c r="B1224" s="812"/>
      <c r="C1224" s="422" t="s">
        <v>1506</v>
      </c>
      <c r="D1224" s="422" t="s">
        <v>845</v>
      </c>
      <c r="E1224" s="417" t="s">
        <v>852</v>
      </c>
      <c r="F1224" s="441">
        <v>50</v>
      </c>
      <c r="G1224" s="441">
        <v>30</v>
      </c>
      <c r="H1224" s="422" t="s">
        <v>846</v>
      </c>
      <c r="I1224" s="421"/>
      <c r="J1224" s="380"/>
    </row>
    <row r="1225" spans="1:10" ht="20.25" customHeight="1">
      <c r="A1225" s="831"/>
      <c r="B1225" s="812"/>
      <c r="C1225" s="422" t="s">
        <v>1572</v>
      </c>
      <c r="D1225" s="422" t="s">
        <v>1573</v>
      </c>
      <c r="E1225" s="417" t="s">
        <v>852</v>
      </c>
      <c r="F1225" s="441">
        <v>10</v>
      </c>
      <c r="G1225" s="441">
        <v>10</v>
      </c>
      <c r="H1225" s="422" t="s">
        <v>846</v>
      </c>
      <c r="I1225" s="421"/>
      <c r="J1225" s="380"/>
    </row>
    <row r="1226" spans="1:10" ht="20.25" customHeight="1">
      <c r="A1226" s="831"/>
      <c r="B1226" s="812"/>
      <c r="C1226" s="422" t="s">
        <v>1574</v>
      </c>
      <c r="D1226" s="422" t="s">
        <v>974</v>
      </c>
      <c r="E1226" s="417" t="s">
        <v>852</v>
      </c>
      <c r="F1226" s="441">
        <v>10</v>
      </c>
      <c r="G1226" s="441">
        <v>10</v>
      </c>
      <c r="H1226" s="422" t="s">
        <v>846</v>
      </c>
      <c r="I1226" s="421"/>
      <c r="J1226" s="380"/>
    </row>
    <row r="1227" spans="1:10" ht="20.25" customHeight="1">
      <c r="A1227" s="831"/>
      <c r="B1227" s="812"/>
      <c r="C1227" s="422" t="s">
        <v>1575</v>
      </c>
      <c r="D1227" s="333" t="s">
        <v>998</v>
      </c>
      <c r="E1227" s="417" t="s">
        <v>852</v>
      </c>
      <c r="F1227" s="441">
        <v>10</v>
      </c>
      <c r="G1227" s="441">
        <v>10</v>
      </c>
      <c r="H1227" s="422" t="s">
        <v>841</v>
      </c>
      <c r="I1227" s="421"/>
      <c r="J1227" s="380"/>
    </row>
    <row r="1228" spans="1:10" ht="20.25" customHeight="1">
      <c r="A1228" s="831"/>
      <c r="B1228" s="812"/>
      <c r="C1228" s="422" t="s">
        <v>994</v>
      </c>
      <c r="D1228" s="422" t="s">
        <v>1576</v>
      </c>
      <c r="E1228" s="417" t="s">
        <v>852</v>
      </c>
      <c r="F1228" s="441">
        <v>15</v>
      </c>
      <c r="G1228" s="441">
        <v>15</v>
      </c>
      <c r="H1228" s="422" t="s">
        <v>841</v>
      </c>
      <c r="I1228" s="421"/>
      <c r="J1228" s="380"/>
    </row>
    <row r="1229" spans="1:10" ht="20.25" customHeight="1">
      <c r="A1229" s="831"/>
      <c r="B1229" s="849"/>
      <c r="C1229" s="565" t="s">
        <v>3040</v>
      </c>
      <c r="D1229" s="563" t="s">
        <v>3041</v>
      </c>
      <c r="E1229" s="560" t="s">
        <v>3042</v>
      </c>
      <c r="F1229" s="561" t="s">
        <v>3051</v>
      </c>
      <c r="G1229" s="561" t="s">
        <v>3052</v>
      </c>
      <c r="H1229" s="559" t="s">
        <v>3043</v>
      </c>
      <c r="I1229" s="564"/>
      <c r="J1229" s="380"/>
    </row>
    <row r="1230" spans="1:10" ht="20.25" customHeight="1">
      <c r="A1230" s="831"/>
      <c r="B1230" s="812"/>
      <c r="C1230" s="422" t="s">
        <v>1511</v>
      </c>
      <c r="D1230" s="422" t="s">
        <v>1512</v>
      </c>
      <c r="E1230" s="417" t="s">
        <v>852</v>
      </c>
      <c r="F1230" s="539" t="s">
        <v>2980</v>
      </c>
      <c r="G1230" s="539" t="s">
        <v>2980</v>
      </c>
      <c r="H1230" s="422"/>
      <c r="I1230" s="420" t="s">
        <v>1300</v>
      </c>
      <c r="J1230" s="405"/>
    </row>
    <row r="1231" spans="1:10" ht="20.25" customHeight="1">
      <c r="A1231" s="831"/>
      <c r="B1231" s="812"/>
      <c r="C1231" s="422" t="s">
        <v>1513</v>
      </c>
      <c r="D1231" s="422" t="s">
        <v>1519</v>
      </c>
      <c r="E1231" s="417" t="s">
        <v>852</v>
      </c>
      <c r="F1231" s="441"/>
      <c r="G1231" s="441"/>
      <c r="H1231" s="422"/>
      <c r="I1231" s="420" t="s">
        <v>999</v>
      </c>
      <c r="J1231" s="405"/>
    </row>
    <row r="1232" spans="1:10" ht="20.25" customHeight="1">
      <c r="A1232" s="831"/>
      <c r="B1232" s="812"/>
      <c r="C1232" s="331" t="s">
        <v>862</v>
      </c>
      <c r="D1232" s="345" t="s">
        <v>863</v>
      </c>
      <c r="E1232" s="417" t="s">
        <v>852</v>
      </c>
      <c r="F1232" s="441">
        <v>5</v>
      </c>
      <c r="G1232" s="441">
        <v>5</v>
      </c>
      <c r="H1232" s="422" t="s">
        <v>841</v>
      </c>
      <c r="I1232" s="420"/>
      <c r="J1232" s="405"/>
    </row>
    <row r="1233" spans="1:10" ht="20.25" customHeight="1">
      <c r="A1233" s="831" t="s">
        <v>1503</v>
      </c>
      <c r="B1233" s="812" t="s">
        <v>731</v>
      </c>
      <c r="C1233" s="422" t="s">
        <v>855</v>
      </c>
      <c r="D1233" s="422" t="s">
        <v>856</v>
      </c>
      <c r="E1233" s="417" t="s">
        <v>852</v>
      </c>
      <c r="F1233" s="546">
        <v>135</v>
      </c>
      <c r="G1233" s="546">
        <v>85</v>
      </c>
      <c r="H1233" s="422" t="s">
        <v>846</v>
      </c>
      <c r="I1233" s="421"/>
      <c r="J1233" s="380"/>
    </row>
    <row r="1234" spans="1:10" ht="20.25" customHeight="1">
      <c r="A1234" s="831"/>
      <c r="B1234" s="812"/>
      <c r="C1234" s="422" t="s">
        <v>1090</v>
      </c>
      <c r="D1234" s="422" t="s">
        <v>1577</v>
      </c>
      <c r="E1234" s="417" t="s">
        <v>852</v>
      </c>
      <c r="F1234" s="441">
        <v>45</v>
      </c>
      <c r="G1234" s="441">
        <v>35</v>
      </c>
      <c r="H1234" s="422" t="s">
        <v>846</v>
      </c>
      <c r="I1234" s="421"/>
      <c r="J1234" s="380"/>
    </row>
    <row r="1235" spans="1:10" ht="20.25" customHeight="1">
      <c r="A1235" s="831"/>
      <c r="B1235" s="812"/>
      <c r="C1235" s="845" t="s">
        <v>1043</v>
      </c>
      <c r="D1235" s="845" t="s">
        <v>1222</v>
      </c>
      <c r="E1235" s="417" t="s">
        <v>852</v>
      </c>
      <c r="F1235" s="441">
        <v>35</v>
      </c>
      <c r="G1235" s="441">
        <v>20</v>
      </c>
      <c r="H1235" s="422" t="s">
        <v>841</v>
      </c>
      <c r="I1235" s="806" t="s">
        <v>977</v>
      </c>
      <c r="J1235" s="380"/>
    </row>
    <row r="1236" spans="1:10" ht="20.25" customHeight="1">
      <c r="A1236" s="831"/>
      <c r="B1236" s="812"/>
      <c r="C1236" s="845"/>
      <c r="D1236" s="845"/>
      <c r="E1236" s="417" t="s">
        <v>852</v>
      </c>
      <c r="F1236" s="546">
        <v>75</v>
      </c>
      <c r="G1236" s="441">
        <v>35</v>
      </c>
      <c r="H1236" s="422" t="s">
        <v>846</v>
      </c>
      <c r="I1236" s="806"/>
      <c r="J1236" s="380"/>
    </row>
    <row r="1237" spans="1:10" ht="20.25" customHeight="1">
      <c r="A1237" s="831"/>
      <c r="B1237" s="812"/>
      <c r="C1237" s="422" t="s">
        <v>1578</v>
      </c>
      <c r="D1237" s="422" t="s">
        <v>1012</v>
      </c>
      <c r="E1237" s="417" t="s">
        <v>852</v>
      </c>
      <c r="F1237" s="441">
        <v>3</v>
      </c>
      <c r="G1237" s="441">
        <v>3</v>
      </c>
      <c r="H1237" s="422" t="s">
        <v>846</v>
      </c>
      <c r="I1237" s="421"/>
      <c r="J1237" s="380"/>
    </row>
    <row r="1238" spans="1:10" ht="20.25" customHeight="1">
      <c r="A1238" s="831"/>
      <c r="B1238" s="812"/>
      <c r="C1238" s="549" t="s">
        <v>3021</v>
      </c>
      <c r="D1238" s="333" t="s">
        <v>3022</v>
      </c>
      <c r="E1238" s="547" t="s">
        <v>852</v>
      </c>
      <c r="F1238" s="546">
        <v>25</v>
      </c>
      <c r="G1238" s="441">
        <v>0</v>
      </c>
      <c r="H1238" s="549" t="s">
        <v>846</v>
      </c>
      <c r="I1238" s="548"/>
      <c r="J1238" s="380"/>
    </row>
    <row r="1239" spans="1:10" ht="20.25" customHeight="1">
      <c r="A1239" s="831"/>
      <c r="B1239" s="812"/>
      <c r="C1239" s="422" t="s">
        <v>1579</v>
      </c>
      <c r="D1239" s="422" t="s">
        <v>1580</v>
      </c>
      <c r="E1239" s="417" t="s">
        <v>852</v>
      </c>
      <c r="F1239" s="546">
        <v>50</v>
      </c>
      <c r="G1239" s="546">
        <v>50</v>
      </c>
      <c r="H1239" s="422" t="s">
        <v>846</v>
      </c>
      <c r="I1239" s="408" t="s">
        <v>1581</v>
      </c>
      <c r="J1239" s="391"/>
    </row>
    <row r="1240" spans="1:10" ht="20.25" customHeight="1">
      <c r="A1240" s="831"/>
      <c r="B1240" s="812"/>
      <c r="C1240" s="422" t="s">
        <v>1582</v>
      </c>
      <c r="D1240" s="422" t="s">
        <v>1583</v>
      </c>
      <c r="E1240" s="417" t="s">
        <v>852</v>
      </c>
      <c r="F1240" s="441">
        <v>150</v>
      </c>
      <c r="G1240" s="441">
        <v>150</v>
      </c>
      <c r="H1240" s="422" t="s">
        <v>846</v>
      </c>
      <c r="I1240" s="420" t="s">
        <v>1230</v>
      </c>
      <c r="J1240" s="405"/>
    </row>
    <row r="1241" spans="1:10" ht="20.25" customHeight="1">
      <c r="A1241" s="831"/>
      <c r="B1241" s="812"/>
      <c r="C1241" s="422" t="s">
        <v>1584</v>
      </c>
      <c r="D1241" s="422" t="s">
        <v>1411</v>
      </c>
      <c r="E1241" s="417" t="s">
        <v>852</v>
      </c>
      <c r="F1241" s="441"/>
      <c r="G1241" s="441"/>
      <c r="H1241" s="422"/>
      <c r="I1241" s="421" t="s">
        <v>1585</v>
      </c>
      <c r="J1241" s="380"/>
    </row>
    <row r="1242" spans="1:10" ht="20.25" customHeight="1">
      <c r="A1242" s="831"/>
      <c r="B1242" s="812"/>
      <c r="C1242" s="422" t="s">
        <v>1511</v>
      </c>
      <c r="D1242" s="422" t="s">
        <v>1512</v>
      </c>
      <c r="E1242" s="417" t="s">
        <v>852</v>
      </c>
      <c r="F1242" s="441"/>
      <c r="G1242" s="441"/>
      <c r="H1242" s="422"/>
      <c r="I1242" s="420" t="s">
        <v>1300</v>
      </c>
      <c r="J1242" s="405"/>
    </row>
    <row r="1243" spans="1:10" ht="20.25" customHeight="1">
      <c r="A1243" s="831"/>
      <c r="B1243" s="812"/>
      <c r="C1243" s="370" t="s">
        <v>1586</v>
      </c>
      <c r="D1243" s="422" t="s">
        <v>1587</v>
      </c>
      <c r="E1243" s="417" t="s">
        <v>852</v>
      </c>
      <c r="F1243" s="441">
        <v>1</v>
      </c>
      <c r="G1243" s="441">
        <v>1</v>
      </c>
      <c r="H1243" s="422" t="s">
        <v>1588</v>
      </c>
      <c r="I1243" s="420" t="s">
        <v>1589</v>
      </c>
      <c r="J1243" s="405"/>
    </row>
    <row r="1244" spans="1:10" ht="20.25" customHeight="1">
      <c r="A1244" s="831"/>
      <c r="B1244" s="812"/>
      <c r="C1244" s="371" t="s">
        <v>838</v>
      </c>
      <c r="D1244" s="422" t="s">
        <v>1250</v>
      </c>
      <c r="E1244" s="417" t="s">
        <v>852</v>
      </c>
      <c r="F1244" s="441">
        <v>10</v>
      </c>
      <c r="G1244" s="441"/>
      <c r="H1244" s="538" t="s">
        <v>841</v>
      </c>
      <c r="I1244" s="420" t="s">
        <v>1590</v>
      </c>
      <c r="J1244" s="405"/>
    </row>
    <row r="1245" spans="1:10" ht="20.25" customHeight="1">
      <c r="A1245" s="831"/>
      <c r="B1245" s="812"/>
      <c r="C1245" s="371" t="s">
        <v>3023</v>
      </c>
      <c r="D1245" s="333" t="s">
        <v>3024</v>
      </c>
      <c r="E1245" s="550" t="s">
        <v>3025</v>
      </c>
      <c r="F1245" s="441">
        <v>6</v>
      </c>
      <c r="G1245" s="441">
        <v>6</v>
      </c>
      <c r="H1245" s="551" t="s">
        <v>3026</v>
      </c>
      <c r="I1245" s="552" t="s">
        <v>3027</v>
      </c>
      <c r="J1245" s="553"/>
    </row>
    <row r="1246" spans="1:10" ht="20.25" customHeight="1">
      <c r="A1246" s="831"/>
      <c r="B1246" s="812"/>
      <c r="C1246" s="371" t="s">
        <v>3028</v>
      </c>
      <c r="D1246" s="333" t="s">
        <v>3029</v>
      </c>
      <c r="E1246" s="550" t="s">
        <v>3025</v>
      </c>
      <c r="F1246" s="441">
        <v>8</v>
      </c>
      <c r="G1246" s="441">
        <v>8</v>
      </c>
      <c r="H1246" s="551" t="s">
        <v>3030</v>
      </c>
      <c r="I1246" s="552"/>
      <c r="J1246" s="553"/>
    </row>
    <row r="1247" spans="1:10" ht="20.25" customHeight="1">
      <c r="A1247" s="831"/>
      <c r="B1247" s="812"/>
      <c r="C1247" s="371" t="s">
        <v>1513</v>
      </c>
      <c r="D1247" s="422" t="s">
        <v>1519</v>
      </c>
      <c r="E1247" s="417" t="s">
        <v>852</v>
      </c>
      <c r="F1247" s="441"/>
      <c r="G1247" s="441"/>
      <c r="H1247" s="371"/>
      <c r="I1247" s="420" t="s">
        <v>999</v>
      </c>
      <c r="J1247" s="405"/>
    </row>
    <row r="1248" spans="1:10" ht="20.25" customHeight="1">
      <c r="A1248" s="831"/>
      <c r="B1248" s="812"/>
      <c r="C1248" s="331" t="s">
        <v>862</v>
      </c>
      <c r="D1248" s="345" t="s">
        <v>863</v>
      </c>
      <c r="E1248" s="417" t="s">
        <v>852</v>
      </c>
      <c r="F1248" s="441">
        <v>5</v>
      </c>
      <c r="G1248" s="441">
        <v>5</v>
      </c>
      <c r="H1248" s="422" t="s">
        <v>841</v>
      </c>
      <c r="I1248" s="421"/>
      <c r="J1248" s="380"/>
    </row>
    <row r="1249" spans="1:10" ht="20.25" customHeight="1">
      <c r="A1249" s="800" t="s">
        <v>1503</v>
      </c>
      <c r="B1249" s="854" t="s">
        <v>2998</v>
      </c>
      <c r="C1249" s="371" t="s">
        <v>2990</v>
      </c>
      <c r="D1249" s="333" t="s">
        <v>2996</v>
      </c>
      <c r="E1249" s="537" t="s">
        <v>852</v>
      </c>
      <c r="F1249" s="441">
        <v>105</v>
      </c>
      <c r="G1249" s="441">
        <v>105</v>
      </c>
      <c r="H1249" s="371" t="s">
        <v>846</v>
      </c>
      <c r="I1249" s="852"/>
      <c r="J1249" s="853"/>
    </row>
    <row r="1250" spans="1:10" ht="21" customHeight="1">
      <c r="A1250" s="801"/>
      <c r="B1250" s="855"/>
      <c r="C1250" s="371" t="s">
        <v>2991</v>
      </c>
      <c r="D1250" s="333" t="s">
        <v>2995</v>
      </c>
      <c r="E1250" s="537" t="s">
        <v>852</v>
      </c>
      <c r="F1250" s="441">
        <v>60</v>
      </c>
      <c r="G1250" s="441">
        <v>60</v>
      </c>
      <c r="H1250" s="371" t="s">
        <v>2992</v>
      </c>
      <c r="I1250" s="850"/>
      <c r="J1250" s="851"/>
    </row>
    <row r="1251" spans="1:10" ht="20.25" customHeight="1">
      <c r="A1251" s="801"/>
      <c r="B1251" s="855"/>
      <c r="C1251" s="371" t="s">
        <v>838</v>
      </c>
      <c r="D1251" s="422" t="s">
        <v>1250</v>
      </c>
      <c r="E1251" s="417" t="s">
        <v>852</v>
      </c>
      <c r="F1251" s="441">
        <v>25</v>
      </c>
      <c r="G1251" s="441">
        <v>25</v>
      </c>
      <c r="H1251" s="538" t="s">
        <v>841</v>
      </c>
      <c r="I1251" s="852"/>
      <c r="J1251" s="853"/>
    </row>
    <row r="1252" spans="1:10" ht="20.25" customHeight="1">
      <c r="A1252" s="801"/>
      <c r="B1252" s="855"/>
      <c r="C1252" s="371" t="s">
        <v>2993</v>
      </c>
      <c r="D1252" s="333" t="s">
        <v>2997</v>
      </c>
      <c r="E1252" s="417" t="s">
        <v>852</v>
      </c>
      <c r="F1252" s="441">
        <v>15</v>
      </c>
      <c r="G1252" s="441">
        <v>15</v>
      </c>
      <c r="H1252" s="538" t="s">
        <v>841</v>
      </c>
      <c r="I1252" s="850"/>
      <c r="J1252" s="851"/>
    </row>
    <row r="1253" spans="1:10" ht="20.25" customHeight="1">
      <c r="A1253" s="801"/>
      <c r="B1253" s="855"/>
      <c r="C1253" s="371" t="s">
        <v>2994</v>
      </c>
      <c r="D1253" s="345" t="s">
        <v>863</v>
      </c>
      <c r="E1253" s="537" t="s">
        <v>852</v>
      </c>
      <c r="F1253" s="441">
        <v>5</v>
      </c>
      <c r="G1253" s="441">
        <v>5</v>
      </c>
      <c r="H1253" s="538" t="s">
        <v>841</v>
      </c>
      <c r="I1253" s="540"/>
      <c r="J1253" s="541"/>
    </row>
    <row r="1254" spans="1:10" ht="20.25" customHeight="1">
      <c r="A1254" s="802"/>
      <c r="B1254" s="856"/>
      <c r="C1254" s="371" t="s">
        <v>1513</v>
      </c>
      <c r="D1254" s="422" t="s">
        <v>1514</v>
      </c>
      <c r="E1254" s="417" t="s">
        <v>852</v>
      </c>
      <c r="F1254" s="441"/>
      <c r="G1254" s="441"/>
      <c r="H1254" s="371"/>
      <c r="I1254" s="850" t="s">
        <v>999</v>
      </c>
      <c r="J1254" s="851"/>
    </row>
  </sheetData>
  <sheetProtection algorithmName="SHA-512" hashValue="qAE71SMJmyiITOgL8PjWQYK1mrI7vPNAc2ecsah36PIxjwD8gbWVTtMHSSa9wWnSkmKtdqFKIgHmR1jG4OnfSA==" saltValue="+E+FeS9UJJSmX4Wg/tF0wA==" spinCount="100000" sheet="1" formatCells="0" formatColumns="0" formatRows="0" insertColumns="0" insertRows="0" insertHyperlinks="0" deleteColumns="0" deleteRows="0" sort="0" autoFilter="0" pivotTables="0"/>
  <mergeCells count="481">
    <mergeCell ref="I1254:J1254"/>
    <mergeCell ref="I1252:J1252"/>
    <mergeCell ref="I1251:J1251"/>
    <mergeCell ref="I1250:J1250"/>
    <mergeCell ref="I1249:J1249"/>
    <mergeCell ref="B1249:B1254"/>
    <mergeCell ref="E1094:E1095"/>
    <mergeCell ref="C1071:C1072"/>
    <mergeCell ref="D1071:D1072"/>
    <mergeCell ref="E1071:E1072"/>
    <mergeCell ref="B1184:B1195"/>
    <mergeCell ref="C1184:C1185"/>
    <mergeCell ref="I1184:I1185"/>
    <mergeCell ref="D1184:D1185"/>
    <mergeCell ref="B1166:B1183"/>
    <mergeCell ref="C1174:C1175"/>
    <mergeCell ref="D1174:D1175"/>
    <mergeCell ref="E1174:E1175"/>
    <mergeCell ref="F1174:F1175"/>
    <mergeCell ref="G1174:G1175"/>
    <mergeCell ref="H1174:H1175"/>
    <mergeCell ref="I1174:I1175"/>
    <mergeCell ref="C1176:C1177"/>
    <mergeCell ref="D1176:D1177"/>
    <mergeCell ref="B1213:B1221"/>
    <mergeCell ref="C1215:C1216"/>
    <mergeCell ref="D1215:D1216"/>
    <mergeCell ref="I1215:I1216"/>
    <mergeCell ref="A1222:A1232"/>
    <mergeCell ref="B1222:B1232"/>
    <mergeCell ref="A1233:A1248"/>
    <mergeCell ref="B1233:B1248"/>
    <mergeCell ref="C1235:C1236"/>
    <mergeCell ref="D1235:D1236"/>
    <mergeCell ref="I1235:I1236"/>
    <mergeCell ref="A1196:A1212"/>
    <mergeCell ref="B1196:B1212"/>
    <mergeCell ref="C1196:C1197"/>
    <mergeCell ref="D1196:D1197"/>
    <mergeCell ref="I1196:I1197"/>
    <mergeCell ref="C1198:C1199"/>
    <mergeCell ref="D1198:D1199"/>
    <mergeCell ref="I1198:I1199"/>
    <mergeCell ref="C1204:C1205"/>
    <mergeCell ref="D1204:D1205"/>
    <mergeCell ref="I1204:I1205"/>
    <mergeCell ref="E1176:E1177"/>
    <mergeCell ref="F1176:F1177"/>
    <mergeCell ref="G1176:G1177"/>
    <mergeCell ref="H1176:H1177"/>
    <mergeCell ref="I1176:I1177"/>
    <mergeCell ref="B1142:B1156"/>
    <mergeCell ref="C1146:C1147"/>
    <mergeCell ref="D1146:D1147"/>
    <mergeCell ref="C1149:C1150"/>
    <mergeCell ref="D1149:D1150"/>
    <mergeCell ref="C1151:C1152"/>
    <mergeCell ref="D1151:D1152"/>
    <mergeCell ref="A1157:A1165"/>
    <mergeCell ref="B1157:B1165"/>
    <mergeCell ref="A1142:A1156"/>
    <mergeCell ref="B1112:B1123"/>
    <mergeCell ref="C1112:C1113"/>
    <mergeCell ref="D1112:D1113"/>
    <mergeCell ref="I1112:I1113"/>
    <mergeCell ref="A1124:A1130"/>
    <mergeCell ref="B1124:B1130"/>
    <mergeCell ref="A1131:A1141"/>
    <mergeCell ref="B1131:B1141"/>
    <mergeCell ref="C1131:C1132"/>
    <mergeCell ref="D1131:D1132"/>
    <mergeCell ref="I1131:I1132"/>
    <mergeCell ref="A1112:A1123"/>
    <mergeCell ref="B1102:B1106"/>
    <mergeCell ref="C1104:C1105"/>
    <mergeCell ref="D1104:D1105"/>
    <mergeCell ref="I1104:I1105"/>
    <mergeCell ref="A1107:A1111"/>
    <mergeCell ref="B1107:B1111"/>
    <mergeCell ref="C1109:C1110"/>
    <mergeCell ref="D1109:D1110"/>
    <mergeCell ref="I1109:I1110"/>
    <mergeCell ref="A1102:A1106"/>
    <mergeCell ref="I1039:I1040"/>
    <mergeCell ref="A1047:A1058"/>
    <mergeCell ref="B1047:B1058"/>
    <mergeCell ref="C1050:C1051"/>
    <mergeCell ref="D1050:D1051"/>
    <mergeCell ref="I1050:I1051"/>
    <mergeCell ref="C1054:C1055"/>
    <mergeCell ref="D1054:D1055"/>
    <mergeCell ref="I1054:I1055"/>
    <mergeCell ref="D1043:D1044"/>
    <mergeCell ref="E1043:E1044"/>
    <mergeCell ref="B1027:B1046"/>
    <mergeCell ref="D1039:D1040"/>
    <mergeCell ref="I986:I987"/>
    <mergeCell ref="B983:B1002"/>
    <mergeCell ref="D991:D992"/>
    <mergeCell ref="I991:I992"/>
    <mergeCell ref="C993:C999"/>
    <mergeCell ref="D993:D999"/>
    <mergeCell ref="D981:D982"/>
    <mergeCell ref="B1003:B1026"/>
    <mergeCell ref="C1009:C1017"/>
    <mergeCell ref="D1009:D1017"/>
    <mergeCell ref="C1023:C1024"/>
    <mergeCell ref="D1023:D1024"/>
    <mergeCell ref="I1023:I1024"/>
    <mergeCell ref="C1020:C1021"/>
    <mergeCell ref="D1020:D1021"/>
    <mergeCell ref="E1020:E1021"/>
    <mergeCell ref="B964:B982"/>
    <mergeCell ref="I964:J964"/>
    <mergeCell ref="C965:C967"/>
    <mergeCell ref="D965:D967"/>
    <mergeCell ref="C979:C980"/>
    <mergeCell ref="D979:D980"/>
    <mergeCell ref="E979:E980"/>
    <mergeCell ref="B757:B759"/>
    <mergeCell ref="B760:B779"/>
    <mergeCell ref="B780:B799"/>
    <mergeCell ref="B800:B811"/>
    <mergeCell ref="B812:B820"/>
    <mergeCell ref="B821:B830"/>
    <mergeCell ref="B831:B840"/>
    <mergeCell ref="B841:B848"/>
    <mergeCell ref="B849:B852"/>
    <mergeCell ref="D778:D779"/>
    <mergeCell ref="C798:C799"/>
    <mergeCell ref="C574:C575"/>
    <mergeCell ref="C585:C586"/>
    <mergeCell ref="C596:C597"/>
    <mergeCell ref="C607:C608"/>
    <mergeCell ref="C618:C619"/>
    <mergeCell ref="C694:C695"/>
    <mergeCell ref="C706:C707"/>
    <mergeCell ref="C719:C721"/>
    <mergeCell ref="C731:C732"/>
    <mergeCell ref="D574:D575"/>
    <mergeCell ref="I39:J39"/>
    <mergeCell ref="I40:J40"/>
    <mergeCell ref="I41:J41"/>
    <mergeCell ref="I42:J42"/>
    <mergeCell ref="C213:J213"/>
    <mergeCell ref="C546:C548"/>
    <mergeCell ref="C557:C558"/>
    <mergeCell ref="C566:C567"/>
    <mergeCell ref="D546:D548"/>
    <mergeCell ref="D557:D558"/>
    <mergeCell ref="D566:D567"/>
    <mergeCell ref="I488:I489"/>
    <mergeCell ref="D488:D489"/>
    <mergeCell ref="D500:D501"/>
    <mergeCell ref="D510:D511"/>
    <mergeCell ref="A5:A16"/>
    <mergeCell ref="A17:A33"/>
    <mergeCell ref="A34:A38"/>
    <mergeCell ref="A39:A42"/>
    <mergeCell ref="A43:A58"/>
    <mergeCell ref="A59:A69"/>
    <mergeCell ref="A70:A79"/>
    <mergeCell ref="A80:A84"/>
    <mergeCell ref="A85:A88"/>
    <mergeCell ref="A89:A92"/>
    <mergeCell ref="A93:A106"/>
    <mergeCell ref="A107:A119"/>
    <mergeCell ref="A120:A132"/>
    <mergeCell ref="A133:A144"/>
    <mergeCell ref="A145:A157"/>
    <mergeCell ref="A158:A168"/>
    <mergeCell ref="A169:A177"/>
    <mergeCell ref="A178:A184"/>
    <mergeCell ref="A245:A250"/>
    <mergeCell ref="A251:A256"/>
    <mergeCell ref="A257:A263"/>
    <mergeCell ref="A264:A272"/>
    <mergeCell ref="A273:A278"/>
    <mergeCell ref="A279:A289"/>
    <mergeCell ref="A290:A300"/>
    <mergeCell ref="A301:A303"/>
    <mergeCell ref="A185:A188"/>
    <mergeCell ref="A189:A192"/>
    <mergeCell ref="A193:A199"/>
    <mergeCell ref="A200:A206"/>
    <mergeCell ref="A207:A222"/>
    <mergeCell ref="A223:A227"/>
    <mergeCell ref="A228:A237"/>
    <mergeCell ref="A238:A244"/>
    <mergeCell ref="A304:A307"/>
    <mergeCell ref="A308:A314"/>
    <mergeCell ref="A315:A322"/>
    <mergeCell ref="A323:A326"/>
    <mergeCell ref="A327:A337"/>
    <mergeCell ref="A338:A346"/>
    <mergeCell ref="A368:A380"/>
    <mergeCell ref="A347:A357"/>
    <mergeCell ref="A358:A367"/>
    <mergeCell ref="A381:A394"/>
    <mergeCell ref="A395:A409"/>
    <mergeCell ref="A410:A424"/>
    <mergeCell ref="A425:A437"/>
    <mergeCell ref="A438:A449"/>
    <mergeCell ref="A450:A460"/>
    <mergeCell ref="A461:A466"/>
    <mergeCell ref="A467:A472"/>
    <mergeCell ref="A473:A478"/>
    <mergeCell ref="A479:A484"/>
    <mergeCell ref="A486:A487"/>
    <mergeCell ref="A488:A499"/>
    <mergeCell ref="A510:A517"/>
    <mergeCell ref="A518:A525"/>
    <mergeCell ref="A526:A533"/>
    <mergeCell ref="A534:A545"/>
    <mergeCell ref="A546:A555"/>
    <mergeCell ref="A500:A509"/>
    <mergeCell ref="A556:A564"/>
    <mergeCell ref="A565:A573"/>
    <mergeCell ref="A574:A584"/>
    <mergeCell ref="A585:A595"/>
    <mergeCell ref="A596:A606"/>
    <mergeCell ref="A607:A617"/>
    <mergeCell ref="A618:A629"/>
    <mergeCell ref="A630:A639"/>
    <mergeCell ref="A640:A645"/>
    <mergeCell ref="A646:A652"/>
    <mergeCell ref="A653:A656"/>
    <mergeCell ref="A657:A665"/>
    <mergeCell ref="A666:A675"/>
    <mergeCell ref="A676:A684"/>
    <mergeCell ref="A685:A692"/>
    <mergeCell ref="A693:A704"/>
    <mergeCell ref="A705:A716"/>
    <mergeCell ref="A717:A730"/>
    <mergeCell ref="A731:A744"/>
    <mergeCell ref="A745:A756"/>
    <mergeCell ref="A757:A759"/>
    <mergeCell ref="A760:A779"/>
    <mergeCell ref="A780:A799"/>
    <mergeCell ref="A800:A811"/>
    <mergeCell ref="A812:A820"/>
    <mergeCell ref="A821:A830"/>
    <mergeCell ref="A831:A840"/>
    <mergeCell ref="A841:A848"/>
    <mergeCell ref="A849:A852"/>
    <mergeCell ref="A853:A856"/>
    <mergeCell ref="A857:A870"/>
    <mergeCell ref="A871:A883"/>
    <mergeCell ref="A884:A896"/>
    <mergeCell ref="A897:A898"/>
    <mergeCell ref="A899:A913"/>
    <mergeCell ref="A914:A922"/>
    <mergeCell ref="A932:A945"/>
    <mergeCell ref="A946:A963"/>
    <mergeCell ref="A983:A1002"/>
    <mergeCell ref="A1027:A1046"/>
    <mergeCell ref="A1059:A1075"/>
    <mergeCell ref="A1076:A1096"/>
    <mergeCell ref="A1097:A1101"/>
    <mergeCell ref="A964:A982"/>
    <mergeCell ref="A1003:A1026"/>
    <mergeCell ref="A1166:A1183"/>
    <mergeCell ref="A1184:A1195"/>
    <mergeCell ref="A1213:A1221"/>
    <mergeCell ref="B5:B16"/>
    <mergeCell ref="B17:B33"/>
    <mergeCell ref="B34:B38"/>
    <mergeCell ref="B39:B42"/>
    <mergeCell ref="B43:B58"/>
    <mergeCell ref="B59:B69"/>
    <mergeCell ref="B70:B79"/>
    <mergeCell ref="B80:B84"/>
    <mergeCell ref="B85:B88"/>
    <mergeCell ref="B89:B92"/>
    <mergeCell ref="B93:B106"/>
    <mergeCell ref="B107:B119"/>
    <mergeCell ref="B120:B132"/>
    <mergeCell ref="B133:B144"/>
    <mergeCell ref="B145:B157"/>
    <mergeCell ref="B158:B168"/>
    <mergeCell ref="B169:B177"/>
    <mergeCell ref="B178:B184"/>
    <mergeCell ref="B185:B188"/>
    <mergeCell ref="B189:B192"/>
    <mergeCell ref="A923:A931"/>
    <mergeCell ref="B257:B263"/>
    <mergeCell ref="B264:B272"/>
    <mergeCell ref="B273:B278"/>
    <mergeCell ref="B279:B289"/>
    <mergeCell ref="B290:B300"/>
    <mergeCell ref="B301:B303"/>
    <mergeCell ref="B304:B307"/>
    <mergeCell ref="B308:B314"/>
    <mergeCell ref="B193:B199"/>
    <mergeCell ref="B200:B206"/>
    <mergeCell ref="B207:B222"/>
    <mergeCell ref="B223:B227"/>
    <mergeCell ref="B228:B237"/>
    <mergeCell ref="B238:B244"/>
    <mergeCell ref="B245:B250"/>
    <mergeCell ref="B251:B256"/>
    <mergeCell ref="B315:B322"/>
    <mergeCell ref="B323:B326"/>
    <mergeCell ref="B327:B337"/>
    <mergeCell ref="B338:B346"/>
    <mergeCell ref="B368:B380"/>
    <mergeCell ref="B381:B394"/>
    <mergeCell ref="B395:B409"/>
    <mergeCell ref="B347:B357"/>
    <mergeCell ref="B358:B367"/>
    <mergeCell ref="B410:B424"/>
    <mergeCell ref="B425:B437"/>
    <mergeCell ref="B438:B449"/>
    <mergeCell ref="B450:B460"/>
    <mergeCell ref="B461:B466"/>
    <mergeCell ref="B467:B472"/>
    <mergeCell ref="B473:B478"/>
    <mergeCell ref="B479:B484"/>
    <mergeCell ref="B486:B487"/>
    <mergeCell ref="B488:B499"/>
    <mergeCell ref="B510:B517"/>
    <mergeCell ref="B518:B525"/>
    <mergeCell ref="B526:B533"/>
    <mergeCell ref="B534:B545"/>
    <mergeCell ref="B546:B555"/>
    <mergeCell ref="B556:B564"/>
    <mergeCell ref="B565:B573"/>
    <mergeCell ref="B500:B509"/>
    <mergeCell ref="B574:B584"/>
    <mergeCell ref="B585:B595"/>
    <mergeCell ref="B596:B606"/>
    <mergeCell ref="B607:B617"/>
    <mergeCell ref="B618:B629"/>
    <mergeCell ref="B630:B639"/>
    <mergeCell ref="B640:B645"/>
    <mergeCell ref="B646:B652"/>
    <mergeCell ref="B653:B656"/>
    <mergeCell ref="B1059:B1075"/>
    <mergeCell ref="B1076:B1096"/>
    <mergeCell ref="B1097:B1101"/>
    <mergeCell ref="C18:C24"/>
    <mergeCell ref="C161:C162"/>
    <mergeCell ref="C193:C196"/>
    <mergeCell ref="C296:C297"/>
    <mergeCell ref="C461:C462"/>
    <mergeCell ref="C467:C468"/>
    <mergeCell ref="C473:C474"/>
    <mergeCell ref="C479:C480"/>
    <mergeCell ref="C488:C489"/>
    <mergeCell ref="C500:C501"/>
    <mergeCell ref="C510:C511"/>
    <mergeCell ref="C518:C519"/>
    <mergeCell ref="C526:C527"/>
    <mergeCell ref="C535:C536"/>
    <mergeCell ref="C539:C541"/>
    <mergeCell ref="C780:C781"/>
    <mergeCell ref="B853:B856"/>
    <mergeCell ref="C1094:C1095"/>
    <mergeCell ref="C1043:C1044"/>
    <mergeCell ref="B946:B963"/>
    <mergeCell ref="B657:B665"/>
    <mergeCell ref="B857:B870"/>
    <mergeCell ref="B871:B883"/>
    <mergeCell ref="B884:B896"/>
    <mergeCell ref="B897:B898"/>
    <mergeCell ref="B899:B913"/>
    <mergeCell ref="B914:B922"/>
    <mergeCell ref="B923:B931"/>
    <mergeCell ref="B932:B945"/>
    <mergeCell ref="D596:D597"/>
    <mergeCell ref="C865:C867"/>
    <mergeCell ref="B666:B675"/>
    <mergeCell ref="B676:B684"/>
    <mergeCell ref="B685:B692"/>
    <mergeCell ref="B693:B704"/>
    <mergeCell ref="B705:B716"/>
    <mergeCell ref="B717:B730"/>
    <mergeCell ref="B731:B744"/>
    <mergeCell ref="B745:B756"/>
    <mergeCell ref="C745:C746"/>
    <mergeCell ref="C757:C758"/>
    <mergeCell ref="C760:C761"/>
    <mergeCell ref="C813:C814"/>
    <mergeCell ref="C833:C835"/>
    <mergeCell ref="C778:C779"/>
    <mergeCell ref="D18:D24"/>
    <mergeCell ref="D161:D162"/>
    <mergeCell ref="D193:D196"/>
    <mergeCell ref="D296:D297"/>
    <mergeCell ref="D461:D462"/>
    <mergeCell ref="D467:D468"/>
    <mergeCell ref="D473:D474"/>
    <mergeCell ref="D479:D480"/>
    <mergeCell ref="D539:D541"/>
    <mergeCell ref="C1099:C1100"/>
    <mergeCell ref="C1062:C1063"/>
    <mergeCell ref="C1068:C1069"/>
    <mergeCell ref="C1079:C1080"/>
    <mergeCell ref="C1084:C1085"/>
    <mergeCell ref="C1086:C1088"/>
    <mergeCell ref="C1089:C1090"/>
    <mergeCell ref="C953:C954"/>
    <mergeCell ref="C956:C957"/>
    <mergeCell ref="C961:C962"/>
    <mergeCell ref="C986:C987"/>
    <mergeCell ref="C1030:C1032"/>
    <mergeCell ref="C981:C982"/>
    <mergeCell ref="C1039:C1040"/>
    <mergeCell ref="C991:C992"/>
    <mergeCell ref="I1099:I1100"/>
    <mergeCell ref="I1062:I1063"/>
    <mergeCell ref="D953:D954"/>
    <mergeCell ref="I1068:I1069"/>
    <mergeCell ref="I1079:I1080"/>
    <mergeCell ref="I1089:I1090"/>
    <mergeCell ref="I780:I781"/>
    <mergeCell ref="I813:I814"/>
    <mergeCell ref="E961:E962"/>
    <mergeCell ref="D961:D962"/>
    <mergeCell ref="D1099:D1100"/>
    <mergeCell ref="D986:D987"/>
    <mergeCell ref="D1030:D1032"/>
    <mergeCell ref="D1062:D1063"/>
    <mergeCell ref="D1068:D1069"/>
    <mergeCell ref="D1079:D1080"/>
    <mergeCell ref="D1084:D1085"/>
    <mergeCell ref="D1086:D1088"/>
    <mergeCell ref="D780:D781"/>
    <mergeCell ref="D813:D814"/>
    <mergeCell ref="D833:D835"/>
    <mergeCell ref="D865:D867"/>
    <mergeCell ref="I1030:I1032"/>
    <mergeCell ref="D798:D799"/>
    <mergeCell ref="A1:J2"/>
    <mergeCell ref="F214:J222"/>
    <mergeCell ref="I953:I954"/>
    <mergeCell ref="I956:I957"/>
    <mergeCell ref="I618:I619"/>
    <mergeCell ref="I694:I695"/>
    <mergeCell ref="I706:I707"/>
    <mergeCell ref="I719:I721"/>
    <mergeCell ref="I731:I732"/>
    <mergeCell ref="I745:I746"/>
    <mergeCell ref="D956:D957"/>
    <mergeCell ref="D719:D721"/>
    <mergeCell ref="I607:I608"/>
    <mergeCell ref="I760:I761"/>
    <mergeCell ref="I518:I519"/>
    <mergeCell ref="I526:I527"/>
    <mergeCell ref="I535:I536"/>
    <mergeCell ref="I161:I162"/>
    <mergeCell ref="I296:I297"/>
    <mergeCell ref="I461:I462"/>
    <mergeCell ref="I467:I468"/>
    <mergeCell ref="I473:I474"/>
    <mergeCell ref="I479:I480"/>
    <mergeCell ref="D585:D586"/>
    <mergeCell ref="A1249:A1254"/>
    <mergeCell ref="I546:I548"/>
    <mergeCell ref="I557:I558"/>
    <mergeCell ref="I596:I597"/>
    <mergeCell ref="I566:I567"/>
    <mergeCell ref="D1094:D1095"/>
    <mergeCell ref="D1089:D1090"/>
    <mergeCell ref="J461:J462"/>
    <mergeCell ref="J467:J468"/>
    <mergeCell ref="I500:I501"/>
    <mergeCell ref="I510:I511"/>
    <mergeCell ref="I574:I575"/>
    <mergeCell ref="I585:I586"/>
    <mergeCell ref="D757:D758"/>
    <mergeCell ref="D760:D761"/>
    <mergeCell ref="D607:D608"/>
    <mergeCell ref="D618:D619"/>
    <mergeCell ref="D694:D695"/>
    <mergeCell ref="D706:D707"/>
    <mergeCell ref="D731:D732"/>
    <mergeCell ref="D745:D746"/>
    <mergeCell ref="D518:D519"/>
    <mergeCell ref="D526:D527"/>
    <mergeCell ref="D535:D536"/>
  </mergeCells>
  <phoneticPr fontId="15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39" customWidth="1"/>
    <col min="2" max="6" width="9" style="39"/>
    <col min="7" max="7" width="28.375" style="39" customWidth="1"/>
    <col min="8" max="8" width="9" style="39"/>
    <col min="9" max="9" width="16.875" style="39" customWidth="1"/>
    <col min="10" max="73" width="9" style="38"/>
    <col min="74" max="16384" width="9" style="39"/>
  </cols>
  <sheetData>
    <row r="1" spans="1:73" s="35" customFormat="1" ht="12" customHeight="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row>
    <row r="2" spans="1:73" s="35" customFormat="1" ht="35.25" customHeight="1">
      <c r="A2" s="40" t="s">
        <v>1591</v>
      </c>
      <c r="B2" s="41"/>
      <c r="C2" s="41"/>
      <c r="D2" s="42" t="s">
        <v>2031</v>
      </c>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row>
    <row r="3" spans="1:73" s="35" customFormat="1" ht="20.100000000000001" customHeight="1">
      <c r="A3" s="43"/>
      <c r="B3" s="43"/>
      <c r="C3" s="43"/>
      <c r="D3" s="44"/>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row>
    <row r="4" spans="1:73" s="36" customFormat="1" ht="20.100000000000001" customHeight="1">
      <c r="A4" s="45" t="s">
        <v>1592</v>
      </c>
      <c r="B4" s="45"/>
      <c r="C4" s="45"/>
      <c r="D4" s="45"/>
      <c r="E4" s="45"/>
      <c r="F4" s="45"/>
      <c r="G4" s="45"/>
      <c r="H4" s="45"/>
      <c r="I4" s="45"/>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row>
    <row r="5" spans="1:73" s="36" customFormat="1" ht="9.9499999999999993" customHeight="1">
      <c r="A5" s="46"/>
      <c r="B5" s="46"/>
      <c r="C5" s="46"/>
      <c r="D5" s="46"/>
      <c r="E5" s="46"/>
      <c r="F5" s="46"/>
      <c r="G5" s="46"/>
      <c r="H5" s="46"/>
      <c r="I5" s="46"/>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row>
    <row r="6" spans="1:73" s="36" customFormat="1" ht="18" customHeight="1">
      <c r="A6" s="857" t="s">
        <v>1593</v>
      </c>
      <c r="B6" s="857"/>
      <c r="C6" s="857"/>
      <c r="D6" s="857"/>
      <c r="E6" s="857"/>
      <c r="F6" s="857"/>
      <c r="G6" s="857"/>
      <c r="H6" s="857"/>
      <c r="I6" s="857"/>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row>
    <row r="7" spans="1:73" s="36" customFormat="1" ht="18" customHeight="1">
      <c r="A7" s="857" t="s">
        <v>1594</v>
      </c>
      <c r="B7" s="857"/>
      <c r="C7" s="857"/>
      <c r="D7" s="857"/>
      <c r="E7" s="857"/>
      <c r="F7" s="857"/>
      <c r="G7" s="857"/>
      <c r="H7" s="857"/>
      <c r="I7" s="857"/>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row>
    <row r="8" spans="1:73" s="36" customFormat="1" ht="18" customHeight="1">
      <c r="A8" s="857" t="s">
        <v>1595</v>
      </c>
      <c r="B8" s="857"/>
      <c r="C8" s="857"/>
      <c r="D8" s="857"/>
      <c r="E8" s="857"/>
      <c r="F8" s="857"/>
      <c r="G8" s="857"/>
      <c r="H8" s="857"/>
      <c r="I8" s="857"/>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row>
    <row r="9" spans="1:73" s="36" customFormat="1" ht="20.100000000000001" customHeight="1">
      <c r="A9" s="46" t="s">
        <v>1596</v>
      </c>
      <c r="B9" s="46"/>
      <c r="C9" s="46"/>
      <c r="D9" s="46"/>
      <c r="E9" s="46"/>
      <c r="F9" s="46"/>
      <c r="G9" s="46"/>
      <c r="H9" s="46"/>
      <c r="I9" s="46"/>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row>
    <row r="10" spans="1:73" s="36" customFormat="1" ht="20.100000000000001" customHeight="1">
      <c r="A10" s="46" t="s">
        <v>1597</v>
      </c>
      <c r="B10" s="46"/>
      <c r="C10" s="46"/>
      <c r="D10" s="46"/>
      <c r="E10" s="46"/>
      <c r="F10" s="46"/>
      <c r="G10" s="46"/>
      <c r="H10" s="46"/>
      <c r="I10" s="46"/>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row>
    <row r="11" spans="1:73" s="36" customFormat="1" ht="20.100000000000001" customHeight="1">
      <c r="A11" s="46" t="s">
        <v>1598</v>
      </c>
      <c r="B11" s="46"/>
      <c r="C11" s="46"/>
      <c r="D11" s="46"/>
      <c r="E11" s="46"/>
      <c r="F11" s="46"/>
      <c r="G11" s="46"/>
      <c r="H11" s="46"/>
      <c r="I11" s="46"/>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row>
    <row r="12" spans="1:73" s="36" customFormat="1" ht="20.100000000000001" customHeight="1">
      <c r="A12" s="46" t="s">
        <v>1599</v>
      </c>
      <c r="B12" s="46"/>
      <c r="C12" s="46"/>
      <c r="D12" s="46"/>
      <c r="E12" s="46"/>
      <c r="F12" s="46"/>
      <c r="G12" s="46"/>
      <c r="H12" s="46"/>
      <c r="I12" s="46"/>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row>
    <row r="13" spans="1:73" s="36" customFormat="1" ht="20.100000000000001" customHeight="1">
      <c r="A13" s="46" t="s">
        <v>1600</v>
      </c>
      <c r="B13" s="46"/>
      <c r="C13" s="46"/>
      <c r="D13" s="46"/>
      <c r="E13" s="46"/>
      <c r="F13" s="46"/>
      <c r="G13" s="46"/>
      <c r="H13" s="46"/>
      <c r="I13" s="46"/>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row>
    <row r="14" spans="1:73" s="36" customFormat="1" ht="20.100000000000001" customHeight="1">
      <c r="A14" s="46" t="s">
        <v>1601</v>
      </c>
      <c r="B14" s="46"/>
      <c r="C14" s="46"/>
      <c r="D14" s="46"/>
      <c r="E14" s="46"/>
      <c r="F14" s="46"/>
      <c r="G14" s="46"/>
      <c r="H14" s="46"/>
      <c r="I14" s="46"/>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row>
    <row r="15" spans="1:73" s="36" customFormat="1" ht="20.100000000000001" customHeight="1">
      <c r="A15" s="46" t="s">
        <v>1602</v>
      </c>
      <c r="B15" s="46"/>
      <c r="C15" s="46"/>
      <c r="D15" s="46"/>
      <c r="E15" s="46"/>
      <c r="F15" s="46"/>
      <c r="G15" s="46"/>
      <c r="H15" s="46"/>
      <c r="I15" s="46"/>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row>
    <row r="16" spans="1:73" s="36" customFormat="1" ht="20.100000000000001" customHeight="1">
      <c r="A16" s="46" t="s">
        <v>1603</v>
      </c>
      <c r="B16" s="46"/>
      <c r="C16" s="46"/>
      <c r="D16" s="46"/>
      <c r="E16" s="46"/>
      <c r="F16" s="46"/>
      <c r="G16" s="46"/>
      <c r="H16" s="46"/>
      <c r="I16" s="46"/>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row>
    <row r="17" spans="1:73" s="36" customFormat="1" ht="20.100000000000001" customHeight="1">
      <c r="A17" s="48" t="s">
        <v>1604</v>
      </c>
      <c r="B17" s="46"/>
      <c r="C17" s="46"/>
      <c r="D17" s="46"/>
      <c r="E17" s="46"/>
      <c r="F17" s="46"/>
      <c r="G17" s="46"/>
      <c r="H17" s="47"/>
      <c r="I17" s="46"/>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row>
    <row r="18" spans="1:73" s="36" customFormat="1" ht="20.100000000000001" customHeight="1">
      <c r="A18" s="46" t="s">
        <v>1605</v>
      </c>
      <c r="B18" s="47"/>
      <c r="C18" s="47"/>
      <c r="D18" s="47"/>
      <c r="E18" s="47"/>
      <c r="F18" s="47"/>
      <c r="G18" s="47"/>
      <c r="H18" s="47"/>
      <c r="I18" s="46"/>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row>
    <row r="19" spans="1:73" s="36" customFormat="1" ht="18.75" customHeight="1">
      <c r="A19" s="46" t="s">
        <v>1606</v>
      </c>
      <c r="B19" s="46"/>
      <c r="C19" s="46"/>
      <c r="D19" s="46"/>
      <c r="E19" s="46"/>
      <c r="F19" s="46"/>
      <c r="G19" s="46"/>
      <c r="H19" s="46"/>
      <c r="I19" s="46"/>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row>
    <row r="20" spans="1:73" s="36" customFormat="1" ht="18.75" customHeight="1">
      <c r="A20" s="46" t="s">
        <v>1607</v>
      </c>
      <c r="B20" s="46"/>
      <c r="C20" s="46"/>
      <c r="D20" s="46"/>
      <c r="E20" s="46"/>
      <c r="F20" s="46"/>
      <c r="G20" s="46"/>
      <c r="H20" s="46"/>
      <c r="I20" s="46"/>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row>
    <row r="21" spans="1:73" s="36" customFormat="1" ht="18.75" customHeight="1">
      <c r="A21" s="46" t="s">
        <v>1608</v>
      </c>
      <c r="B21" s="46"/>
      <c r="C21" s="46"/>
      <c r="D21" s="46"/>
      <c r="E21" s="46"/>
      <c r="F21" s="46"/>
      <c r="G21" s="46"/>
      <c r="H21" s="46"/>
      <c r="I21" s="46"/>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row>
    <row r="22" spans="1:73" s="36" customFormat="1" ht="18.75" customHeight="1">
      <c r="A22" s="46" t="s">
        <v>1609</v>
      </c>
      <c r="B22" s="46"/>
      <c r="C22" s="46"/>
      <c r="D22" s="46"/>
      <c r="E22" s="46"/>
      <c r="F22" s="46"/>
      <c r="G22" s="46"/>
      <c r="H22" s="46"/>
      <c r="I22" s="46"/>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row>
    <row r="23" spans="1:73" s="36" customFormat="1" ht="18.75" customHeight="1">
      <c r="A23" s="46" t="s">
        <v>1610</v>
      </c>
      <c r="B23" s="46"/>
      <c r="C23" s="46"/>
      <c r="D23" s="46"/>
      <c r="E23" s="46"/>
      <c r="F23" s="46"/>
      <c r="G23" s="46"/>
      <c r="H23" s="46"/>
      <c r="I23" s="46"/>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row>
    <row r="24" spans="1:73" s="36" customFormat="1" ht="18.75" customHeight="1">
      <c r="A24" s="46" t="s">
        <v>1611</v>
      </c>
      <c r="B24" s="46"/>
      <c r="C24" s="46"/>
      <c r="D24" s="46"/>
      <c r="E24" s="46"/>
      <c r="F24" s="46"/>
      <c r="G24" s="46"/>
      <c r="H24" s="46"/>
      <c r="I24" s="46"/>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row>
    <row r="25" spans="1:73" s="37" customFormat="1" ht="20.100000000000001" customHeight="1">
      <c r="A25" s="48" t="s">
        <v>1612</v>
      </c>
      <c r="B25" s="48"/>
      <c r="C25" s="48"/>
      <c r="D25" s="48"/>
      <c r="E25" s="48"/>
      <c r="F25" s="48"/>
      <c r="G25" s="48"/>
      <c r="H25" s="48"/>
      <c r="I25" s="48"/>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row>
    <row r="26" spans="1:73" s="37" customFormat="1" ht="20.100000000000001" customHeight="1">
      <c r="A26" s="46" t="s">
        <v>1613</v>
      </c>
      <c r="B26" s="46"/>
      <c r="C26" s="46"/>
      <c r="D26" s="46"/>
      <c r="E26" s="46"/>
      <c r="F26" s="46"/>
      <c r="G26" s="46"/>
      <c r="H26" s="46"/>
      <c r="I26" s="46"/>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row>
    <row r="27" spans="1:73" s="37" customFormat="1" ht="20.100000000000001" customHeight="1">
      <c r="A27" s="46" t="s">
        <v>1614</v>
      </c>
      <c r="B27" s="46"/>
      <c r="C27" s="46"/>
      <c r="D27" s="46"/>
      <c r="E27" s="46"/>
      <c r="F27" s="46"/>
      <c r="G27" s="46"/>
      <c r="H27" s="46"/>
      <c r="I27" s="46"/>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row>
    <row r="28" spans="1:73" s="37" customFormat="1" ht="20.100000000000001" customHeight="1">
      <c r="A28" s="46" t="s">
        <v>1615</v>
      </c>
      <c r="B28" s="46"/>
      <c r="C28" s="46"/>
      <c r="D28" s="46"/>
      <c r="E28" s="46"/>
      <c r="F28" s="46"/>
      <c r="G28" s="46"/>
      <c r="H28" s="46"/>
      <c r="I28" s="46"/>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row>
    <row r="29" spans="1:73" s="37" customFormat="1" ht="20.100000000000001" customHeight="1">
      <c r="A29" s="49"/>
      <c r="B29" s="49"/>
      <c r="C29" s="49"/>
      <c r="D29" s="49"/>
      <c r="E29" s="49"/>
      <c r="F29" s="49"/>
      <c r="G29" s="49"/>
      <c r="H29" s="49"/>
      <c r="I29" s="49"/>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row>
    <row r="30" spans="1:73" s="37" customFormat="1" ht="20.100000000000001" customHeight="1">
      <c r="A30" s="49"/>
      <c r="B30" s="49"/>
      <c r="C30" s="49"/>
      <c r="D30" s="49"/>
      <c r="E30" s="49"/>
      <c r="F30" s="49"/>
      <c r="G30" s="49"/>
      <c r="H30" s="49"/>
      <c r="I30" s="49"/>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row>
    <row r="31" spans="1:73" s="36" customFormat="1" ht="20.100000000000001" customHeight="1">
      <c r="A31" s="49"/>
      <c r="B31" s="49"/>
      <c r="C31" s="49"/>
      <c r="D31" s="49"/>
      <c r="E31" s="49"/>
      <c r="F31" s="49"/>
      <c r="G31" s="49"/>
      <c r="H31" s="49"/>
      <c r="I31" s="49"/>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row>
    <row r="32" spans="1:73" s="36" customFormat="1" ht="20.100000000000001" customHeight="1">
      <c r="A32" s="49"/>
      <c r="B32" s="49"/>
      <c r="C32" s="49"/>
      <c r="D32" s="49"/>
      <c r="E32" s="49"/>
      <c r="F32" s="49"/>
      <c r="G32" s="49"/>
      <c r="H32" s="49"/>
      <c r="I32" s="49"/>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row>
    <row r="33" spans="1:73" s="36" customFormat="1" ht="20.100000000000001" customHeight="1">
      <c r="A33" s="49"/>
      <c r="B33" s="49"/>
      <c r="C33" s="49"/>
      <c r="D33" s="49"/>
      <c r="E33" s="49"/>
      <c r="F33" s="49"/>
      <c r="G33" s="49"/>
      <c r="H33" s="49"/>
      <c r="I33" s="49"/>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row>
    <row r="34" spans="1:73" s="36" customFormat="1" ht="18" customHeight="1">
      <c r="A34" s="49"/>
      <c r="B34" s="49"/>
      <c r="C34" s="49"/>
      <c r="D34" s="49"/>
      <c r="E34" s="49"/>
      <c r="F34" s="49"/>
      <c r="G34" s="49"/>
      <c r="H34" s="49"/>
      <c r="I34" s="49"/>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row>
    <row r="35" spans="1:73" s="36" customFormat="1" ht="18" customHeight="1">
      <c r="A35" s="49"/>
      <c r="B35" s="49"/>
      <c r="C35" s="49"/>
      <c r="D35" s="49"/>
      <c r="E35" s="49"/>
      <c r="F35" s="49"/>
      <c r="G35" s="49"/>
      <c r="H35" s="49"/>
      <c r="I35" s="49"/>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row>
    <row r="36" spans="1:73" s="36" customFormat="1" ht="18" customHeight="1">
      <c r="A36" s="49"/>
      <c r="B36" s="49"/>
      <c r="C36" s="49"/>
      <c r="D36" s="49"/>
      <c r="E36" s="49"/>
      <c r="F36" s="49"/>
      <c r="G36" s="49"/>
      <c r="H36" s="49"/>
      <c r="I36" s="49"/>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row>
    <row r="37" spans="1:73" s="38" customFormat="1">
      <c r="A37" s="49"/>
      <c r="B37" s="49"/>
      <c r="C37" s="49"/>
      <c r="D37" s="49"/>
      <c r="E37" s="49"/>
      <c r="F37" s="49"/>
      <c r="G37" s="49"/>
      <c r="H37" s="49"/>
      <c r="I37" s="49"/>
    </row>
    <row r="38" spans="1:73" s="38" customFormat="1">
      <c r="A38" s="49"/>
      <c r="B38" s="49"/>
      <c r="C38" s="49"/>
      <c r="D38" s="49"/>
      <c r="E38" s="49"/>
      <c r="F38" s="49"/>
      <c r="G38" s="49"/>
      <c r="H38" s="49"/>
      <c r="I38" s="49"/>
    </row>
    <row r="39" spans="1:73" s="38" customFormat="1">
      <c r="A39" s="49"/>
      <c r="B39" s="49"/>
      <c r="C39" s="49"/>
      <c r="D39" s="49"/>
      <c r="E39" s="49"/>
      <c r="F39" s="49"/>
      <c r="G39" s="49"/>
      <c r="H39" s="49"/>
      <c r="I39" s="49"/>
    </row>
    <row r="40" spans="1:73" s="38" customFormat="1">
      <c r="A40" s="49"/>
      <c r="B40" s="49"/>
      <c r="C40" s="49"/>
      <c r="D40" s="49"/>
      <c r="E40" s="49"/>
      <c r="F40" s="49"/>
      <c r="G40" s="49"/>
      <c r="H40" s="49"/>
      <c r="I40" s="49"/>
    </row>
    <row r="41" spans="1:73" s="38" customFormat="1">
      <c r="A41" s="50"/>
      <c r="B41" s="50"/>
      <c r="C41" s="50"/>
      <c r="D41" s="50"/>
      <c r="E41" s="50"/>
      <c r="F41" s="50"/>
      <c r="G41" s="50"/>
      <c r="H41" s="50"/>
      <c r="I41" s="50"/>
    </row>
    <row r="42" spans="1:73" s="38" customFormat="1">
      <c r="A42" s="50"/>
      <c r="B42" s="50"/>
      <c r="C42" s="50"/>
      <c r="D42" s="50"/>
      <c r="E42" s="50"/>
      <c r="F42" s="50"/>
      <c r="G42" s="50"/>
      <c r="H42" s="50"/>
      <c r="I42" s="50"/>
    </row>
    <row r="43" spans="1:73" s="38" customFormat="1">
      <c r="A43" s="50"/>
      <c r="B43" s="50"/>
      <c r="C43" s="50"/>
      <c r="D43" s="50"/>
      <c r="E43" s="50"/>
      <c r="F43" s="50"/>
      <c r="G43" s="50"/>
      <c r="H43" s="50"/>
      <c r="I43" s="50"/>
    </row>
    <row r="44" spans="1:73" s="38" customFormat="1">
      <c r="A44" s="50"/>
      <c r="B44" s="50"/>
      <c r="C44" s="50"/>
      <c r="D44" s="50"/>
      <c r="E44" s="50"/>
      <c r="F44" s="50"/>
      <c r="G44" s="50"/>
      <c r="H44" s="50"/>
      <c r="I44" s="50"/>
    </row>
    <row r="45" spans="1:73" s="38" customFormat="1">
      <c r="A45" s="50"/>
      <c r="B45" s="50"/>
      <c r="C45" s="50"/>
      <c r="D45" s="50"/>
      <c r="E45" s="50"/>
      <c r="F45" s="50"/>
      <c r="G45" s="50"/>
      <c r="H45" s="50"/>
      <c r="I45" s="50"/>
    </row>
    <row r="46" spans="1:73" s="38" customFormat="1">
      <c r="A46" s="50"/>
      <c r="B46" s="50"/>
      <c r="C46" s="50"/>
      <c r="D46" s="50"/>
      <c r="E46" s="50"/>
      <c r="F46" s="50"/>
      <c r="G46" s="50"/>
      <c r="H46" s="50"/>
      <c r="I46" s="50"/>
    </row>
    <row r="47" spans="1:73" s="38" customFormat="1">
      <c r="A47" s="50"/>
      <c r="B47" s="50"/>
      <c r="C47" s="50"/>
      <c r="D47" s="50"/>
      <c r="E47" s="50"/>
      <c r="F47" s="50"/>
      <c r="G47" s="50"/>
      <c r="H47" s="50"/>
      <c r="I47" s="50"/>
    </row>
    <row r="48" spans="1:73" s="38" customFormat="1">
      <c r="A48" s="50"/>
      <c r="B48" s="50"/>
      <c r="C48" s="50"/>
      <c r="D48" s="50"/>
      <c r="E48" s="50"/>
      <c r="F48" s="50"/>
      <c r="G48" s="50"/>
      <c r="H48" s="50"/>
      <c r="I48" s="50"/>
    </row>
    <row r="49" spans="1:9" s="38" customFormat="1">
      <c r="A49" s="50"/>
      <c r="B49" s="50"/>
      <c r="C49" s="50"/>
      <c r="D49" s="50"/>
      <c r="E49" s="50"/>
      <c r="F49" s="50"/>
      <c r="G49" s="50"/>
      <c r="H49" s="50"/>
      <c r="I49" s="50"/>
    </row>
    <row r="50" spans="1:9" s="38" customFormat="1">
      <c r="A50" s="50"/>
      <c r="B50" s="50"/>
      <c r="C50" s="50"/>
      <c r="D50" s="50"/>
      <c r="E50" s="50"/>
      <c r="F50" s="50"/>
      <c r="G50" s="50"/>
      <c r="H50" s="50"/>
      <c r="I50" s="50"/>
    </row>
    <row r="51" spans="1:9" s="38" customFormat="1">
      <c r="A51" s="50"/>
      <c r="B51" s="50"/>
      <c r="C51" s="50"/>
      <c r="D51" s="50"/>
      <c r="E51" s="50"/>
      <c r="F51" s="50"/>
      <c r="G51" s="50"/>
      <c r="H51" s="50"/>
      <c r="I51" s="50"/>
    </row>
    <row r="52" spans="1:9" s="38" customFormat="1">
      <c r="A52" s="50"/>
      <c r="B52" s="50"/>
      <c r="C52" s="50"/>
      <c r="D52" s="50"/>
      <c r="E52" s="50"/>
      <c r="F52" s="50"/>
      <c r="G52" s="50"/>
      <c r="H52" s="50"/>
      <c r="I52" s="50"/>
    </row>
    <row r="53" spans="1:9" s="38" customFormat="1">
      <c r="A53" s="50"/>
      <c r="B53" s="50"/>
      <c r="C53" s="50"/>
      <c r="D53" s="50"/>
      <c r="E53" s="50"/>
      <c r="F53" s="50"/>
      <c r="G53" s="50"/>
      <c r="H53" s="50"/>
      <c r="I53" s="50"/>
    </row>
    <row r="54" spans="1:9" s="38" customFormat="1">
      <c r="A54" s="50"/>
      <c r="B54" s="50"/>
      <c r="C54" s="50"/>
      <c r="D54" s="50"/>
      <c r="E54" s="50"/>
      <c r="F54" s="50"/>
      <c r="G54" s="50"/>
      <c r="H54" s="50"/>
      <c r="I54" s="50"/>
    </row>
    <row r="55" spans="1:9" s="38" customFormat="1">
      <c r="A55" s="50"/>
      <c r="B55" s="50"/>
      <c r="C55" s="50"/>
      <c r="D55" s="50"/>
      <c r="E55" s="50"/>
      <c r="F55" s="50"/>
      <c r="G55" s="50"/>
      <c r="H55" s="50"/>
      <c r="I55" s="50"/>
    </row>
    <row r="56" spans="1:9" s="38" customFormat="1">
      <c r="A56" s="50"/>
      <c r="B56" s="50"/>
      <c r="C56" s="50"/>
      <c r="D56" s="50"/>
      <c r="E56" s="50"/>
      <c r="F56" s="50"/>
      <c r="G56" s="50"/>
      <c r="H56" s="50"/>
      <c r="I56" s="50"/>
    </row>
    <row r="57" spans="1:9" s="38" customFormat="1">
      <c r="A57" s="50"/>
      <c r="B57" s="50"/>
      <c r="C57" s="50"/>
      <c r="D57" s="50"/>
      <c r="E57" s="50"/>
      <c r="F57" s="50"/>
      <c r="G57" s="50"/>
      <c r="H57" s="50"/>
      <c r="I57" s="50"/>
    </row>
    <row r="58" spans="1:9" s="38" customFormat="1">
      <c r="A58" s="50"/>
      <c r="B58" s="50"/>
      <c r="C58" s="50"/>
      <c r="D58" s="50"/>
      <c r="E58" s="50"/>
      <c r="F58" s="50"/>
      <c r="G58" s="50"/>
      <c r="H58" s="50"/>
      <c r="I58" s="50"/>
    </row>
    <row r="59" spans="1:9" s="38" customFormat="1">
      <c r="A59" s="50"/>
      <c r="B59" s="50"/>
      <c r="C59" s="50"/>
      <c r="D59" s="50"/>
      <c r="E59" s="50"/>
      <c r="F59" s="50"/>
      <c r="G59" s="50"/>
      <c r="H59" s="50"/>
      <c r="I59" s="50"/>
    </row>
    <row r="60" spans="1:9" s="38" customFormat="1">
      <c r="A60" s="50"/>
      <c r="B60" s="50"/>
      <c r="C60" s="50"/>
      <c r="D60" s="50"/>
      <c r="E60" s="50"/>
      <c r="F60" s="50"/>
      <c r="G60" s="50"/>
      <c r="H60" s="50"/>
      <c r="I60" s="50"/>
    </row>
    <row r="61" spans="1:9" s="38" customFormat="1">
      <c r="A61" s="50"/>
      <c r="B61" s="50"/>
      <c r="C61" s="50"/>
      <c r="D61" s="50"/>
      <c r="E61" s="50"/>
      <c r="F61" s="50"/>
      <c r="G61" s="50"/>
      <c r="H61" s="50"/>
      <c r="I61" s="50"/>
    </row>
    <row r="62" spans="1:9" s="38" customFormat="1">
      <c r="A62" s="50"/>
      <c r="B62" s="50"/>
      <c r="C62" s="50"/>
      <c r="D62" s="50"/>
      <c r="E62" s="50"/>
      <c r="F62" s="50"/>
      <c r="G62" s="50"/>
      <c r="H62" s="50"/>
      <c r="I62" s="50"/>
    </row>
    <row r="63" spans="1:9" s="38" customFormat="1">
      <c r="A63" s="50"/>
      <c r="B63" s="50"/>
      <c r="C63" s="50"/>
      <c r="D63" s="50"/>
      <c r="E63" s="50"/>
      <c r="F63" s="50"/>
      <c r="G63" s="50"/>
      <c r="H63" s="50"/>
      <c r="I63" s="50"/>
    </row>
    <row r="64" spans="1:9" s="38" customFormat="1">
      <c r="A64" s="50"/>
      <c r="B64" s="50"/>
      <c r="C64" s="50"/>
      <c r="D64" s="50"/>
      <c r="E64" s="50"/>
      <c r="F64" s="50"/>
      <c r="G64" s="50"/>
      <c r="H64" s="50"/>
      <c r="I64" s="50"/>
    </row>
    <row r="65" spans="1:9" s="38" customFormat="1">
      <c r="A65" s="50"/>
      <c r="B65" s="50"/>
      <c r="C65" s="50"/>
      <c r="D65" s="50"/>
      <c r="E65" s="50"/>
      <c r="F65" s="50"/>
      <c r="G65" s="50"/>
      <c r="H65" s="50"/>
      <c r="I65" s="50"/>
    </row>
    <row r="66" spans="1:9" s="38" customFormat="1">
      <c r="A66" s="50"/>
      <c r="B66" s="50"/>
      <c r="C66" s="50"/>
      <c r="D66" s="50"/>
      <c r="E66" s="50"/>
      <c r="F66" s="50"/>
      <c r="G66" s="50"/>
      <c r="H66" s="50"/>
      <c r="I66" s="50"/>
    </row>
    <row r="67" spans="1:9" s="38" customFormat="1">
      <c r="A67" s="50"/>
      <c r="B67" s="50"/>
      <c r="C67" s="50"/>
      <c r="D67" s="50"/>
      <c r="E67" s="50"/>
      <c r="F67" s="50"/>
      <c r="G67" s="50"/>
      <c r="H67" s="50"/>
      <c r="I67" s="50"/>
    </row>
    <row r="68" spans="1:9" s="38" customFormat="1">
      <c r="A68" s="50"/>
      <c r="B68" s="50"/>
      <c r="C68" s="50"/>
      <c r="D68" s="50"/>
      <c r="E68" s="50"/>
      <c r="F68" s="50"/>
      <c r="G68" s="50"/>
      <c r="H68" s="50"/>
      <c r="I68" s="50"/>
    </row>
    <row r="69" spans="1:9" s="38" customFormat="1">
      <c r="A69" s="50"/>
      <c r="B69" s="50"/>
      <c r="C69" s="50"/>
      <c r="D69" s="50"/>
      <c r="E69" s="50"/>
      <c r="F69" s="50"/>
      <c r="G69" s="50"/>
      <c r="H69" s="50"/>
      <c r="I69" s="50"/>
    </row>
    <row r="70" spans="1:9" s="38" customFormat="1">
      <c r="A70" s="50"/>
      <c r="B70" s="50"/>
      <c r="C70" s="50"/>
      <c r="D70" s="50"/>
      <c r="E70" s="50"/>
      <c r="F70" s="50"/>
      <c r="G70" s="50"/>
      <c r="H70" s="50"/>
      <c r="I70" s="50"/>
    </row>
    <row r="71" spans="1:9" s="38" customFormat="1">
      <c r="A71" s="50"/>
      <c r="B71" s="50"/>
      <c r="C71" s="50"/>
      <c r="D71" s="50"/>
      <c r="E71" s="50"/>
      <c r="F71" s="50"/>
      <c r="G71" s="50"/>
      <c r="H71" s="50"/>
      <c r="I71" s="50"/>
    </row>
    <row r="72" spans="1:9" s="38" customFormat="1">
      <c r="A72" s="50"/>
      <c r="B72" s="50"/>
      <c r="C72" s="50"/>
      <c r="D72" s="50"/>
      <c r="E72" s="50"/>
      <c r="F72" s="50"/>
      <c r="G72" s="50"/>
      <c r="H72" s="50"/>
      <c r="I72" s="50"/>
    </row>
    <row r="73" spans="1:9" s="38" customFormat="1">
      <c r="A73" s="50"/>
      <c r="B73" s="50"/>
      <c r="C73" s="50"/>
      <c r="D73" s="50"/>
      <c r="E73" s="50"/>
      <c r="F73" s="50"/>
      <c r="G73" s="50"/>
      <c r="H73" s="50"/>
      <c r="I73" s="50"/>
    </row>
    <row r="74" spans="1:9" s="38" customFormat="1">
      <c r="A74" s="50"/>
      <c r="B74" s="50"/>
      <c r="C74" s="50"/>
      <c r="D74" s="50"/>
      <c r="E74" s="50"/>
      <c r="F74" s="50"/>
      <c r="G74" s="50"/>
      <c r="H74" s="50"/>
      <c r="I74" s="50"/>
    </row>
    <row r="75" spans="1:9" s="38" customFormat="1">
      <c r="A75" s="50"/>
      <c r="B75" s="50"/>
      <c r="C75" s="50"/>
      <c r="D75" s="50"/>
      <c r="E75" s="50"/>
      <c r="F75" s="50"/>
      <c r="G75" s="50"/>
      <c r="H75" s="50"/>
      <c r="I75" s="50"/>
    </row>
    <row r="76" spans="1:9" s="38" customFormat="1">
      <c r="A76" s="50"/>
      <c r="B76" s="50"/>
      <c r="C76" s="50"/>
      <c r="D76" s="50"/>
      <c r="E76" s="50"/>
      <c r="F76" s="50"/>
      <c r="G76" s="50"/>
      <c r="H76" s="50"/>
      <c r="I76" s="50"/>
    </row>
    <row r="77" spans="1:9" s="38" customFormat="1">
      <c r="A77" s="50"/>
      <c r="B77" s="50"/>
      <c r="C77" s="50"/>
      <c r="D77" s="50"/>
      <c r="E77" s="50"/>
      <c r="F77" s="50"/>
      <c r="G77" s="50"/>
      <c r="H77" s="50"/>
      <c r="I77" s="50"/>
    </row>
    <row r="78" spans="1:9" s="38" customFormat="1">
      <c r="A78" s="50"/>
      <c r="B78" s="50"/>
      <c r="C78" s="50"/>
      <c r="D78" s="50"/>
      <c r="E78" s="50"/>
      <c r="F78" s="50"/>
      <c r="G78" s="50"/>
      <c r="H78" s="50"/>
      <c r="I78" s="50"/>
    </row>
    <row r="79" spans="1:9" s="38" customFormat="1">
      <c r="A79" s="50"/>
      <c r="B79" s="50"/>
      <c r="C79" s="50"/>
      <c r="D79" s="50"/>
      <c r="E79" s="50"/>
      <c r="F79" s="50"/>
      <c r="G79" s="50"/>
      <c r="H79" s="50"/>
      <c r="I79" s="50"/>
    </row>
    <row r="80" spans="1:9" s="38" customFormat="1">
      <c r="A80" s="50"/>
      <c r="B80" s="50"/>
      <c r="C80" s="50"/>
      <c r="D80" s="50"/>
      <c r="E80" s="50"/>
      <c r="F80" s="50"/>
      <c r="G80" s="50"/>
      <c r="H80" s="50"/>
      <c r="I80" s="50"/>
    </row>
    <row r="81" spans="1:9" s="38" customFormat="1">
      <c r="A81" s="50"/>
      <c r="B81" s="50"/>
      <c r="C81" s="50"/>
      <c r="D81" s="50"/>
      <c r="E81" s="50"/>
      <c r="F81" s="50"/>
      <c r="G81" s="50"/>
      <c r="H81" s="50"/>
      <c r="I81" s="50"/>
    </row>
    <row r="82" spans="1:9" s="38" customFormat="1">
      <c r="A82" s="50"/>
      <c r="B82" s="50"/>
      <c r="C82" s="50"/>
      <c r="D82" s="50"/>
      <c r="E82" s="50"/>
      <c r="F82" s="50"/>
      <c r="G82" s="50"/>
      <c r="H82" s="50"/>
      <c r="I82" s="50"/>
    </row>
    <row r="83" spans="1:9" s="38" customFormat="1">
      <c r="A83" s="50"/>
      <c r="B83" s="50"/>
      <c r="C83" s="50"/>
      <c r="D83" s="50"/>
      <c r="E83" s="50"/>
      <c r="F83" s="50"/>
      <c r="G83" s="50"/>
      <c r="H83" s="50"/>
      <c r="I83" s="50"/>
    </row>
    <row r="84" spans="1:9" s="38" customFormat="1">
      <c r="A84" s="50"/>
      <c r="B84" s="50"/>
      <c r="C84" s="50"/>
      <c r="D84" s="50"/>
      <c r="E84" s="50"/>
      <c r="F84" s="50"/>
      <c r="G84" s="50"/>
      <c r="H84" s="50"/>
      <c r="I84" s="50"/>
    </row>
    <row r="85" spans="1:9" s="38" customFormat="1">
      <c r="A85" s="50"/>
      <c r="B85" s="50"/>
      <c r="C85" s="50"/>
      <c r="D85" s="50"/>
      <c r="E85" s="50"/>
      <c r="F85" s="50"/>
      <c r="G85" s="50"/>
      <c r="H85" s="50"/>
      <c r="I85" s="50"/>
    </row>
    <row r="86" spans="1:9" s="38" customFormat="1">
      <c r="A86" s="50"/>
      <c r="B86" s="50"/>
      <c r="C86" s="50"/>
      <c r="D86" s="50"/>
      <c r="E86" s="50"/>
      <c r="F86" s="50"/>
      <c r="G86" s="50"/>
      <c r="H86" s="50"/>
      <c r="I86" s="50"/>
    </row>
    <row r="87" spans="1:9" s="38" customFormat="1">
      <c r="A87" s="50"/>
      <c r="B87" s="50"/>
      <c r="C87" s="50"/>
      <c r="D87" s="50"/>
      <c r="E87" s="50"/>
      <c r="F87" s="50"/>
      <c r="G87" s="50"/>
      <c r="H87" s="50"/>
      <c r="I87" s="50"/>
    </row>
    <row r="88" spans="1:9" s="38" customFormat="1">
      <c r="A88" s="50"/>
      <c r="B88" s="50"/>
      <c r="C88" s="50"/>
      <c r="D88" s="50"/>
      <c r="E88" s="50"/>
      <c r="F88" s="50"/>
      <c r="G88" s="50"/>
      <c r="H88" s="50"/>
      <c r="I88" s="50"/>
    </row>
    <row r="89" spans="1:9" s="38" customFormat="1">
      <c r="A89" s="50"/>
      <c r="B89" s="50"/>
      <c r="C89" s="50"/>
      <c r="D89" s="50"/>
      <c r="E89" s="50"/>
      <c r="F89" s="50"/>
      <c r="G89" s="50"/>
      <c r="H89" s="50"/>
      <c r="I89" s="50"/>
    </row>
    <row r="90" spans="1:9" s="38" customFormat="1">
      <c r="A90" s="50"/>
      <c r="B90" s="50"/>
      <c r="C90" s="50"/>
      <c r="D90" s="50"/>
      <c r="E90" s="50"/>
      <c r="F90" s="50"/>
      <c r="G90" s="50"/>
      <c r="H90" s="50"/>
      <c r="I90" s="50"/>
    </row>
    <row r="91" spans="1:9" s="38" customFormat="1">
      <c r="A91" s="50"/>
      <c r="B91" s="50"/>
      <c r="C91" s="50"/>
      <c r="D91" s="50"/>
      <c r="E91" s="50"/>
      <c r="F91" s="50"/>
      <c r="G91" s="50"/>
      <c r="H91" s="50"/>
      <c r="I91" s="50"/>
    </row>
    <row r="92" spans="1:9" s="38" customFormat="1">
      <c r="A92" s="50"/>
      <c r="B92" s="50"/>
      <c r="C92" s="50"/>
      <c r="D92" s="50"/>
      <c r="E92" s="50"/>
      <c r="F92" s="50"/>
      <c r="G92" s="50"/>
      <c r="H92" s="50"/>
      <c r="I92" s="50"/>
    </row>
    <row r="93" spans="1:9" s="38" customFormat="1">
      <c r="A93" s="50"/>
      <c r="B93" s="50"/>
      <c r="C93" s="50"/>
      <c r="D93" s="50"/>
      <c r="E93" s="50"/>
      <c r="F93" s="50"/>
      <c r="G93" s="50"/>
      <c r="H93" s="50"/>
      <c r="I93" s="50"/>
    </row>
    <row r="94" spans="1:9" s="38" customFormat="1">
      <c r="A94" s="50"/>
      <c r="B94" s="50"/>
      <c r="C94" s="50"/>
      <c r="D94" s="50"/>
      <c r="E94" s="50"/>
      <c r="F94" s="50"/>
      <c r="G94" s="50"/>
      <c r="H94" s="50"/>
      <c r="I94" s="50"/>
    </row>
    <row r="95" spans="1:9" s="38" customFormat="1">
      <c r="A95" s="50"/>
      <c r="B95" s="50"/>
      <c r="C95" s="50"/>
      <c r="D95" s="50"/>
      <c r="E95" s="50"/>
      <c r="F95" s="50"/>
      <c r="G95" s="50"/>
      <c r="H95" s="50"/>
      <c r="I95" s="50"/>
    </row>
    <row r="96" spans="1:9" s="38" customFormat="1">
      <c r="A96" s="50"/>
      <c r="B96" s="50"/>
      <c r="C96" s="50"/>
      <c r="D96" s="50"/>
      <c r="E96" s="50"/>
      <c r="F96" s="50"/>
      <c r="G96" s="50"/>
      <c r="H96" s="50"/>
      <c r="I96" s="50"/>
    </row>
    <row r="97" spans="1:9" s="38" customFormat="1">
      <c r="A97" s="50"/>
      <c r="B97" s="50"/>
      <c r="C97" s="50"/>
      <c r="D97" s="50"/>
      <c r="E97" s="50"/>
      <c r="F97" s="50"/>
      <c r="G97" s="50"/>
      <c r="H97" s="50"/>
      <c r="I97" s="50"/>
    </row>
    <row r="98" spans="1:9" s="38" customFormat="1">
      <c r="A98" s="50"/>
      <c r="B98" s="50"/>
      <c r="C98" s="50"/>
      <c r="D98" s="50"/>
      <c r="E98" s="50"/>
      <c r="F98" s="50"/>
      <c r="G98" s="50"/>
      <c r="H98" s="50"/>
      <c r="I98" s="50"/>
    </row>
    <row r="99" spans="1:9" s="38" customFormat="1">
      <c r="A99" s="50"/>
      <c r="B99" s="50"/>
      <c r="C99" s="50"/>
      <c r="D99" s="50"/>
      <c r="E99" s="50"/>
      <c r="F99" s="50"/>
      <c r="G99" s="50"/>
      <c r="H99" s="50"/>
      <c r="I99" s="50"/>
    </row>
    <row r="100" spans="1:9" s="38" customFormat="1">
      <c r="A100" s="50"/>
      <c r="B100" s="50"/>
      <c r="C100" s="50"/>
      <c r="D100" s="50"/>
      <c r="E100" s="50"/>
      <c r="F100" s="50"/>
      <c r="G100" s="50"/>
      <c r="H100" s="50"/>
      <c r="I100" s="50"/>
    </row>
    <row r="101" spans="1:9" s="38" customFormat="1">
      <c r="A101" s="50"/>
      <c r="B101" s="50"/>
      <c r="C101" s="50"/>
      <c r="D101" s="50"/>
      <c r="E101" s="50"/>
      <c r="F101" s="50"/>
      <c r="G101" s="50"/>
      <c r="H101" s="50"/>
      <c r="I101" s="50"/>
    </row>
    <row r="102" spans="1:9" s="38" customFormat="1">
      <c r="A102" s="50"/>
      <c r="B102" s="50"/>
      <c r="C102" s="50"/>
      <c r="D102" s="50"/>
      <c r="E102" s="50"/>
      <c r="F102" s="50"/>
      <c r="G102" s="50"/>
      <c r="H102" s="50"/>
      <c r="I102" s="50"/>
    </row>
    <row r="103" spans="1:9" s="38" customFormat="1">
      <c r="A103" s="50"/>
      <c r="B103" s="50"/>
      <c r="C103" s="50"/>
      <c r="D103" s="50"/>
      <c r="E103" s="50"/>
      <c r="F103" s="50"/>
      <c r="G103" s="50"/>
      <c r="H103" s="50"/>
      <c r="I103" s="50"/>
    </row>
    <row r="104" spans="1:9" s="38" customFormat="1">
      <c r="A104" s="50"/>
      <c r="B104" s="50"/>
      <c r="C104" s="50"/>
      <c r="D104" s="50"/>
      <c r="E104" s="50"/>
      <c r="F104" s="50"/>
      <c r="G104" s="50"/>
      <c r="H104" s="50"/>
      <c r="I104" s="50"/>
    </row>
    <row r="105" spans="1:9" s="38" customFormat="1">
      <c r="A105" s="50"/>
      <c r="B105" s="50"/>
      <c r="C105" s="50"/>
      <c r="D105" s="50"/>
      <c r="E105" s="50"/>
      <c r="F105" s="50"/>
      <c r="G105" s="50"/>
      <c r="H105" s="50"/>
      <c r="I105" s="50"/>
    </row>
    <row r="106" spans="1:9" s="38" customFormat="1">
      <c r="A106" s="50"/>
      <c r="B106" s="50"/>
      <c r="C106" s="50"/>
      <c r="D106" s="50"/>
      <c r="E106" s="50"/>
      <c r="F106" s="50"/>
      <c r="G106" s="50"/>
      <c r="H106" s="50"/>
      <c r="I106" s="50"/>
    </row>
    <row r="107" spans="1:9" s="38" customFormat="1">
      <c r="A107" s="50"/>
      <c r="B107" s="50"/>
      <c r="C107" s="50"/>
      <c r="D107" s="50"/>
      <c r="E107" s="50"/>
      <c r="F107" s="50"/>
      <c r="G107" s="50"/>
      <c r="H107" s="50"/>
      <c r="I107" s="50"/>
    </row>
    <row r="108" spans="1:9" s="38" customFormat="1">
      <c r="A108" s="50"/>
      <c r="B108" s="50"/>
      <c r="C108" s="50"/>
      <c r="D108" s="50"/>
      <c r="E108" s="50"/>
      <c r="F108" s="50"/>
      <c r="G108" s="50"/>
      <c r="H108" s="50"/>
      <c r="I108" s="50"/>
    </row>
    <row r="109" spans="1:9" s="38" customFormat="1">
      <c r="A109" s="50"/>
      <c r="B109" s="50"/>
      <c r="C109" s="50"/>
      <c r="D109" s="50"/>
      <c r="E109" s="50"/>
      <c r="F109" s="50"/>
      <c r="G109" s="50"/>
      <c r="H109" s="50"/>
      <c r="I109" s="50"/>
    </row>
    <row r="110" spans="1:9" s="38" customFormat="1">
      <c r="A110" s="50"/>
      <c r="B110" s="50"/>
      <c r="C110" s="50"/>
      <c r="D110" s="50"/>
      <c r="E110" s="50"/>
      <c r="F110" s="50"/>
      <c r="G110" s="50"/>
      <c r="H110" s="50"/>
      <c r="I110" s="50"/>
    </row>
    <row r="111" spans="1:9" s="38" customFormat="1">
      <c r="A111" s="50"/>
      <c r="B111" s="50"/>
      <c r="C111" s="50"/>
      <c r="D111" s="50"/>
      <c r="E111" s="50"/>
      <c r="F111" s="50"/>
      <c r="G111" s="50"/>
      <c r="H111" s="50"/>
      <c r="I111" s="50"/>
    </row>
    <row r="112" spans="1:9" s="38" customFormat="1">
      <c r="A112" s="50"/>
      <c r="B112" s="50"/>
      <c r="C112" s="50"/>
      <c r="D112" s="50"/>
      <c r="E112" s="50"/>
      <c r="F112" s="50"/>
      <c r="G112" s="50"/>
      <c r="H112" s="50"/>
      <c r="I112" s="50"/>
    </row>
    <row r="113" spans="1:9" s="38" customFormat="1">
      <c r="A113" s="50"/>
      <c r="B113" s="50"/>
      <c r="C113" s="50"/>
      <c r="D113" s="50"/>
      <c r="E113" s="50"/>
      <c r="F113" s="50"/>
      <c r="G113" s="50"/>
      <c r="H113" s="50"/>
      <c r="I113" s="50"/>
    </row>
    <row r="114" spans="1:9" s="38" customFormat="1">
      <c r="A114" s="50"/>
      <c r="B114" s="50"/>
      <c r="C114" s="50"/>
      <c r="D114" s="50"/>
      <c r="E114" s="50"/>
      <c r="F114" s="50"/>
      <c r="G114" s="50"/>
      <c r="H114" s="50"/>
      <c r="I114" s="50"/>
    </row>
    <row r="115" spans="1:9" s="38" customFormat="1">
      <c r="A115" s="50"/>
      <c r="B115" s="50"/>
      <c r="C115" s="50"/>
      <c r="D115" s="50"/>
      <c r="E115" s="50"/>
      <c r="F115" s="50"/>
      <c r="G115" s="50"/>
      <c r="H115" s="50"/>
      <c r="I115" s="50"/>
    </row>
    <row r="116" spans="1:9" s="38" customFormat="1">
      <c r="A116" s="50"/>
      <c r="B116" s="50"/>
      <c r="C116" s="50"/>
      <c r="D116" s="50"/>
      <c r="E116" s="50"/>
      <c r="F116" s="50"/>
      <c r="G116" s="50"/>
      <c r="H116" s="50"/>
      <c r="I116" s="50"/>
    </row>
    <row r="117" spans="1:9" s="38" customFormat="1">
      <c r="A117" s="50"/>
      <c r="B117" s="50"/>
      <c r="C117" s="50"/>
      <c r="D117" s="50"/>
      <c r="E117" s="50"/>
      <c r="F117" s="50"/>
      <c r="G117" s="50"/>
      <c r="H117" s="50"/>
      <c r="I117" s="50"/>
    </row>
    <row r="118" spans="1:9" s="38" customFormat="1"/>
    <row r="119" spans="1:9" s="38" customFormat="1"/>
    <row r="120" spans="1:9" s="38" customFormat="1"/>
    <row r="121" spans="1:9" s="38" customFormat="1"/>
    <row r="122" spans="1:9" s="38" customFormat="1"/>
    <row r="123" spans="1:9" s="38" customFormat="1"/>
    <row r="124" spans="1:9" s="38" customFormat="1"/>
    <row r="125" spans="1:9" s="38" customFormat="1"/>
    <row r="126" spans="1:9" s="38" customFormat="1"/>
    <row r="127" spans="1:9" s="38" customFormat="1"/>
    <row r="128" spans="1:9" s="38" customFormat="1"/>
    <row r="129" s="38" customFormat="1"/>
    <row r="130" s="38" customFormat="1"/>
    <row r="131" s="38" customFormat="1"/>
    <row r="132" s="38" customFormat="1"/>
    <row r="133" s="38" customFormat="1"/>
    <row r="134" s="38" customFormat="1"/>
    <row r="135" s="38" customFormat="1"/>
    <row r="136" s="38" customFormat="1"/>
    <row r="137" s="38" customFormat="1"/>
    <row r="138" s="38" customFormat="1"/>
    <row r="139" s="38" customFormat="1"/>
    <row r="140" s="38" customFormat="1"/>
    <row r="141" s="38" customFormat="1"/>
    <row r="142" s="38" customFormat="1"/>
    <row r="143" s="38" customFormat="1"/>
    <row r="144" s="38" customFormat="1"/>
    <row r="145" s="38" customFormat="1"/>
    <row r="146" s="38" customFormat="1"/>
    <row r="147" s="38" customFormat="1"/>
    <row r="148" s="38" customFormat="1"/>
    <row r="149" s="38" customFormat="1"/>
    <row r="150" s="38" customFormat="1"/>
    <row r="151" s="38" customFormat="1"/>
    <row r="152" s="38" customFormat="1"/>
    <row r="153" s="38" customFormat="1"/>
    <row r="154" s="38" customFormat="1"/>
    <row r="155" s="38" customFormat="1"/>
    <row r="156" s="38" customFormat="1"/>
    <row r="157" s="38" customFormat="1"/>
    <row r="158" s="38" customFormat="1"/>
    <row r="159" s="38" customFormat="1"/>
    <row r="160" s="38" customFormat="1"/>
    <row r="161" s="38" customFormat="1"/>
    <row r="162" s="38" customFormat="1"/>
    <row r="163" s="38" customFormat="1"/>
    <row r="164" s="38" customFormat="1"/>
    <row r="165" s="38" customFormat="1"/>
    <row r="166" s="38" customFormat="1"/>
    <row r="167" s="38" customFormat="1"/>
    <row r="168" s="38" customFormat="1"/>
    <row r="169" s="38" customFormat="1"/>
    <row r="170" s="38" customFormat="1"/>
    <row r="171" s="38" customFormat="1"/>
    <row r="172" s="38" customFormat="1"/>
    <row r="173" s="38" customFormat="1"/>
    <row r="174" s="38" customFormat="1"/>
    <row r="175" s="38" customFormat="1"/>
    <row r="176" s="38" customFormat="1"/>
    <row r="177" s="38" customFormat="1"/>
    <row r="178" s="38" customFormat="1"/>
    <row r="179" s="38" customFormat="1"/>
    <row r="180" s="38" customFormat="1"/>
    <row r="181" s="38" customFormat="1"/>
    <row r="182" s="38" customFormat="1"/>
    <row r="183" s="38" customFormat="1"/>
    <row r="184" s="38" customFormat="1"/>
    <row r="185" s="38" customFormat="1"/>
    <row r="186" s="38" customFormat="1"/>
    <row r="187" s="38" customFormat="1"/>
    <row r="188" s="38" customFormat="1"/>
    <row r="189" s="38" customFormat="1"/>
    <row r="190" s="38" customFormat="1"/>
    <row r="191" s="38" customFormat="1"/>
    <row r="192" s="38" customFormat="1"/>
    <row r="193" s="38" customFormat="1"/>
    <row r="194" s="38" customFormat="1"/>
    <row r="195" s="38" customFormat="1"/>
    <row r="196" s="38" customFormat="1"/>
    <row r="197" s="38" customFormat="1"/>
    <row r="198" s="38" customFormat="1"/>
    <row r="199" s="38" customFormat="1"/>
    <row r="200" s="38" customFormat="1"/>
    <row r="201" s="38" customFormat="1"/>
    <row r="202" s="38" customFormat="1"/>
    <row r="203" s="38" customFormat="1"/>
    <row r="204" s="38" customFormat="1"/>
    <row r="205" s="38" customFormat="1"/>
    <row r="206" s="38" customFormat="1"/>
    <row r="207" s="38" customFormat="1"/>
    <row r="208" s="38" customFormat="1"/>
    <row r="209" s="38" customFormat="1"/>
    <row r="210" s="38" customFormat="1"/>
    <row r="211" s="38" customFormat="1"/>
    <row r="212" s="38" customFormat="1"/>
    <row r="213" s="38" customFormat="1"/>
    <row r="214" s="38" customFormat="1"/>
    <row r="215" s="38" customFormat="1"/>
    <row r="216" s="38" customFormat="1"/>
    <row r="217" s="38" customFormat="1"/>
    <row r="218" s="38" customFormat="1"/>
    <row r="219" s="38" customFormat="1"/>
    <row r="220" s="38" customFormat="1"/>
    <row r="221" s="38" customFormat="1"/>
    <row r="222" s="38" customFormat="1"/>
    <row r="223" s="38" customFormat="1"/>
    <row r="224" s="38" customFormat="1"/>
    <row r="225" s="38" customFormat="1"/>
    <row r="226" s="38" customFormat="1"/>
    <row r="227" s="38" customFormat="1"/>
    <row r="228" s="38" customFormat="1"/>
    <row r="229" s="38" customFormat="1"/>
    <row r="230" s="38" customFormat="1"/>
    <row r="231" s="38" customFormat="1"/>
    <row r="232" s="38" customFormat="1"/>
    <row r="233" s="38" customFormat="1"/>
    <row r="234" s="38" customFormat="1"/>
    <row r="235" s="38" customFormat="1"/>
    <row r="236" s="38" customFormat="1"/>
    <row r="237" s="38" customFormat="1"/>
    <row r="238" s="38" customFormat="1"/>
    <row r="239" s="38" customFormat="1"/>
    <row r="240" s="38" customFormat="1"/>
    <row r="241" s="38" customFormat="1"/>
    <row r="242" s="38" customFormat="1"/>
    <row r="243" s="38" customFormat="1"/>
    <row r="244" s="38" customFormat="1"/>
    <row r="245" s="38" customFormat="1"/>
    <row r="246" s="38" customFormat="1"/>
    <row r="247" s="38" customFormat="1"/>
    <row r="248" s="38" customFormat="1"/>
    <row r="249" s="38" customFormat="1"/>
    <row r="250" s="38" customFormat="1"/>
    <row r="251" s="38" customFormat="1"/>
    <row r="252" s="38" customFormat="1"/>
    <row r="253" s="38" customFormat="1"/>
    <row r="254" s="38" customFormat="1"/>
    <row r="255" s="38" customFormat="1"/>
    <row r="256" s="38" customFormat="1"/>
    <row r="257" s="38" customFormat="1"/>
    <row r="258" s="38" customFormat="1"/>
    <row r="259" s="38" customFormat="1"/>
    <row r="260" s="38" customFormat="1"/>
    <row r="261" s="38" customFormat="1"/>
    <row r="262" s="38" customFormat="1"/>
    <row r="263" s="38" customFormat="1"/>
    <row r="264" s="38" customFormat="1"/>
    <row r="265" s="38" customFormat="1"/>
    <row r="266" s="38" customFormat="1"/>
    <row r="267" s="38" customFormat="1"/>
    <row r="268" s="38" customFormat="1"/>
    <row r="269" s="38" customFormat="1"/>
    <row r="270" s="38" customFormat="1"/>
    <row r="271" s="38" customFormat="1"/>
    <row r="272" s="38" customFormat="1"/>
    <row r="273" s="38" customFormat="1"/>
    <row r="274" s="38" customFormat="1"/>
    <row r="275" s="38" customFormat="1"/>
    <row r="276" s="38" customFormat="1"/>
    <row r="277" s="38" customFormat="1"/>
    <row r="278" s="38" customFormat="1"/>
    <row r="279" s="38" customFormat="1"/>
    <row r="280" s="38" customFormat="1"/>
    <row r="281" s="38" customFormat="1"/>
    <row r="282" s="38" customFormat="1"/>
    <row r="283" s="38" customFormat="1"/>
    <row r="284" s="38" customFormat="1"/>
    <row r="285" s="38" customFormat="1"/>
    <row r="286" s="38" customFormat="1"/>
    <row r="287" s="38" customFormat="1"/>
    <row r="288" s="38" customFormat="1"/>
    <row r="289" s="38" customFormat="1"/>
    <row r="290" s="38" customFormat="1"/>
    <row r="291" s="38" customFormat="1"/>
    <row r="292" s="38" customFormat="1"/>
    <row r="293" s="38" customFormat="1"/>
    <row r="294" s="38" customFormat="1"/>
    <row r="295" s="38" customFormat="1"/>
    <row r="296" s="38" customFormat="1"/>
    <row r="297" s="38" customFormat="1"/>
    <row r="298" s="38" customFormat="1"/>
    <row r="299" s="38" customFormat="1"/>
    <row r="300" s="38" customFormat="1"/>
    <row r="301" s="38" customFormat="1"/>
    <row r="302" s="38" customFormat="1"/>
    <row r="303" s="38" customFormat="1"/>
    <row r="304" s="38" customFormat="1"/>
    <row r="305" s="38" customFormat="1"/>
    <row r="306" s="38" customFormat="1"/>
    <row r="307" s="38" customFormat="1"/>
    <row r="308" s="38" customFormat="1"/>
    <row r="309" s="38" customFormat="1"/>
    <row r="310" s="38" customFormat="1"/>
    <row r="311" s="38" customFormat="1"/>
    <row r="312" s="38" customFormat="1"/>
    <row r="313" s="38" customFormat="1"/>
    <row r="314" s="38" customFormat="1"/>
    <row r="315" s="38" customFormat="1"/>
    <row r="316" s="38" customFormat="1"/>
    <row r="317" s="38" customFormat="1"/>
    <row r="318" s="38" customFormat="1"/>
    <row r="319" s="38" customFormat="1"/>
    <row r="320" s="38" customFormat="1"/>
    <row r="321" spans="1:9" s="38" customFormat="1"/>
    <row r="322" spans="1:9" s="38" customFormat="1"/>
    <row r="323" spans="1:9" s="38" customFormat="1"/>
    <row r="324" spans="1:9" s="38" customFormat="1"/>
    <row r="325" spans="1:9" s="38" customFormat="1"/>
    <row r="326" spans="1:9" s="38" customFormat="1"/>
    <row r="327" spans="1:9" s="38" customFormat="1"/>
    <row r="328" spans="1:9" s="38" customFormat="1"/>
    <row r="329" spans="1:9" s="38" customFormat="1">
      <c r="A329" s="39"/>
      <c r="B329" s="39"/>
      <c r="C329" s="39"/>
      <c r="D329" s="39"/>
      <c r="E329" s="39"/>
      <c r="F329" s="39"/>
      <c r="G329" s="39"/>
      <c r="H329" s="39"/>
      <c r="I329" s="39"/>
    </row>
    <row r="330" spans="1:9" s="38" customFormat="1">
      <c r="A330" s="39"/>
      <c r="B330" s="39"/>
      <c r="C330" s="39"/>
      <c r="D330" s="39"/>
      <c r="E330" s="39"/>
      <c r="F330" s="39"/>
      <c r="G330" s="39"/>
      <c r="H330" s="39"/>
      <c r="I330" s="39"/>
    </row>
    <row r="331" spans="1:9" s="38" customFormat="1">
      <c r="A331" s="39"/>
      <c r="B331" s="39"/>
      <c r="C331" s="39"/>
      <c r="D331" s="39"/>
      <c r="E331" s="39"/>
      <c r="F331" s="39"/>
      <c r="G331" s="39"/>
      <c r="H331" s="39"/>
      <c r="I331" s="39"/>
    </row>
    <row r="332" spans="1:9" s="38" customFormat="1">
      <c r="A332" s="39"/>
      <c r="B332" s="39"/>
      <c r="C332" s="39"/>
      <c r="D332" s="39"/>
      <c r="E332" s="39"/>
      <c r="F332" s="39"/>
      <c r="G332" s="39"/>
      <c r="H332" s="39"/>
      <c r="I332" s="39"/>
    </row>
    <row r="333" spans="1:9" s="38" customFormat="1">
      <c r="A333" s="39"/>
      <c r="B333" s="39"/>
      <c r="C333" s="39"/>
      <c r="D333" s="39"/>
      <c r="E333" s="39"/>
      <c r="F333" s="39"/>
      <c r="G333" s="39"/>
      <c r="H333" s="39"/>
      <c r="I333" s="39"/>
    </row>
    <row r="334" spans="1:9" s="38" customFormat="1">
      <c r="A334" s="39"/>
      <c r="B334" s="39"/>
      <c r="C334" s="39"/>
      <c r="D334" s="39"/>
      <c r="E334" s="39"/>
      <c r="F334" s="39"/>
      <c r="G334" s="39"/>
      <c r="H334" s="39"/>
      <c r="I334" s="39"/>
    </row>
    <row r="335" spans="1:9" s="38" customFormat="1">
      <c r="A335" s="39"/>
      <c r="B335" s="39"/>
      <c r="C335" s="39"/>
      <c r="D335" s="39"/>
      <c r="E335" s="39"/>
      <c r="F335" s="39"/>
      <c r="G335" s="39"/>
      <c r="H335" s="39"/>
      <c r="I335" s="39"/>
    </row>
    <row r="336" spans="1:9" s="38" customFormat="1">
      <c r="A336" s="39"/>
      <c r="B336" s="39"/>
      <c r="C336" s="39"/>
      <c r="D336" s="39"/>
      <c r="E336" s="39"/>
      <c r="F336" s="39"/>
      <c r="G336" s="39"/>
      <c r="H336" s="39"/>
      <c r="I336" s="39"/>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59"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I63" sqref="I63"/>
    </sheetView>
  </sheetViews>
  <sheetFormatPr defaultColWidth="9" defaultRowHeight="12.75"/>
  <cols>
    <col min="1" max="1" width="17.5" style="1" bestFit="1" customWidth="1"/>
    <col min="2" max="2" width="12.375" style="1" bestFit="1" customWidth="1"/>
    <col min="3" max="3" width="8.5" style="1" bestFit="1" customWidth="1"/>
    <col min="4" max="4" width="11.125" style="1" bestFit="1" customWidth="1"/>
    <col min="5" max="5" width="12.875" style="1" bestFit="1" customWidth="1"/>
    <col min="6" max="6" width="8.5" style="1" bestFit="1" customWidth="1"/>
    <col min="7" max="7" width="11.125" style="1" bestFit="1" customWidth="1"/>
    <col min="8" max="8" width="18.75" style="1" bestFit="1" customWidth="1"/>
    <col min="9" max="9" width="12.375" style="1" bestFit="1" customWidth="1"/>
    <col min="10" max="10" width="8.5" style="1" bestFit="1" customWidth="1"/>
    <col min="11" max="11" width="11.125" style="1" bestFit="1" customWidth="1"/>
    <col min="12" max="12" width="12.875" style="1" bestFit="1" customWidth="1"/>
    <col min="13" max="13" width="8.5" style="1" bestFit="1" customWidth="1"/>
    <col min="14" max="14" width="11.125" style="1" bestFit="1" customWidth="1"/>
    <col min="15" max="84" width="9" style="7"/>
    <col min="85" max="16384" width="9" style="1"/>
  </cols>
  <sheetData>
    <row r="1" spans="1:14" ht="14.25">
      <c r="A1" s="860"/>
      <c r="B1" s="860"/>
      <c r="C1" s="860"/>
      <c r="D1" s="860"/>
      <c r="E1" s="860"/>
      <c r="F1" s="860"/>
      <c r="G1" s="860"/>
      <c r="H1" s="860"/>
      <c r="I1" s="860"/>
      <c r="J1" s="860"/>
      <c r="K1" s="860"/>
      <c r="L1" s="860"/>
      <c r="M1" s="309"/>
      <c r="N1" s="309"/>
    </row>
    <row r="2" spans="1:14" ht="14.25">
      <c r="A2" s="860"/>
      <c r="B2" s="860"/>
      <c r="C2" s="860"/>
      <c r="D2" s="860"/>
      <c r="E2" s="860"/>
      <c r="F2" s="860"/>
      <c r="G2" s="860"/>
      <c r="H2" s="860"/>
      <c r="I2" s="860"/>
      <c r="J2" s="860"/>
      <c r="K2" s="860"/>
      <c r="L2" s="860"/>
      <c r="M2" s="309"/>
      <c r="N2" s="309"/>
    </row>
    <row r="3" spans="1:14" ht="14.25">
      <c r="A3" s="860"/>
      <c r="B3" s="860"/>
      <c r="C3" s="860"/>
      <c r="D3" s="860"/>
      <c r="E3" s="860"/>
      <c r="F3" s="860"/>
      <c r="G3" s="860"/>
      <c r="H3" s="860"/>
      <c r="I3" s="860"/>
      <c r="J3" s="860"/>
      <c r="K3" s="860"/>
      <c r="L3" s="860"/>
      <c r="M3" s="309"/>
      <c r="N3" s="309"/>
    </row>
    <row r="4" spans="1:14" ht="15" customHeight="1">
      <c r="B4" s="8"/>
      <c r="C4" s="8"/>
      <c r="D4" s="8"/>
      <c r="E4" s="8"/>
      <c r="F4" s="8"/>
      <c r="G4" s="8"/>
      <c r="H4" s="8"/>
      <c r="I4" s="8"/>
      <c r="J4" s="8"/>
      <c r="K4" s="8"/>
      <c r="L4" s="8"/>
      <c r="M4" s="8"/>
      <c r="N4" s="8"/>
    </row>
    <row r="5" spans="1:14" ht="15" customHeight="1">
      <c r="A5" s="861" t="s">
        <v>1616</v>
      </c>
      <c r="B5" s="861"/>
      <c r="C5" s="861"/>
      <c r="D5" s="861"/>
      <c r="E5" s="861"/>
      <c r="F5" s="861"/>
      <c r="G5" s="861"/>
      <c r="H5" s="861"/>
      <c r="I5" s="861"/>
      <c r="J5" s="861"/>
      <c r="K5" s="861"/>
      <c r="L5" s="861"/>
      <c r="M5" s="319"/>
      <c r="N5" s="319"/>
    </row>
    <row r="6" spans="1:14" ht="15" customHeight="1">
      <c r="A6" s="24" t="s">
        <v>1617</v>
      </c>
      <c r="B6" s="24" t="s">
        <v>1618</v>
      </c>
      <c r="C6" s="320" t="s">
        <v>1907</v>
      </c>
      <c r="D6" s="320" t="s">
        <v>1960</v>
      </c>
      <c r="E6" s="24" t="s">
        <v>1619</v>
      </c>
      <c r="F6" s="320" t="s">
        <v>1907</v>
      </c>
      <c r="G6" s="320" t="s">
        <v>1960</v>
      </c>
      <c r="H6" s="24" t="s">
        <v>1617</v>
      </c>
      <c r="I6" s="24" t="s">
        <v>1618</v>
      </c>
      <c r="J6" s="320" t="s">
        <v>1961</v>
      </c>
      <c r="K6" s="320" t="s">
        <v>1960</v>
      </c>
      <c r="L6" s="24" t="s">
        <v>1619</v>
      </c>
      <c r="M6" s="320" t="s">
        <v>1907</v>
      </c>
      <c r="N6" s="320" t="s">
        <v>1960</v>
      </c>
    </row>
    <row r="7" spans="1:14" ht="15" customHeight="1">
      <c r="A7" s="25" t="s">
        <v>1620</v>
      </c>
      <c r="B7" s="321">
        <v>68</v>
      </c>
      <c r="C7" s="26" t="s">
        <v>1962</v>
      </c>
      <c r="D7" s="26">
        <v>5</v>
      </c>
      <c r="E7" s="321">
        <v>109</v>
      </c>
      <c r="F7" s="26" t="s">
        <v>1908</v>
      </c>
      <c r="G7" s="26">
        <v>12</v>
      </c>
      <c r="H7" s="25" t="s">
        <v>1622</v>
      </c>
      <c r="I7" s="321">
        <v>93</v>
      </c>
      <c r="J7" s="26" t="s">
        <v>1908</v>
      </c>
      <c r="K7" s="26">
        <v>8</v>
      </c>
      <c r="L7" s="321">
        <v>97</v>
      </c>
      <c r="M7" s="26" t="s">
        <v>1908</v>
      </c>
      <c r="N7" s="26">
        <v>6</v>
      </c>
    </row>
    <row r="8" spans="1:14" ht="15" customHeight="1">
      <c r="A8" s="25" t="s">
        <v>1623</v>
      </c>
      <c r="B8" s="321">
        <v>82</v>
      </c>
      <c r="C8" s="26" t="s">
        <v>1908</v>
      </c>
      <c r="D8" s="26">
        <v>9</v>
      </c>
      <c r="E8" s="321">
        <v>25</v>
      </c>
      <c r="F8" s="26" t="s">
        <v>1908</v>
      </c>
      <c r="G8" s="26">
        <v>5</v>
      </c>
      <c r="H8" s="25" t="s">
        <v>1624</v>
      </c>
      <c r="I8" s="321">
        <v>195</v>
      </c>
      <c r="J8" s="26" t="s">
        <v>1908</v>
      </c>
      <c r="K8" s="26">
        <v>12</v>
      </c>
      <c r="L8" s="321">
        <v>79.5</v>
      </c>
      <c r="M8" s="26" t="s">
        <v>1908</v>
      </c>
      <c r="N8" s="26">
        <v>7</v>
      </c>
    </row>
    <row r="9" spans="1:14" ht="15" customHeight="1">
      <c r="A9" s="25" t="s">
        <v>1625</v>
      </c>
      <c r="B9" s="321">
        <v>87.5</v>
      </c>
      <c r="C9" s="26" t="s">
        <v>1909</v>
      </c>
      <c r="D9" s="26">
        <v>5</v>
      </c>
      <c r="E9" s="321">
        <v>174.5</v>
      </c>
      <c r="F9" s="26" t="s">
        <v>1908</v>
      </c>
      <c r="G9" s="26">
        <v>12</v>
      </c>
      <c r="H9" s="25" t="s">
        <v>1626</v>
      </c>
      <c r="I9" s="321">
        <v>112.5</v>
      </c>
      <c r="J9" s="26" t="s">
        <v>1908</v>
      </c>
      <c r="K9" s="26">
        <v>12</v>
      </c>
      <c r="L9" s="321">
        <v>66</v>
      </c>
      <c r="M9" s="26" t="s">
        <v>1962</v>
      </c>
      <c r="N9" s="26">
        <v>2</v>
      </c>
    </row>
    <row r="10" spans="1:14" ht="15" customHeight="1">
      <c r="A10" s="25" t="s">
        <v>227</v>
      </c>
      <c r="B10" s="26" t="s">
        <v>1621</v>
      </c>
      <c r="C10" s="26" t="s">
        <v>1621</v>
      </c>
      <c r="D10" s="26" t="s">
        <v>1621</v>
      </c>
      <c r="E10" s="528">
        <v>14</v>
      </c>
      <c r="F10" s="26" t="s">
        <v>1909</v>
      </c>
      <c r="G10" s="26">
        <v>1</v>
      </c>
      <c r="H10" s="25" t="s">
        <v>222</v>
      </c>
      <c r="I10" s="321">
        <v>94.5</v>
      </c>
      <c r="J10" s="26" t="s">
        <v>1908</v>
      </c>
      <c r="K10" s="26">
        <v>10</v>
      </c>
      <c r="L10" s="26" t="s">
        <v>1621</v>
      </c>
      <c r="M10" s="26" t="s">
        <v>1621</v>
      </c>
      <c r="N10" s="26" t="s">
        <v>1621</v>
      </c>
    </row>
    <row r="11" spans="1:14" ht="15" customHeight="1">
      <c r="A11" s="25" t="s">
        <v>1627</v>
      </c>
      <c r="B11" s="321">
        <v>162.5</v>
      </c>
      <c r="C11" s="26" t="s">
        <v>1908</v>
      </c>
      <c r="D11" s="26">
        <v>10</v>
      </c>
      <c r="E11" s="321">
        <v>66.5</v>
      </c>
      <c r="F11" s="26" t="s">
        <v>1963</v>
      </c>
      <c r="G11" s="26">
        <v>6</v>
      </c>
      <c r="H11" s="25" t="s">
        <v>1628</v>
      </c>
      <c r="I11" s="321">
        <v>173</v>
      </c>
      <c r="J11" s="26" t="s">
        <v>1908</v>
      </c>
      <c r="K11" s="26">
        <v>12</v>
      </c>
      <c r="L11" s="321">
        <v>90</v>
      </c>
      <c r="M11" s="26" t="s">
        <v>1908</v>
      </c>
      <c r="N11" s="26">
        <v>9</v>
      </c>
    </row>
    <row r="12" spans="1:14" ht="15" customHeight="1">
      <c r="A12" s="25" t="s">
        <v>228</v>
      </c>
      <c r="B12" s="26" t="s">
        <v>1621</v>
      </c>
      <c r="C12" s="26" t="s">
        <v>1621</v>
      </c>
      <c r="D12" s="26" t="s">
        <v>1621</v>
      </c>
      <c r="E12" s="528">
        <v>11</v>
      </c>
      <c r="F12" s="26" t="s">
        <v>1909</v>
      </c>
      <c r="G12" s="26">
        <v>1</v>
      </c>
      <c r="H12" s="25" t="s">
        <v>1629</v>
      </c>
      <c r="I12" s="321">
        <v>101</v>
      </c>
      <c r="J12" s="26" t="s">
        <v>1909</v>
      </c>
      <c r="K12" s="26">
        <v>4</v>
      </c>
      <c r="L12" s="26" t="s">
        <v>1621</v>
      </c>
      <c r="M12" s="26" t="s">
        <v>1621</v>
      </c>
      <c r="N12" s="26" t="s">
        <v>1621</v>
      </c>
    </row>
    <row r="13" spans="1:14" ht="15" customHeight="1">
      <c r="A13" s="25" t="s">
        <v>1630</v>
      </c>
      <c r="B13" s="321">
        <v>95</v>
      </c>
      <c r="C13" s="26" t="s">
        <v>1909</v>
      </c>
      <c r="D13" s="26">
        <v>5</v>
      </c>
      <c r="E13" s="321">
        <v>193.5</v>
      </c>
      <c r="F13" s="26" t="s">
        <v>1908</v>
      </c>
      <c r="G13" s="26">
        <v>12</v>
      </c>
      <c r="H13" s="25" t="s">
        <v>1631</v>
      </c>
      <c r="I13" s="321">
        <v>133</v>
      </c>
      <c r="J13" s="26" t="s">
        <v>1908</v>
      </c>
      <c r="K13" s="26">
        <v>12</v>
      </c>
      <c r="L13" s="321">
        <v>24</v>
      </c>
      <c r="M13" s="26" t="s">
        <v>1962</v>
      </c>
      <c r="N13" s="26">
        <v>2</v>
      </c>
    </row>
    <row r="14" spans="1:14" ht="15" customHeight="1">
      <c r="A14" s="25" t="s">
        <v>1632</v>
      </c>
      <c r="B14" s="321">
        <v>207.5</v>
      </c>
      <c r="C14" s="26" t="s">
        <v>1908</v>
      </c>
      <c r="D14" s="26">
        <v>10</v>
      </c>
      <c r="E14" s="321">
        <v>64</v>
      </c>
      <c r="F14" s="26" t="s">
        <v>1909</v>
      </c>
      <c r="G14" s="322">
        <v>2</v>
      </c>
      <c r="H14" s="25" t="s">
        <v>1633</v>
      </c>
      <c r="I14" s="321">
        <v>118.5</v>
      </c>
      <c r="J14" s="26" t="s">
        <v>1908</v>
      </c>
      <c r="K14" s="26">
        <v>8</v>
      </c>
      <c r="L14" s="321">
        <v>129.5</v>
      </c>
      <c r="M14" s="26" t="s">
        <v>1908</v>
      </c>
      <c r="N14" s="26">
        <v>11</v>
      </c>
    </row>
    <row r="15" spans="1:14" ht="15" customHeight="1">
      <c r="A15" s="25" t="s">
        <v>1634</v>
      </c>
      <c r="B15" s="321">
        <v>141.5</v>
      </c>
      <c r="C15" s="26" t="s">
        <v>1908</v>
      </c>
      <c r="D15" s="26">
        <v>10</v>
      </c>
      <c r="E15" s="321">
        <v>51.5</v>
      </c>
      <c r="F15" s="26" t="s">
        <v>1909</v>
      </c>
      <c r="G15" s="26">
        <v>1</v>
      </c>
      <c r="H15" s="25" t="s">
        <v>1635</v>
      </c>
      <c r="I15" s="321">
        <v>117.5</v>
      </c>
      <c r="J15" s="26" t="s">
        <v>1908</v>
      </c>
      <c r="K15" s="26">
        <v>6</v>
      </c>
      <c r="L15" s="321">
        <v>126.5</v>
      </c>
      <c r="M15" s="26" t="s">
        <v>1908</v>
      </c>
      <c r="N15" s="26">
        <v>7</v>
      </c>
    </row>
    <row r="16" spans="1:14" ht="15" customHeight="1">
      <c r="A16" s="25" t="s">
        <v>1636</v>
      </c>
      <c r="B16" s="321">
        <v>115</v>
      </c>
      <c r="C16" s="26" t="s">
        <v>1908</v>
      </c>
      <c r="D16" s="26">
        <v>10</v>
      </c>
      <c r="E16" s="321">
        <v>41.5</v>
      </c>
      <c r="F16" s="26" t="s">
        <v>1909</v>
      </c>
      <c r="G16" s="26">
        <v>1</v>
      </c>
      <c r="H16" s="25" t="s">
        <v>1637</v>
      </c>
      <c r="I16" s="321">
        <v>262</v>
      </c>
      <c r="J16" s="26" t="s">
        <v>1908</v>
      </c>
      <c r="K16" s="26">
        <v>12</v>
      </c>
      <c r="L16" s="321">
        <v>68</v>
      </c>
      <c r="M16" s="26" t="s">
        <v>1908</v>
      </c>
      <c r="N16" s="26">
        <v>5</v>
      </c>
    </row>
    <row r="17" spans="1:14" ht="15" customHeight="1">
      <c r="A17" s="25" t="s">
        <v>1638</v>
      </c>
      <c r="B17" s="321">
        <v>160.5</v>
      </c>
      <c r="C17" s="26" t="s">
        <v>1908</v>
      </c>
      <c r="D17" s="26">
        <v>11</v>
      </c>
      <c r="E17" s="321">
        <v>101.5</v>
      </c>
      <c r="F17" s="26" t="s">
        <v>1908</v>
      </c>
      <c r="G17" s="26">
        <v>7</v>
      </c>
      <c r="H17" s="25" t="s">
        <v>1639</v>
      </c>
      <c r="I17" s="26" t="s">
        <v>1621</v>
      </c>
      <c r="J17" s="26" t="s">
        <v>1621</v>
      </c>
      <c r="K17" s="26" t="s">
        <v>1621</v>
      </c>
      <c r="L17" s="321">
        <v>15</v>
      </c>
      <c r="M17" s="26" t="s">
        <v>1962</v>
      </c>
      <c r="N17" s="26">
        <v>1</v>
      </c>
    </row>
    <row r="18" spans="1:14" ht="15" customHeight="1">
      <c r="A18" s="25" t="s">
        <v>235</v>
      </c>
      <c r="B18" s="321">
        <v>76</v>
      </c>
      <c r="C18" s="26" t="s">
        <v>1908</v>
      </c>
      <c r="D18" s="26">
        <v>6</v>
      </c>
      <c r="E18" s="321">
        <v>29</v>
      </c>
      <c r="F18" s="26" t="s">
        <v>1908</v>
      </c>
      <c r="G18" s="26">
        <v>5</v>
      </c>
      <c r="H18" s="25" t="s">
        <v>1640</v>
      </c>
      <c r="I18" s="321">
        <v>45.5</v>
      </c>
      <c r="J18" s="26" t="s">
        <v>1909</v>
      </c>
      <c r="K18" s="26">
        <v>3</v>
      </c>
      <c r="L18" s="321">
        <v>128.5</v>
      </c>
      <c r="M18" s="26" t="s">
        <v>1908</v>
      </c>
      <c r="N18" s="26">
        <v>15</v>
      </c>
    </row>
    <row r="19" spans="1:14" ht="15" customHeight="1">
      <c r="A19" s="25" t="s">
        <v>1641</v>
      </c>
      <c r="B19" s="321">
        <v>158.5</v>
      </c>
      <c r="C19" s="26" t="s">
        <v>1908</v>
      </c>
      <c r="D19" s="26">
        <v>8</v>
      </c>
      <c r="E19" s="321">
        <v>38.5</v>
      </c>
      <c r="F19" s="26" t="s">
        <v>1963</v>
      </c>
      <c r="G19" s="26">
        <v>5</v>
      </c>
      <c r="H19" s="25" t="s">
        <v>1642</v>
      </c>
      <c r="I19" s="321">
        <v>122.5</v>
      </c>
      <c r="J19" s="26" t="s">
        <v>1908</v>
      </c>
      <c r="K19" s="26">
        <v>10</v>
      </c>
      <c r="L19" s="528">
        <v>23</v>
      </c>
      <c r="M19" s="26" t="s">
        <v>1908</v>
      </c>
      <c r="N19" s="26">
        <v>1</v>
      </c>
    </row>
    <row r="20" spans="1:14" ht="15" customHeight="1">
      <c r="A20" s="25" t="s">
        <v>1643</v>
      </c>
      <c r="B20" s="321">
        <v>113.5</v>
      </c>
      <c r="C20" s="26" t="s">
        <v>1908</v>
      </c>
      <c r="D20" s="26">
        <v>9</v>
      </c>
      <c r="E20" s="321">
        <v>42</v>
      </c>
      <c r="F20" s="26" t="s">
        <v>1909</v>
      </c>
      <c r="G20" s="26">
        <v>2</v>
      </c>
      <c r="H20" s="25" t="s">
        <v>259</v>
      </c>
      <c r="I20" s="321">
        <v>84.5</v>
      </c>
      <c r="J20" s="26" t="s">
        <v>1908</v>
      </c>
      <c r="K20" s="26">
        <v>6</v>
      </c>
      <c r="L20" s="321">
        <v>133</v>
      </c>
      <c r="M20" s="26" t="s">
        <v>1908</v>
      </c>
      <c r="N20" s="26">
        <v>14</v>
      </c>
    </row>
    <row r="21" spans="1:14" ht="15" customHeight="1">
      <c r="A21" s="25" t="s">
        <v>1644</v>
      </c>
      <c r="B21" s="321">
        <v>83</v>
      </c>
      <c r="C21" s="26" t="s">
        <v>1963</v>
      </c>
      <c r="D21" s="26">
        <v>9</v>
      </c>
      <c r="E21" s="321">
        <v>44</v>
      </c>
      <c r="F21" s="26" t="s">
        <v>1908</v>
      </c>
      <c r="G21" s="26">
        <v>6</v>
      </c>
      <c r="H21" s="25" t="s">
        <v>1645</v>
      </c>
      <c r="I21" s="26" t="s">
        <v>1621</v>
      </c>
      <c r="J21" s="26" t="s">
        <v>1621</v>
      </c>
      <c r="K21" s="26" t="s">
        <v>1621</v>
      </c>
      <c r="L21" s="321">
        <v>83</v>
      </c>
      <c r="M21" s="26" t="s">
        <v>1909</v>
      </c>
      <c r="N21" s="26">
        <v>1</v>
      </c>
    </row>
    <row r="22" spans="1:14" ht="15" customHeight="1">
      <c r="A22" s="25" t="s">
        <v>1646</v>
      </c>
      <c r="B22" s="321">
        <v>62.5</v>
      </c>
      <c r="C22" s="26" t="s">
        <v>1908</v>
      </c>
      <c r="D22" s="26">
        <v>7</v>
      </c>
      <c r="E22" s="321">
        <v>69.5</v>
      </c>
      <c r="F22" s="26" t="s">
        <v>1908</v>
      </c>
      <c r="G22" s="26">
        <v>10</v>
      </c>
      <c r="H22" s="25" t="s">
        <v>1647</v>
      </c>
      <c r="I22" s="321">
        <v>223.5</v>
      </c>
      <c r="J22" s="26" t="s">
        <v>1963</v>
      </c>
      <c r="K22" s="26">
        <v>12</v>
      </c>
      <c r="L22" s="321">
        <v>84.5</v>
      </c>
      <c r="M22" s="26" t="s">
        <v>1909</v>
      </c>
      <c r="N22" s="26">
        <v>2</v>
      </c>
    </row>
    <row r="23" spans="1:14" ht="15" customHeight="1">
      <c r="A23" s="25" t="s">
        <v>1648</v>
      </c>
      <c r="B23" s="321">
        <v>171</v>
      </c>
      <c r="C23" s="26" t="s">
        <v>1908</v>
      </c>
      <c r="D23" s="26">
        <v>9</v>
      </c>
      <c r="E23" s="321">
        <v>108</v>
      </c>
      <c r="F23" s="26" t="s">
        <v>1908</v>
      </c>
      <c r="G23" s="26">
        <v>12</v>
      </c>
      <c r="H23" s="25" t="s">
        <v>1649</v>
      </c>
      <c r="I23" s="321">
        <v>133.5</v>
      </c>
      <c r="J23" s="26" t="s">
        <v>1963</v>
      </c>
      <c r="K23" s="26">
        <v>12</v>
      </c>
      <c r="L23" s="321">
        <v>32</v>
      </c>
      <c r="M23" s="26" t="s">
        <v>1909</v>
      </c>
      <c r="N23" s="26">
        <v>2</v>
      </c>
    </row>
    <row r="24" spans="1:14" ht="15" customHeight="1">
      <c r="A24" s="25" t="s">
        <v>1650</v>
      </c>
      <c r="B24" s="321">
        <v>91.5</v>
      </c>
      <c r="C24" s="26" t="s">
        <v>1909</v>
      </c>
      <c r="D24" s="26">
        <v>4</v>
      </c>
      <c r="E24" s="321">
        <v>133.5</v>
      </c>
      <c r="F24" s="26" t="s">
        <v>1908</v>
      </c>
      <c r="G24" s="26">
        <v>12</v>
      </c>
      <c r="H24" s="25" t="s">
        <v>1651</v>
      </c>
      <c r="I24" s="321">
        <v>210</v>
      </c>
      <c r="J24" s="26" t="s">
        <v>1963</v>
      </c>
      <c r="K24" s="26">
        <v>12</v>
      </c>
      <c r="L24" s="321">
        <v>82.5</v>
      </c>
      <c r="M24" s="26" t="s">
        <v>1909</v>
      </c>
      <c r="N24" s="26">
        <v>2</v>
      </c>
    </row>
    <row r="25" spans="1:14" ht="15" customHeight="1">
      <c r="A25" s="25" t="s">
        <v>1652</v>
      </c>
      <c r="B25" s="321">
        <v>153</v>
      </c>
      <c r="C25" s="26" t="s">
        <v>1963</v>
      </c>
      <c r="D25" s="26">
        <v>6</v>
      </c>
      <c r="E25" s="321">
        <v>112.5</v>
      </c>
      <c r="F25" s="26" t="s">
        <v>1908</v>
      </c>
      <c r="G25" s="26">
        <v>7</v>
      </c>
      <c r="H25" s="25" t="s">
        <v>1653</v>
      </c>
      <c r="I25" s="321">
        <v>78</v>
      </c>
      <c r="J25" s="26" t="s">
        <v>1909</v>
      </c>
      <c r="K25" s="26">
        <v>4</v>
      </c>
      <c r="L25" s="321">
        <v>158</v>
      </c>
      <c r="M25" s="26" t="s">
        <v>1963</v>
      </c>
      <c r="N25" s="26">
        <v>15</v>
      </c>
    </row>
    <row r="26" spans="1:14" ht="15" customHeight="1">
      <c r="A26" s="25" t="s">
        <v>1654</v>
      </c>
      <c r="B26" s="321">
        <v>120</v>
      </c>
      <c r="C26" s="26" t="s">
        <v>1963</v>
      </c>
      <c r="D26" s="26">
        <v>8</v>
      </c>
      <c r="E26" s="528">
        <v>47</v>
      </c>
      <c r="F26" s="26" t="s">
        <v>1908</v>
      </c>
      <c r="G26" s="26">
        <v>5</v>
      </c>
      <c r="H26" s="25" t="s">
        <v>1655</v>
      </c>
      <c r="I26" s="321">
        <v>92.5</v>
      </c>
      <c r="J26" s="26" t="s">
        <v>1962</v>
      </c>
      <c r="K26" s="26">
        <v>5</v>
      </c>
      <c r="L26" s="321">
        <v>272</v>
      </c>
      <c r="M26" s="26" t="s">
        <v>1908</v>
      </c>
      <c r="N26" s="26">
        <v>12</v>
      </c>
    </row>
    <row r="27" spans="1:14" ht="15" customHeight="1">
      <c r="A27" s="25" t="s">
        <v>1656</v>
      </c>
      <c r="B27" s="321">
        <v>73</v>
      </c>
      <c r="C27" s="26" t="s">
        <v>1909</v>
      </c>
      <c r="D27" s="26">
        <v>4</v>
      </c>
      <c r="E27" s="321">
        <v>133</v>
      </c>
      <c r="F27" s="26" t="s">
        <v>1963</v>
      </c>
      <c r="G27" s="26">
        <v>12</v>
      </c>
      <c r="H27" s="25" t="s">
        <v>1657</v>
      </c>
      <c r="I27" s="321">
        <v>28</v>
      </c>
      <c r="J27" s="26" t="s">
        <v>1909</v>
      </c>
      <c r="K27" s="26">
        <v>2</v>
      </c>
      <c r="L27" s="321">
        <v>75.5</v>
      </c>
      <c r="M27" s="26" t="s">
        <v>1908</v>
      </c>
      <c r="N27" s="26">
        <v>10</v>
      </c>
    </row>
    <row r="28" spans="1:14" ht="15" customHeight="1">
      <c r="A28" s="25" t="s">
        <v>1658</v>
      </c>
      <c r="B28" s="321">
        <v>174.5</v>
      </c>
      <c r="C28" s="26" t="s">
        <v>1908</v>
      </c>
      <c r="D28" s="26">
        <v>9</v>
      </c>
      <c r="E28" s="321">
        <v>117.5</v>
      </c>
      <c r="F28" s="26" t="s">
        <v>1908</v>
      </c>
      <c r="G28" s="26">
        <v>7</v>
      </c>
      <c r="H28" s="25" t="s">
        <v>243</v>
      </c>
      <c r="I28" s="321">
        <v>42.5</v>
      </c>
      <c r="J28" s="26" t="s">
        <v>1909</v>
      </c>
      <c r="K28" s="26">
        <v>1</v>
      </c>
      <c r="L28" s="321">
        <v>106</v>
      </c>
      <c r="M28" s="26" t="s">
        <v>1908</v>
      </c>
      <c r="N28" s="26">
        <v>13</v>
      </c>
    </row>
    <row r="29" spans="1:14" ht="15" customHeight="1">
      <c r="A29" s="25" t="s">
        <v>1659</v>
      </c>
      <c r="B29" s="321">
        <v>172</v>
      </c>
      <c r="C29" s="26" t="s">
        <v>1908</v>
      </c>
      <c r="D29" s="26">
        <v>12</v>
      </c>
      <c r="E29" s="321">
        <v>72</v>
      </c>
      <c r="F29" s="26" t="s">
        <v>1909</v>
      </c>
      <c r="G29" s="26">
        <v>2</v>
      </c>
      <c r="H29" s="25" t="s">
        <v>1660</v>
      </c>
      <c r="I29" s="321">
        <v>178</v>
      </c>
      <c r="J29" s="26" t="s">
        <v>1908</v>
      </c>
      <c r="K29" s="26">
        <v>12</v>
      </c>
      <c r="L29" s="321">
        <v>59.5</v>
      </c>
      <c r="M29" s="26" t="s">
        <v>1909</v>
      </c>
      <c r="N29" s="26">
        <v>3</v>
      </c>
    </row>
    <row r="30" spans="1:14" ht="15" customHeight="1">
      <c r="A30" s="25" t="s">
        <v>1661</v>
      </c>
      <c r="B30" s="321">
        <v>172</v>
      </c>
      <c r="C30" s="26" t="s">
        <v>1908</v>
      </c>
      <c r="D30" s="26">
        <v>12</v>
      </c>
      <c r="E30" s="321">
        <v>102</v>
      </c>
      <c r="F30" s="26" t="s">
        <v>1962</v>
      </c>
      <c r="G30" s="26">
        <v>2</v>
      </c>
      <c r="H30" s="25" t="s">
        <v>252</v>
      </c>
      <c r="I30" s="321">
        <v>76.5</v>
      </c>
      <c r="J30" s="26" t="s">
        <v>1908</v>
      </c>
      <c r="K30" s="26">
        <v>5</v>
      </c>
      <c r="L30" s="321">
        <v>102.5</v>
      </c>
      <c r="M30" s="26" t="s">
        <v>1963</v>
      </c>
      <c r="N30" s="26">
        <v>12</v>
      </c>
    </row>
    <row r="31" spans="1:14" ht="15" customHeight="1">
      <c r="A31" s="25" t="s">
        <v>1662</v>
      </c>
      <c r="B31" s="321">
        <v>98</v>
      </c>
      <c r="C31" s="26" t="s">
        <v>1909</v>
      </c>
      <c r="D31" s="26">
        <v>6</v>
      </c>
      <c r="E31" s="321">
        <v>141</v>
      </c>
      <c r="F31" s="26" t="s">
        <v>1908</v>
      </c>
      <c r="G31" s="26">
        <v>12</v>
      </c>
      <c r="H31" s="25" t="s">
        <v>1663</v>
      </c>
      <c r="I31" s="321">
        <v>203</v>
      </c>
      <c r="J31" s="26" t="s">
        <v>1908</v>
      </c>
      <c r="K31" s="26">
        <v>12</v>
      </c>
      <c r="L31" s="26" t="s">
        <v>1621</v>
      </c>
      <c r="M31" s="26" t="s">
        <v>1621</v>
      </c>
      <c r="N31" s="26" t="s">
        <v>1621</v>
      </c>
    </row>
    <row r="32" spans="1:14" ht="15" customHeight="1">
      <c r="A32" s="25" t="s">
        <v>248</v>
      </c>
      <c r="B32" s="321">
        <v>79</v>
      </c>
      <c r="C32" s="26" t="s">
        <v>1908</v>
      </c>
      <c r="D32" s="26">
        <v>7</v>
      </c>
      <c r="E32" s="321">
        <v>73.5</v>
      </c>
      <c r="F32" s="26" t="s">
        <v>1964</v>
      </c>
      <c r="G32" s="26">
        <v>3</v>
      </c>
      <c r="H32" s="25" t="s">
        <v>1664</v>
      </c>
      <c r="I32" s="321">
        <v>185</v>
      </c>
      <c r="J32" s="26" t="s">
        <v>1963</v>
      </c>
      <c r="K32" s="26">
        <v>6</v>
      </c>
      <c r="L32" s="26" t="s">
        <v>1621</v>
      </c>
      <c r="M32" s="321" t="s">
        <v>1621</v>
      </c>
      <c r="N32" s="321" t="s">
        <v>1621</v>
      </c>
    </row>
    <row r="33" spans="1:84" ht="15" customHeight="1">
      <c r="A33" s="25" t="s">
        <v>1665</v>
      </c>
      <c r="B33" s="321">
        <v>181.5</v>
      </c>
      <c r="C33" s="26" t="s">
        <v>1908</v>
      </c>
      <c r="D33" s="26">
        <v>10</v>
      </c>
      <c r="E33" s="321">
        <v>65</v>
      </c>
      <c r="F33" s="26" t="s">
        <v>1908</v>
      </c>
      <c r="G33" s="26">
        <v>6</v>
      </c>
      <c r="H33" s="25" t="s">
        <v>1666</v>
      </c>
      <c r="I33" s="321">
        <v>86</v>
      </c>
      <c r="J33" s="26" t="s">
        <v>1908</v>
      </c>
      <c r="K33" s="26">
        <v>8</v>
      </c>
      <c r="L33" s="321">
        <v>49</v>
      </c>
      <c r="M33" s="26" t="s">
        <v>1908</v>
      </c>
      <c r="N33" s="26">
        <v>5</v>
      </c>
    </row>
    <row r="34" spans="1:84" ht="15" customHeight="1">
      <c r="A34" s="25" t="s">
        <v>1667</v>
      </c>
      <c r="B34" s="321">
        <v>108.5</v>
      </c>
      <c r="C34" s="26" t="s">
        <v>1908</v>
      </c>
      <c r="D34" s="26">
        <v>9</v>
      </c>
      <c r="E34" s="321">
        <v>53</v>
      </c>
      <c r="F34" s="26" t="s">
        <v>1908</v>
      </c>
      <c r="G34" s="26">
        <v>6</v>
      </c>
      <c r="H34" s="25" t="s">
        <v>1668</v>
      </c>
      <c r="I34" s="321">
        <v>275.5</v>
      </c>
      <c r="J34" s="26" t="s">
        <v>1908</v>
      </c>
      <c r="K34" s="26">
        <v>12</v>
      </c>
      <c r="L34" s="528">
        <v>62</v>
      </c>
      <c r="M34" s="26" t="s">
        <v>1908</v>
      </c>
      <c r="N34" s="26">
        <v>5</v>
      </c>
    </row>
    <row r="35" spans="1:84" ht="15" customHeight="1">
      <c r="A35" s="25" t="s">
        <v>1669</v>
      </c>
      <c r="B35" s="321">
        <v>202.5</v>
      </c>
      <c r="C35" s="26" t="s">
        <v>1908</v>
      </c>
      <c r="D35" s="26">
        <v>12</v>
      </c>
      <c r="E35" s="321">
        <v>46.5</v>
      </c>
      <c r="F35" s="26" t="s">
        <v>1908</v>
      </c>
      <c r="G35" s="26">
        <v>6</v>
      </c>
      <c r="H35" s="25" t="s">
        <v>1670</v>
      </c>
      <c r="I35" s="321">
        <v>158.5</v>
      </c>
      <c r="J35" s="26" t="s">
        <v>1908</v>
      </c>
      <c r="K35" s="26">
        <v>11</v>
      </c>
      <c r="L35" s="321">
        <v>76.5</v>
      </c>
      <c r="M35" s="26" t="s">
        <v>1908</v>
      </c>
      <c r="N35" s="26">
        <v>5</v>
      </c>
    </row>
    <row r="36" spans="1:84" ht="15" customHeight="1">
      <c r="A36" s="25" t="s">
        <v>1671</v>
      </c>
      <c r="B36" s="321">
        <v>77.5</v>
      </c>
      <c r="C36" s="26" t="s">
        <v>1908</v>
      </c>
      <c r="D36" s="26">
        <v>8</v>
      </c>
      <c r="E36" s="321">
        <v>44</v>
      </c>
      <c r="F36" s="26" t="s">
        <v>1963</v>
      </c>
      <c r="G36" s="26">
        <v>6</v>
      </c>
      <c r="H36" s="25" t="s">
        <v>1672</v>
      </c>
      <c r="I36" s="321">
        <v>76</v>
      </c>
      <c r="J36" s="26" t="s">
        <v>1909</v>
      </c>
      <c r="K36" s="26">
        <v>4</v>
      </c>
      <c r="L36" s="321">
        <v>158</v>
      </c>
      <c r="M36" s="26" t="s">
        <v>1964</v>
      </c>
      <c r="N36" s="26">
        <v>12</v>
      </c>
    </row>
    <row r="37" spans="1:84" ht="15" customHeight="1">
      <c r="A37" s="25" t="s">
        <v>1673</v>
      </c>
      <c r="B37" s="321">
        <v>193</v>
      </c>
      <c r="C37" s="26" t="s">
        <v>1908</v>
      </c>
      <c r="D37" s="26">
        <v>12</v>
      </c>
      <c r="E37" s="321">
        <v>61</v>
      </c>
      <c r="F37" s="26" t="s">
        <v>1963</v>
      </c>
      <c r="G37" s="26">
        <v>6</v>
      </c>
      <c r="H37" s="25" t="s">
        <v>1674</v>
      </c>
      <c r="I37" s="321">
        <v>155</v>
      </c>
      <c r="J37" s="26" t="s">
        <v>1963</v>
      </c>
      <c r="K37" s="26">
        <v>8</v>
      </c>
      <c r="L37" s="321">
        <v>135</v>
      </c>
      <c r="M37" s="26" t="s">
        <v>1908</v>
      </c>
      <c r="N37" s="26">
        <v>12</v>
      </c>
    </row>
    <row r="38" spans="1:84" ht="15" customHeight="1">
      <c r="A38" s="25" t="s">
        <v>1675</v>
      </c>
      <c r="B38" s="321">
        <v>82</v>
      </c>
      <c r="C38" s="26" t="s">
        <v>1909</v>
      </c>
      <c r="D38" s="26">
        <v>4</v>
      </c>
      <c r="E38" s="321">
        <v>107</v>
      </c>
      <c r="F38" s="26" t="s">
        <v>1908</v>
      </c>
      <c r="G38" s="26">
        <v>12</v>
      </c>
      <c r="H38" s="25" t="s">
        <v>1676</v>
      </c>
      <c r="I38" s="321">
        <v>101.5</v>
      </c>
      <c r="J38" s="26" t="s">
        <v>1908</v>
      </c>
      <c r="K38" s="26">
        <v>14</v>
      </c>
      <c r="L38" s="321">
        <v>42</v>
      </c>
      <c r="M38" s="26" t="s">
        <v>1909</v>
      </c>
      <c r="N38" s="26">
        <v>1</v>
      </c>
    </row>
    <row r="39" spans="1:84" ht="15" customHeight="1">
      <c r="A39" s="25" t="s">
        <v>1677</v>
      </c>
      <c r="B39" s="321">
        <v>49</v>
      </c>
      <c r="C39" s="26" t="s">
        <v>1909</v>
      </c>
      <c r="D39" s="26">
        <v>3</v>
      </c>
      <c r="E39" s="321">
        <v>109.5</v>
      </c>
      <c r="F39" s="26" t="s">
        <v>1908</v>
      </c>
      <c r="G39" s="26">
        <v>15</v>
      </c>
      <c r="H39" s="25" t="s">
        <v>1678</v>
      </c>
      <c r="I39" s="321">
        <v>148.5</v>
      </c>
      <c r="J39" s="26" t="s">
        <v>1962</v>
      </c>
      <c r="K39" s="26">
        <v>6</v>
      </c>
      <c r="L39" s="321">
        <v>112.5</v>
      </c>
      <c r="M39" s="26" t="s">
        <v>1908</v>
      </c>
      <c r="N39" s="26">
        <v>7</v>
      </c>
    </row>
    <row r="40" spans="1:84" ht="15" customHeight="1">
      <c r="A40" s="25" t="s">
        <v>1679</v>
      </c>
      <c r="B40" s="321">
        <v>186.5</v>
      </c>
      <c r="C40" s="26" t="s">
        <v>1908</v>
      </c>
      <c r="D40" s="26">
        <v>10</v>
      </c>
      <c r="E40" s="321">
        <v>159.5</v>
      </c>
      <c r="F40" s="26" t="s">
        <v>1908</v>
      </c>
      <c r="G40" s="26">
        <v>6</v>
      </c>
      <c r="H40" s="25" t="s">
        <v>1680</v>
      </c>
      <c r="I40" s="321">
        <v>197</v>
      </c>
      <c r="J40" s="26" t="s">
        <v>1908</v>
      </c>
      <c r="K40" s="26">
        <v>12</v>
      </c>
      <c r="L40" s="321">
        <v>82</v>
      </c>
      <c r="M40" s="26" t="s">
        <v>1908</v>
      </c>
      <c r="N40" s="26">
        <v>7</v>
      </c>
    </row>
    <row r="41" spans="1:84" ht="15" customHeight="1">
      <c r="A41" s="25" t="s">
        <v>1681</v>
      </c>
      <c r="B41" s="321">
        <v>131</v>
      </c>
      <c r="C41" s="26" t="s">
        <v>1908</v>
      </c>
      <c r="D41" s="26">
        <v>10</v>
      </c>
      <c r="E41" s="321">
        <v>65.5</v>
      </c>
      <c r="F41" s="26" t="s">
        <v>1908</v>
      </c>
      <c r="G41" s="326">
        <v>6</v>
      </c>
      <c r="H41" s="327"/>
      <c r="I41" s="324"/>
      <c r="J41" s="324"/>
      <c r="K41" s="324"/>
      <c r="L41" s="325"/>
      <c r="M41" s="325"/>
      <c r="N41" s="325"/>
    </row>
    <row r="42" spans="1:84" ht="15" customHeight="1">
      <c r="A42" s="25" t="s">
        <v>1682</v>
      </c>
      <c r="B42" s="321">
        <v>71</v>
      </c>
      <c r="C42" s="26" t="s">
        <v>1908</v>
      </c>
      <c r="D42" s="26">
        <v>9</v>
      </c>
      <c r="E42" s="321">
        <v>44.5</v>
      </c>
      <c r="F42" s="26" t="s">
        <v>1909</v>
      </c>
      <c r="G42" s="326">
        <v>2</v>
      </c>
      <c r="H42" s="327"/>
      <c r="I42" s="324"/>
      <c r="J42" s="324"/>
      <c r="K42" s="324"/>
      <c r="L42" s="325"/>
      <c r="M42" s="325"/>
      <c r="N42" s="325"/>
    </row>
    <row r="43" spans="1:84" ht="15" customHeight="1">
      <c r="A43" s="25" t="s">
        <v>263</v>
      </c>
      <c r="B43" s="321">
        <v>159.5</v>
      </c>
      <c r="C43" s="26" t="s">
        <v>1908</v>
      </c>
      <c r="D43" s="26">
        <v>13</v>
      </c>
      <c r="E43" s="321">
        <v>65</v>
      </c>
      <c r="F43" s="26" t="s">
        <v>1909</v>
      </c>
      <c r="G43" s="326">
        <v>6</v>
      </c>
      <c r="H43" s="328"/>
      <c r="I43" s="328"/>
      <c r="J43" s="318"/>
      <c r="K43" s="318"/>
      <c r="L43" s="27"/>
      <c r="M43" s="27"/>
      <c r="N43" s="27"/>
    </row>
    <row r="44" spans="1:84" ht="15" customHeight="1">
      <c r="A44" s="25" t="s">
        <v>1683</v>
      </c>
      <c r="B44" s="321">
        <v>131.5</v>
      </c>
      <c r="C44" s="26" t="s">
        <v>1908</v>
      </c>
      <c r="D44" s="26">
        <v>8</v>
      </c>
      <c r="E44" s="321">
        <v>64.5</v>
      </c>
      <c r="F44" s="26" t="s">
        <v>1909</v>
      </c>
      <c r="G44" s="326">
        <v>6</v>
      </c>
      <c r="H44" s="328"/>
      <c r="I44" s="328"/>
      <c r="J44" s="27"/>
      <c r="K44" s="27"/>
      <c r="L44" s="27"/>
      <c r="M44" s="27"/>
      <c r="N44" s="27"/>
    </row>
    <row r="45" spans="1:84" ht="15" customHeight="1">
      <c r="A45" s="27"/>
      <c r="B45" s="27"/>
      <c r="C45" s="27"/>
      <c r="D45" s="27"/>
      <c r="E45" s="27"/>
      <c r="F45" s="27"/>
      <c r="G45" s="27"/>
      <c r="H45" s="328"/>
      <c r="I45" s="328"/>
      <c r="J45" s="27"/>
      <c r="K45" s="27"/>
      <c r="L45" s="27"/>
      <c r="M45" s="27"/>
      <c r="N45" s="27"/>
    </row>
    <row r="46" spans="1:84" ht="15" customHeight="1">
      <c r="A46" s="29" t="s">
        <v>1684</v>
      </c>
      <c r="B46" s="29" t="s">
        <v>1685</v>
      </c>
      <c r="C46" s="323"/>
      <c r="D46" s="323"/>
      <c r="E46" s="27"/>
      <c r="F46" s="27"/>
      <c r="G46" s="27"/>
      <c r="H46" s="328"/>
      <c r="I46" s="328"/>
      <c r="J46" s="27"/>
      <c r="K46" s="27"/>
      <c r="L46" s="27"/>
      <c r="M46" s="27"/>
      <c r="N46" s="27"/>
      <c r="CE46" s="1"/>
      <c r="CF46" s="1"/>
    </row>
    <row r="47" spans="1:84" ht="15" customHeight="1">
      <c r="A47" s="30" t="s">
        <v>1686</v>
      </c>
      <c r="B47" s="31" t="s">
        <v>1687</v>
      </c>
      <c r="C47" s="318"/>
      <c r="D47" s="318"/>
      <c r="E47" s="27"/>
      <c r="F47" s="27"/>
      <c r="G47" s="27"/>
      <c r="H47" s="328"/>
      <c r="I47" s="328"/>
      <c r="J47" s="27"/>
      <c r="K47" s="27"/>
      <c r="L47" s="27"/>
      <c r="M47" s="27"/>
      <c r="N47" s="27"/>
      <c r="CE47" s="1"/>
      <c r="CF47" s="1"/>
    </row>
    <row r="48" spans="1:84" ht="15" customHeight="1">
      <c r="A48" s="30" t="s">
        <v>1688</v>
      </c>
      <c r="B48" s="31" t="s">
        <v>1689</v>
      </c>
      <c r="C48" s="318"/>
      <c r="D48" s="318"/>
      <c r="E48" s="27"/>
      <c r="F48" s="27"/>
      <c r="G48" s="27"/>
      <c r="H48" s="328"/>
      <c r="I48" s="328"/>
      <c r="J48" s="27"/>
      <c r="K48" s="27"/>
      <c r="L48" s="27"/>
      <c r="M48" s="27"/>
      <c r="N48" s="27"/>
      <c r="CE48" s="1"/>
      <c r="CF48" s="1"/>
    </row>
    <row r="49" spans="1:84" ht="15" customHeight="1">
      <c r="A49" s="32"/>
      <c r="B49" s="28"/>
      <c r="C49" s="318"/>
      <c r="D49" s="318"/>
      <c r="E49" s="27"/>
      <c r="F49" s="27"/>
      <c r="G49" s="27"/>
      <c r="H49" s="27"/>
      <c r="I49" s="27"/>
      <c r="J49" s="27"/>
      <c r="K49" s="27"/>
      <c r="L49" s="33"/>
      <c r="M49" s="33"/>
      <c r="N49" s="33"/>
      <c r="CE49" s="1"/>
      <c r="CF49" s="1"/>
    </row>
    <row r="50" spans="1:84" ht="15" customHeight="1">
      <c r="A50" s="862" t="s">
        <v>1690</v>
      </c>
      <c r="B50" s="863"/>
      <c r="C50" s="863"/>
      <c r="D50" s="863"/>
      <c r="E50" s="863"/>
      <c r="F50" s="863"/>
      <c r="G50" s="863"/>
      <c r="H50" s="863"/>
      <c r="I50" s="863"/>
      <c r="J50" s="863"/>
      <c r="K50" s="863"/>
      <c r="L50" s="863"/>
      <c r="M50" s="863"/>
      <c r="N50" s="863"/>
    </row>
    <row r="51" spans="1:84" ht="15" customHeight="1">
      <c r="A51" s="862" t="s">
        <v>1691</v>
      </c>
      <c r="B51" s="863"/>
      <c r="C51" s="863"/>
      <c r="D51" s="863"/>
      <c r="E51" s="863"/>
      <c r="F51" s="863"/>
      <c r="G51" s="863"/>
      <c r="H51" s="863"/>
      <c r="I51" s="863"/>
      <c r="J51" s="863"/>
      <c r="K51" s="863"/>
      <c r="L51" s="863"/>
      <c r="M51" s="863"/>
      <c r="N51" s="863"/>
    </row>
    <row r="52" spans="1:84" ht="24.95" customHeight="1">
      <c r="A52" s="858" t="s">
        <v>3108</v>
      </c>
      <c r="B52" s="859"/>
      <c r="C52" s="859"/>
      <c r="D52" s="859"/>
      <c r="E52" s="859"/>
      <c r="F52" s="859"/>
      <c r="G52" s="859"/>
      <c r="H52" s="859"/>
      <c r="I52" s="859"/>
      <c r="J52" s="859"/>
      <c r="K52" s="859"/>
      <c r="L52" s="859"/>
      <c r="M52" s="859"/>
      <c r="N52" s="859"/>
    </row>
    <row r="53" spans="1:84" s="22" customFormat="1" ht="24.95" customHeight="1">
      <c r="A53" s="858" t="s">
        <v>1965</v>
      </c>
      <c r="B53" s="859"/>
      <c r="C53" s="859"/>
      <c r="D53" s="859"/>
      <c r="E53" s="859"/>
      <c r="F53" s="859"/>
      <c r="G53" s="859"/>
      <c r="H53" s="859"/>
      <c r="I53" s="859"/>
      <c r="J53" s="859"/>
      <c r="K53" s="859"/>
      <c r="L53" s="859"/>
      <c r="M53" s="859"/>
      <c r="N53" s="859"/>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row>
    <row r="54" spans="1:84" s="23" customFormat="1">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s="23" customFormat="1">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s="23" customFormat="1">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s="23" customFormat="1">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s="23" customFormat="1">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s="23" customFormat="1">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s="23" customFormat="1">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s="23" customFormat="1">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s="23" customFormat="1">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s="23" customFormat="1">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s="23" customFormat="1">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5:84" s="23" customFormat="1">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5:84" s="23" customFormat="1">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5:84" s="23" customFormat="1">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5:84" s="23" customFormat="1">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5:84" s="23" customFormat="1">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5:84" s="23" customFormat="1">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5:84" s="23" customFormat="1">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5:84" s="23" customFormat="1">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5:84" s="23" customFormat="1">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5:84" s="23" customFormat="1">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row>
    <row r="75" spans="15:84" s="23" customFormat="1">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row>
    <row r="76" spans="15:84" s="23" customFormat="1">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5:84" s="23" customFormat="1">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5:84" s="23" customFormat="1">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row>
    <row r="79" spans="15:84" s="23" customFormat="1">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row>
    <row r="80" spans="15:84" s="23" customFormat="1">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5:84" s="23" customFormat="1">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5:84" s="23" customFormat="1">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5:84" s="23" customFormat="1">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5:84" s="23" customFormat="1">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5:84" s="23" customFormat="1">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5:84" s="23" customFormat="1">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5:84" s="23" customFormat="1">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5:84" s="23" customFormat="1">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5:84" s="23" customFormat="1">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5:84" s="23" customFormat="1">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5:84" s="23" customFormat="1">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5:84" s="23" customFormat="1">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5:84" s="23" customFormat="1">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row>
    <row r="94" spans="15:84" s="23" customFormat="1">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row>
    <row r="95" spans="15:84" s="23" customFormat="1">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5:84" s="23" customFormat="1">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5:84" s="23" customFormat="1">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row>
    <row r="98" spans="15:84" s="23" customFormat="1">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row>
    <row r="99" spans="15:84" s="23" customFormat="1">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5:84" s="23" customFormat="1">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5:84" s="23" customFormat="1">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row>
    <row r="102" spans="15:84" s="23" customFormat="1">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row>
    <row r="103" spans="15:84" s="23" customFormat="1">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5:84" s="23" customFormat="1">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5:84" s="23" customFormat="1">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row>
    <row r="106" spans="15:84" s="23" customFormat="1">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row>
    <row r="107" spans="15:84" s="23" customFormat="1">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5:84" s="23" customFormat="1">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5:84" s="23" customFormat="1">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5:84" s="23" customFormat="1">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row>
    <row r="111" spans="15:84" s="23" customFormat="1">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row>
    <row r="112" spans="15:84" s="23" customFormat="1">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5:84" s="23" customFormat="1">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5:84" s="23" customFormat="1">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5:84" s="23" customFormat="1">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row>
    <row r="116" spans="15:84" s="23" customFormat="1">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row>
    <row r="117" spans="15:84" s="23" customFormat="1">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5:84" s="23" customFormat="1">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5:84" s="23" customFormat="1">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5:84" s="23" customFormat="1">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5:84" s="23" customFormat="1">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5:84" s="23" customFormat="1">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5:84" s="23" customFormat="1">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5:84" s="23" customFormat="1">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row>
    <row r="125" spans="15:84" s="23" customFormat="1">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row>
    <row r="126" spans="15:84" s="23" customFormat="1">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row>
    <row r="127" spans="15:84" s="23" customFormat="1">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row>
    <row r="128" spans="15:84" s="23" customFormat="1">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row>
    <row r="129" spans="15:84" s="23" customFormat="1">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row>
    <row r="130" spans="15:84" s="23" customFormat="1">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row>
    <row r="131" spans="15:84" s="23" customFormat="1">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row>
    <row r="132" spans="15:84" s="23" customFormat="1">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row>
    <row r="133" spans="15:84" s="23" customFormat="1">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row>
    <row r="134" spans="15:84" s="23" customFormat="1">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row>
    <row r="135" spans="15:84" s="23" customFormat="1">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row>
    <row r="136" spans="15:84" s="23" customFormat="1">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row>
    <row r="137" spans="15:84" s="23" customFormat="1">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row>
    <row r="138" spans="15:84" s="23" customFormat="1">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row>
    <row r="139" spans="15:84" s="23" customFormat="1">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row>
    <row r="140" spans="15:84" s="23" customFormat="1">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row>
    <row r="141" spans="15:84" s="23" customFormat="1">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row>
    <row r="142" spans="15:84" s="23" customFormat="1">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row>
    <row r="143" spans="15:84" s="23" customFormat="1">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row>
    <row r="144" spans="15:84" s="23" customFormat="1">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row>
    <row r="145" spans="15:84" s="23" customFormat="1">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row>
    <row r="146" spans="15:84" s="23" customFormat="1">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row>
    <row r="147" spans="15:84" s="23" customFormat="1">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row>
    <row r="148" spans="15:84" s="23" customFormat="1">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row>
    <row r="149" spans="15:84" s="23" customFormat="1">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row>
    <row r="150" spans="15:84" s="23" customFormat="1">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row>
    <row r="151" spans="15:84" s="23" customFormat="1">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row>
    <row r="152" spans="15:84" s="23" customFormat="1">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row>
    <row r="153" spans="15:84" s="23" customFormat="1">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row>
    <row r="154" spans="15:84" s="23" customFormat="1">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row>
    <row r="155" spans="15:84" s="23" customFormat="1">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row>
    <row r="156" spans="15:84" s="23" customFormat="1">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row>
    <row r="157" spans="15:84" s="23" customFormat="1">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row>
    <row r="158" spans="15:84" s="23" customFormat="1">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row>
    <row r="159" spans="15:84" s="23" customFormat="1">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row>
    <row r="160" spans="15:84" s="23" customFormat="1">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row>
    <row r="161" spans="15:84" s="23" customFormat="1">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row>
    <row r="162" spans="15:84" s="23" customFormat="1">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row>
    <row r="163" spans="15:84" s="23" customFormat="1">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row>
    <row r="164" spans="15:84" s="23" customFormat="1">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row>
    <row r="165" spans="15:84" s="23" customFormat="1">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row>
    <row r="166" spans="15:84" s="23" customFormat="1">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row>
    <row r="167" spans="15:84" s="23" customFormat="1">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row>
    <row r="168" spans="15:84" s="23" customFormat="1">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row>
    <row r="169" spans="15:84" s="23" customFormat="1">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row>
    <row r="170" spans="15:84" s="23" customFormat="1">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row>
    <row r="171" spans="15:84" s="23" customFormat="1">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row>
    <row r="172" spans="15:84" s="23" customFormat="1">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row>
    <row r="173" spans="15:84" s="23" customFormat="1">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row>
    <row r="174" spans="15:84" s="23" customFormat="1">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row>
    <row r="175" spans="15:84" s="23" customFormat="1">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row>
    <row r="176" spans="15:84" s="23" customFormat="1">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row>
    <row r="177" spans="15:84" s="23" customFormat="1">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row>
    <row r="178" spans="15:84" s="23" customFormat="1">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row>
    <row r="179" spans="15:84" s="23" customFormat="1">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row>
    <row r="180" spans="15:84" s="23" customFormat="1">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row>
    <row r="181" spans="15:84" s="23" customFormat="1">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row>
    <row r="182" spans="15:84" s="23" customFormat="1">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row>
    <row r="183" spans="15:84" s="23" customFormat="1">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row>
    <row r="184" spans="15:84" s="23" customFormat="1">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row>
    <row r="185" spans="15:84" s="23" customFormat="1">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row>
    <row r="186" spans="15:84" s="23" customFormat="1">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row>
    <row r="187" spans="15:84" s="23" customFormat="1">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row>
    <row r="188" spans="15:84" s="23" customFormat="1">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row>
    <row r="189" spans="15:84" s="23" customFormat="1">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row>
    <row r="190" spans="15:84" s="23" customFormat="1">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row>
    <row r="191" spans="15:84" s="23" customFormat="1">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row>
    <row r="192" spans="15:84" s="23" customFormat="1">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row>
    <row r="193" spans="15:84" s="23" customFormat="1">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row>
    <row r="194" spans="15:84" s="23" customFormat="1">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row>
    <row r="195" spans="15:84" s="23" customFormat="1">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row>
    <row r="196" spans="15:84" s="23" customFormat="1">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row>
    <row r="197" spans="15:84" s="23" customFormat="1">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row>
    <row r="198" spans="15:84" s="23" customFormat="1">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row>
    <row r="199" spans="15:84" s="23" customFormat="1">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row>
    <row r="200" spans="15:84" s="23" customFormat="1">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row>
    <row r="201" spans="15:84" s="23" customFormat="1">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row>
    <row r="202" spans="15:84" s="23" customFormat="1">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row>
    <row r="203" spans="15:84" s="23" customFormat="1">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row>
    <row r="204" spans="15:84" s="23" customFormat="1">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row>
    <row r="205" spans="15:84" s="23" customFormat="1">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row>
    <row r="206" spans="15:84" s="23" customFormat="1">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row>
    <row r="207" spans="15:84" s="23" customFormat="1">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row>
    <row r="208" spans="15:84" s="23" customFormat="1">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row>
    <row r="209" spans="15:84" s="23" customFormat="1">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row>
    <row r="210" spans="15:84" s="23" customFormat="1">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row>
    <row r="211" spans="15:84" s="23" customFormat="1">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row>
    <row r="212" spans="15:84" s="23" customFormat="1">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row>
    <row r="213" spans="15:84" s="23" customFormat="1">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row>
    <row r="214" spans="15:84" s="23" customFormat="1">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row>
    <row r="215" spans="15:84" s="23" customFormat="1">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row>
    <row r="216" spans="15:84" s="23" customFormat="1">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row>
    <row r="217" spans="15:84" s="23" customFormat="1">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row>
    <row r="218" spans="15:84" s="23" customFormat="1">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row>
    <row r="219" spans="15:84" s="23" customFormat="1">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row>
    <row r="220" spans="15:84" s="23" customFormat="1">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row>
    <row r="221" spans="15:84" s="23" customFormat="1">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row>
    <row r="222" spans="15:84" s="23" customFormat="1">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row>
    <row r="223" spans="15:84" s="23" customFormat="1">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row>
    <row r="224" spans="15:84" s="23" customFormat="1">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row>
    <row r="225" spans="15:84" s="23" customFormat="1">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row>
    <row r="226" spans="15:84" s="23" customFormat="1">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row>
    <row r="227" spans="15:84" s="23" customFormat="1">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row>
    <row r="228" spans="15:84" s="23" customFormat="1">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row>
    <row r="229" spans="15:84" s="23" customFormat="1">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row>
    <row r="230" spans="15:84" s="23" customFormat="1">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row>
    <row r="231" spans="15:84" s="23" customFormat="1">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row>
    <row r="232" spans="15:84" s="23" customFormat="1">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row>
    <row r="233" spans="15:84" s="23" customFormat="1">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row>
    <row r="234" spans="15:84" s="23" customFormat="1">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row>
    <row r="235" spans="15:84" s="23" customFormat="1">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row>
    <row r="236" spans="15:84" s="23" customFormat="1">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row>
    <row r="237" spans="15:84" s="23" customFormat="1">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row>
    <row r="238" spans="15:84" s="23" customFormat="1">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row>
    <row r="239" spans="15:84" s="23" customFormat="1">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row>
    <row r="240" spans="15:84" s="23" customFormat="1">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row>
    <row r="241" spans="15:84" s="23" customFormat="1">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row>
    <row r="242" spans="15:84" s="23" customFormat="1">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row>
    <row r="243" spans="15:84" s="23" customFormat="1">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row>
    <row r="244" spans="15:84" s="23" customFormat="1">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row>
    <row r="245" spans="15:84" s="23" customFormat="1">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row>
    <row r="246" spans="15:84" s="23" customFormat="1">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row>
    <row r="247" spans="15:84" s="23" customFormat="1">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row>
    <row r="248" spans="15:84" s="23" customFormat="1">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row>
    <row r="249" spans="15:84" s="23" customFormat="1">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row>
    <row r="250" spans="15:84" s="23" customFormat="1">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row>
    <row r="251" spans="15:84" s="23" customFormat="1">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row>
    <row r="252" spans="15:84" s="23" customFormat="1">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row>
    <row r="253" spans="15:84" s="23" customFormat="1">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row>
    <row r="254" spans="15:84" s="23" customFormat="1">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row>
    <row r="255" spans="15:84" s="23" customFormat="1">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row>
    <row r="256" spans="15:84" s="23" customFormat="1">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row>
    <row r="257" spans="15:84" s="23" customFormat="1">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row>
    <row r="258" spans="15:84" s="23" customFormat="1">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row>
    <row r="259" spans="15:84" s="23" customFormat="1">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row>
    <row r="260" spans="15:84" s="23" customFormat="1">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row>
    <row r="261" spans="15:84" s="23" customFormat="1">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row>
    <row r="262" spans="15:84" s="23" customFormat="1">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row>
    <row r="263" spans="15:84" s="23" customFormat="1">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row>
    <row r="264" spans="15:84" s="23" customFormat="1">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row>
    <row r="265" spans="15:84" s="23" customFormat="1">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row>
    <row r="266" spans="15:84" s="23" customFormat="1">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row>
    <row r="267" spans="15:84" s="23" customFormat="1">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row>
    <row r="268" spans="15:84" s="23" customFormat="1">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row>
    <row r="269" spans="15:84" s="23" customFormat="1">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row>
    <row r="270" spans="15:84" s="23" customFormat="1">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row>
    <row r="271" spans="15:84" s="23" customFormat="1">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row>
    <row r="272" spans="15:84" s="23" customFormat="1">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row>
    <row r="273" spans="15:84" s="23" customFormat="1">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row>
    <row r="274" spans="15:84" s="23" customFormat="1">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row>
    <row r="275" spans="15:84" s="23" customFormat="1">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row>
    <row r="276" spans="15:84" s="23" customFormat="1">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row>
    <row r="277" spans="15:84" s="23" customFormat="1">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row>
    <row r="278" spans="15:84" s="23" customFormat="1">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row>
    <row r="279" spans="15:84" s="23" customFormat="1">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row>
    <row r="280" spans="15:84" s="23" customFormat="1">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row>
    <row r="281" spans="15:84" s="23" customFormat="1">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row>
    <row r="282" spans="15:84" s="23" customFormat="1">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row>
    <row r="283" spans="15:84" s="23" customFormat="1">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row>
    <row r="284" spans="15:84" s="23" customFormat="1">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row>
    <row r="285" spans="15:84" s="23" customFormat="1">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row>
    <row r="286" spans="15:84" s="23" customFormat="1">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row>
    <row r="287" spans="15:84" s="23" customFormat="1">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row>
    <row r="288" spans="15:84" s="23" customFormat="1">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row>
    <row r="289" spans="15:84" s="23" customFormat="1">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row>
    <row r="290" spans="15:84" s="23" customFormat="1">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row>
    <row r="291" spans="15:84" s="23" customFormat="1">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row>
    <row r="292" spans="15:84" s="23" customFormat="1">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row>
    <row r="293" spans="15:84" s="23" customFormat="1">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row>
    <row r="294" spans="15:84" s="23" customFormat="1">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row>
    <row r="295" spans="15:84" s="23" customFormat="1">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row>
    <row r="296" spans="15:84" s="23" customFormat="1">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row>
    <row r="297" spans="15:84" s="23" customFormat="1">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row>
    <row r="298" spans="15:84" s="23" customFormat="1">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row>
    <row r="299" spans="15:84" s="23" customFormat="1">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row>
    <row r="300" spans="15:84" s="23" customFormat="1">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row>
    <row r="301" spans="15:84" s="23" customFormat="1">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row>
    <row r="302" spans="15:84" s="23" customFormat="1">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row>
    <row r="303" spans="15:84" s="23" customFormat="1">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row>
    <row r="304" spans="15:84" s="23" customFormat="1">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row>
    <row r="305" spans="15:84" s="23" customFormat="1">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row>
    <row r="306" spans="15:84" s="23" customFormat="1">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row>
    <row r="307" spans="15:84" s="23" customFormat="1">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row>
    <row r="308" spans="15:84" s="23" customFormat="1">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row>
    <row r="309" spans="15:84" s="23" customFormat="1">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row>
    <row r="310" spans="15:84" s="23" customFormat="1">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row>
    <row r="311" spans="15:84" s="23" customFormat="1">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row>
    <row r="312" spans="15:84" s="23" customFormat="1">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row>
    <row r="313" spans="15:84" s="23" customFormat="1">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row>
    <row r="314" spans="15:84" s="23" customFormat="1">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row>
    <row r="315" spans="15:84" s="23" customFormat="1">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row>
    <row r="316" spans="15:84" s="23" customFormat="1">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row>
    <row r="317" spans="15:84" s="23" customFormat="1">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row>
    <row r="318" spans="15:84" s="23" customFormat="1">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row>
    <row r="319" spans="15:84" s="23" customFormat="1">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row>
    <row r="320" spans="15:84" s="23" customFormat="1">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row>
    <row r="321" spans="15:84" s="23" customFormat="1">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row>
    <row r="322" spans="15:84" s="23" customFormat="1">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row>
    <row r="323" spans="15:84" s="23" customFormat="1">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row>
    <row r="324" spans="15:84" s="23" customFormat="1">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row>
    <row r="325" spans="15:84" s="23" customFormat="1">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row>
    <row r="326" spans="15:84" s="23" customFormat="1">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row>
    <row r="327" spans="15:84" s="23" customFormat="1">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row>
    <row r="328" spans="15:84" s="23" customFormat="1">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row>
    <row r="329" spans="15:84" s="23" customFormat="1">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row>
    <row r="330" spans="15:84" s="23" customFormat="1">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row>
    <row r="331" spans="15:84" s="23" customFormat="1">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row>
    <row r="332" spans="15:84" s="23" customFormat="1">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row>
    <row r="333" spans="15:84" s="23" customFormat="1">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row>
    <row r="334" spans="15:84" s="23" customFormat="1">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row>
    <row r="335" spans="15:84" s="23" customFormat="1">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row>
    <row r="336" spans="15:84" s="23" customFormat="1">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row>
    <row r="337" spans="15:84" s="23" customFormat="1">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row>
    <row r="338" spans="15:84" s="23" customFormat="1">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row>
    <row r="339" spans="15:84" s="23" customFormat="1">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row>
    <row r="340" spans="15:84" s="23" customFormat="1">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row>
    <row r="341" spans="15:84" s="23" customFormat="1">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row>
    <row r="342" spans="15:84" s="23" customFormat="1">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row>
    <row r="343" spans="15:84" s="23" customFormat="1">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row>
    <row r="344" spans="15:84" s="23" customFormat="1">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row>
    <row r="345" spans="15:84" s="23" customFormat="1">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row>
    <row r="346" spans="15:84" s="23" customFormat="1">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row>
    <row r="347" spans="15:84" s="23" customFormat="1">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row>
    <row r="348" spans="15:84" s="23" customFormat="1">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row>
    <row r="349" spans="15:84" s="23" customFormat="1">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row>
    <row r="350" spans="15:84" s="23" customFormat="1">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row>
    <row r="351" spans="15:84" s="23" customFormat="1">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row>
    <row r="352" spans="15:84" s="23" customFormat="1">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row>
    <row r="353" spans="15:84" s="23" customFormat="1">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row>
    <row r="354" spans="15:84" s="23" customFormat="1">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row>
    <row r="355" spans="15:84" s="23" customFormat="1">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row>
    <row r="356" spans="15:84" s="23" customFormat="1">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row>
    <row r="357" spans="15:84" s="23" customFormat="1">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row>
    <row r="358" spans="15:84" s="23" customFormat="1">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row>
    <row r="359" spans="15:84" s="23" customFormat="1">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row>
    <row r="360" spans="15:84" s="23" customFormat="1">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row>
    <row r="361" spans="15:84" s="23" customFormat="1">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row>
    <row r="362" spans="15:84" s="23" customFormat="1">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row>
    <row r="363" spans="15:84" s="23" customFormat="1">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row>
    <row r="364" spans="15:84" s="23" customFormat="1">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row>
    <row r="365" spans="15:84" s="23" customFormat="1">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row>
    <row r="366" spans="15:84" s="23" customFormat="1">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row>
    <row r="367" spans="15:84" s="23" customFormat="1">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row>
    <row r="368" spans="15:84" s="23" customFormat="1">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row>
    <row r="369" spans="15:84" s="23" customFormat="1">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row>
    <row r="370" spans="15:84" s="23" customFormat="1">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row>
    <row r="371" spans="15:84" s="23" customFormat="1">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row>
    <row r="372" spans="15:84" s="23" customFormat="1">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row>
    <row r="373" spans="15:84" s="23" customFormat="1">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row>
    <row r="374" spans="15:84" s="23" customFormat="1">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row>
    <row r="375" spans="15:84" s="23" customFormat="1">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row>
    <row r="376" spans="15:84" s="23" customFormat="1">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row>
    <row r="377" spans="15:84" s="23" customFormat="1">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row>
    <row r="378" spans="15:84" s="23" customFormat="1">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row>
    <row r="379" spans="15:84" s="23" customFormat="1">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row>
    <row r="380" spans="15:84" s="23" customFormat="1">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row>
    <row r="381" spans="15:84" s="23" customFormat="1">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row>
    <row r="382" spans="15:84" s="23" customFormat="1">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row>
    <row r="383" spans="15:84" s="23" customFormat="1">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row>
    <row r="384" spans="15:84" s="23" customFormat="1">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row>
    <row r="385" spans="15:84" s="23" customFormat="1">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row>
    <row r="386" spans="15:84" s="23" customFormat="1">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row>
    <row r="387" spans="15:84" s="23" customFormat="1">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row>
    <row r="388" spans="15:84" s="23" customFormat="1">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row>
    <row r="389" spans="15:84" s="23" customFormat="1">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row>
    <row r="390" spans="15:84" s="23" customFormat="1">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row>
    <row r="391" spans="15:84" s="23" customFormat="1">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row>
    <row r="392" spans="15:84" s="23" customFormat="1">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row>
    <row r="393" spans="15:84" s="23" customFormat="1">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row>
    <row r="394" spans="15:84" s="23" customFormat="1">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row>
    <row r="395" spans="15:84" s="23" customFormat="1">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row>
    <row r="396" spans="15:84" s="23" customFormat="1">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row>
    <row r="397" spans="15:84" s="23" customFormat="1">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row>
    <row r="398" spans="15:84" s="23" customFormat="1">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row>
    <row r="399" spans="15:84" s="23" customFormat="1">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row>
    <row r="400" spans="15:84" s="23" customFormat="1">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row>
    <row r="401" spans="15:84" s="23" customFormat="1">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row>
    <row r="402" spans="15:84" s="23" customFormat="1">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row>
    <row r="403" spans="15:84" s="23" customFormat="1">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row>
    <row r="404" spans="15:84" s="23" customFormat="1">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row>
    <row r="405" spans="15:84" s="23" customFormat="1">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row>
    <row r="406" spans="15:84" s="23" customFormat="1">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row>
    <row r="407" spans="15:84" s="23" customFormat="1">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row>
    <row r="408" spans="15:84" s="23" customFormat="1">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row>
    <row r="409" spans="15:84" s="23" customFormat="1">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row>
    <row r="410" spans="15:84" s="23" customFormat="1">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row>
    <row r="411" spans="15:84" s="23" customFormat="1">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row>
    <row r="412" spans="15:84" s="23" customFormat="1">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row>
    <row r="413" spans="15:84" s="23" customFormat="1">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row>
    <row r="414" spans="15:84" s="23" customFormat="1">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row>
    <row r="415" spans="15:84" s="23" customFormat="1">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row>
    <row r="416" spans="15:84" s="23" customFormat="1">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row>
    <row r="417" spans="15:84" s="23" customFormat="1">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row>
    <row r="418" spans="15:84" s="23" customFormat="1">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row>
    <row r="419" spans="15:84" s="23" customFormat="1">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row>
    <row r="420" spans="15:84" s="23" customFormat="1">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row>
    <row r="421" spans="15:84" s="23" customFormat="1">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row>
    <row r="422" spans="15:84" s="23" customFormat="1">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row>
    <row r="423" spans="15:84" s="23" customFormat="1">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row>
    <row r="424" spans="15:84" s="23" customFormat="1">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row>
    <row r="425" spans="15:84" s="23" customFormat="1">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row>
    <row r="426" spans="15:84" s="23" customFormat="1">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row>
    <row r="427" spans="15:84" s="23" customFormat="1">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row>
    <row r="428" spans="15:84" s="23" customFormat="1">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row>
    <row r="429" spans="15:84" s="23" customFormat="1">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row>
    <row r="430" spans="15:84" s="23" customFormat="1">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row>
    <row r="431" spans="15:84" s="23" customFormat="1">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row>
    <row r="432" spans="15:84" s="23" customFormat="1">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row>
    <row r="433" spans="15:84" s="23" customFormat="1">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row>
    <row r="434" spans="15:84" s="23" customFormat="1">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row>
    <row r="435" spans="15:84" s="23" customFormat="1">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row>
    <row r="436" spans="15:84" s="23" customFormat="1">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row>
    <row r="437" spans="15:84" s="23" customFormat="1">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row>
    <row r="438" spans="15:84" s="23" customFormat="1">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row>
    <row r="439" spans="15:84" s="23" customFormat="1">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row>
    <row r="440" spans="15:84" s="23" customFormat="1">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row>
    <row r="441" spans="15:84" s="23" customFormat="1">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row>
    <row r="442" spans="15:84" s="23" customFormat="1">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row>
    <row r="443" spans="15:84" s="23" customFormat="1">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row>
    <row r="444" spans="15:84" s="23" customFormat="1">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row>
    <row r="445" spans="15:84" s="23" customFormat="1">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row>
    <row r="446" spans="15:84" s="23" customFormat="1">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row>
    <row r="447" spans="15:84" s="23" customFormat="1">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row>
    <row r="448" spans="15:84" s="23" customFormat="1">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row>
    <row r="449" spans="15:84" s="23" customFormat="1">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row>
    <row r="450" spans="15:84" s="23" customFormat="1">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row>
    <row r="451" spans="15:84" s="23" customFormat="1">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row>
    <row r="452" spans="15:84" s="23" customFormat="1">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row>
    <row r="453" spans="15:84" s="23" customFormat="1">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row>
    <row r="454" spans="15:84" s="23" customFormat="1">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row>
    <row r="455" spans="15:84" s="23" customFormat="1">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row>
    <row r="456" spans="15:84" s="23" customFormat="1">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row>
    <row r="457" spans="15:84" s="23" customFormat="1">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row>
    <row r="458" spans="15:84" s="23" customFormat="1">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row>
    <row r="459" spans="15:84" s="23" customFormat="1">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row>
    <row r="460" spans="15:84" s="23" customFormat="1">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row>
    <row r="461" spans="15:84" s="23" customFormat="1">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row>
    <row r="462" spans="15:84" s="23" customFormat="1">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row>
    <row r="463" spans="15:84" s="23" customFormat="1">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row>
    <row r="464" spans="15:84" s="23" customFormat="1">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row>
    <row r="465" spans="15:84" s="23" customFormat="1">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row>
    <row r="466" spans="15:84" s="23" customFormat="1">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row>
    <row r="467" spans="15:84" s="23" customFormat="1">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row>
    <row r="468" spans="15:84" s="23" customFormat="1">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row>
    <row r="469" spans="15:84" s="23" customFormat="1">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row>
    <row r="470" spans="15:84" s="23" customFormat="1">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row>
    <row r="471" spans="15:84" s="23" customFormat="1">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row>
    <row r="472" spans="15:84" s="23" customFormat="1">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row>
    <row r="473" spans="15:84" s="23" customFormat="1">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row>
    <row r="474" spans="15:84" s="23" customFormat="1">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row>
    <row r="475" spans="15:84" s="23" customFormat="1">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row>
    <row r="476" spans="15:84" s="23" customFormat="1">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row>
    <row r="477" spans="15:84" s="23" customFormat="1">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row>
    <row r="478" spans="15:84" s="23" customFormat="1">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row>
    <row r="479" spans="15:84" s="23" customFormat="1">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row>
    <row r="480" spans="15:84" s="23" customFormat="1">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row>
    <row r="481" spans="15:84" s="23" customFormat="1">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row>
    <row r="482" spans="15:84" s="23" customFormat="1">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row>
    <row r="483" spans="15:84" s="23" customFormat="1">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row>
    <row r="484" spans="15:84" s="23" customFormat="1">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row>
    <row r="485" spans="15:84" s="23" customFormat="1">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row>
    <row r="486" spans="15:84" s="23" customFormat="1">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row>
    <row r="487" spans="15:84" s="23" customFormat="1">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row>
    <row r="488" spans="15:84" s="23" customFormat="1">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row>
    <row r="489" spans="15:84" s="23" customFormat="1">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row>
    <row r="490" spans="15:84" s="23" customFormat="1">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row>
    <row r="491" spans="15:84" s="23" customFormat="1">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row>
    <row r="492" spans="15:84" s="23" customFormat="1">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row>
    <row r="493" spans="15:84" s="23" customFormat="1">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row>
    <row r="494" spans="15:84" s="23" customFormat="1">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row>
    <row r="495" spans="15:84" s="23" customFormat="1">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row>
    <row r="496" spans="15:84" s="23" customFormat="1">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row>
    <row r="497" spans="15:84" s="23" customFormat="1">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row>
    <row r="498" spans="15:84" s="23" customFormat="1">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row>
    <row r="499" spans="15:84" s="23" customFormat="1">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row>
    <row r="500" spans="15:84" s="23" customFormat="1">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row>
    <row r="501" spans="15:84" s="23" customFormat="1">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row>
    <row r="502" spans="15:84" s="23" customFormat="1">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row>
    <row r="503" spans="15:84" s="23" customFormat="1">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row>
    <row r="504" spans="15:84" s="23" customFormat="1">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row>
    <row r="505" spans="15:84" s="23" customFormat="1">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row>
    <row r="506" spans="15:84" s="23" customFormat="1">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row>
    <row r="507" spans="15:84" s="23" customFormat="1">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row>
    <row r="508" spans="15:84" s="23" customFormat="1">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row>
    <row r="509" spans="15:84" s="23" customFormat="1">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row>
    <row r="510" spans="15:84" s="23" customFormat="1">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row>
    <row r="511" spans="15:84" s="23" customFormat="1">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row>
    <row r="512" spans="15:84" s="23" customFormat="1">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row>
    <row r="513" spans="15:84" s="23" customFormat="1">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row>
    <row r="514" spans="15:84" s="23" customFormat="1">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row>
    <row r="515" spans="15:84" s="23" customFormat="1">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row>
    <row r="516" spans="15:84" s="23" customFormat="1">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row>
    <row r="517" spans="15:84" s="23" customFormat="1">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row>
    <row r="518" spans="15:84" s="23" customFormat="1">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row>
    <row r="519" spans="15:84" s="23" customFormat="1">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row>
    <row r="520" spans="15:84" s="23" customFormat="1">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row>
    <row r="521" spans="15:84" s="23" customFormat="1">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row>
    <row r="522" spans="15:84" s="23" customFormat="1">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row>
    <row r="523" spans="15:84" s="23" customFormat="1">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row>
    <row r="524" spans="15:84" s="23" customFormat="1">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row>
    <row r="525" spans="15:84" s="23" customFormat="1">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row>
    <row r="526" spans="15:84" s="23" customFormat="1">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row>
    <row r="527" spans="15:84" s="23" customFormat="1">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row>
    <row r="528" spans="15:84" s="23" customFormat="1">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row>
    <row r="529" spans="15:84" s="23" customFormat="1">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row>
    <row r="530" spans="15:84" s="23" customFormat="1">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row>
    <row r="531" spans="15:84" s="23" customFormat="1">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row>
    <row r="532" spans="15:84" s="23" customFormat="1">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row>
    <row r="533" spans="15:84" s="23" customFormat="1">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row>
    <row r="534" spans="15:84" s="23" customFormat="1">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row>
    <row r="535" spans="15:84" s="23" customFormat="1">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row>
    <row r="536" spans="15:84" s="23" customFormat="1">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row>
    <row r="537" spans="15:84" s="23" customFormat="1">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row>
    <row r="538" spans="15:84" s="23" customFormat="1">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row>
    <row r="539" spans="15:84" s="23" customFormat="1">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row>
    <row r="540" spans="15:84" s="23" customFormat="1">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row>
    <row r="541" spans="15:84" s="23" customFormat="1">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row>
    <row r="542" spans="15:84" s="23" customFormat="1">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row>
    <row r="543" spans="15:84" s="23" customFormat="1">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row>
    <row r="544" spans="15:84" s="23" customFormat="1">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row>
    <row r="545" spans="15:84" s="23" customFormat="1">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row>
    <row r="546" spans="15:84" s="23" customFormat="1">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row>
    <row r="547" spans="15:84" s="23" customFormat="1">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row>
    <row r="548" spans="15:84" s="23" customFormat="1">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row>
    <row r="549" spans="15:84" s="23" customFormat="1">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row>
    <row r="550" spans="15:84" s="23" customFormat="1">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row>
    <row r="551" spans="15:84" s="23" customFormat="1">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row>
    <row r="552" spans="15:84" s="23" customFormat="1">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row>
    <row r="553" spans="15:84" s="23" customFormat="1">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row>
    <row r="554" spans="15:84" s="23" customFormat="1">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row>
    <row r="555" spans="15:84" s="23" customFormat="1">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row>
    <row r="556" spans="15:84" s="23" customFormat="1">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row>
    <row r="557" spans="15:84" s="23" customFormat="1">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row>
    <row r="558" spans="15:84" s="23" customFormat="1">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row>
    <row r="559" spans="15:84" s="23" customFormat="1">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row>
    <row r="560" spans="15:84" s="23" customFormat="1">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row>
    <row r="561" spans="15:84" s="23" customFormat="1">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row>
    <row r="562" spans="15:84" s="23" customFormat="1">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row>
    <row r="563" spans="15:84" s="23" customFormat="1">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row>
    <row r="564" spans="15:84" s="23" customFormat="1">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row>
    <row r="565" spans="15:84" s="23" customFormat="1">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row>
    <row r="566" spans="15:84" s="23" customFormat="1">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row>
    <row r="567" spans="15:84" s="23" customFormat="1">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row>
    <row r="568" spans="15:84" s="23" customFormat="1">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row>
    <row r="569" spans="15:84" s="23" customFormat="1">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row>
    <row r="570" spans="15:84" s="23" customFormat="1">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row>
    <row r="571" spans="15:84" s="23" customFormat="1">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row>
    <row r="572" spans="15:84" s="23" customFormat="1">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row>
    <row r="573" spans="15:84" s="23" customFormat="1">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row>
    <row r="574" spans="15:84" s="23" customFormat="1">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row>
    <row r="575" spans="15:84" s="23" customFormat="1">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row>
    <row r="576" spans="15:84" s="23" customFormat="1">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row>
    <row r="577" spans="15:84" s="23" customFormat="1">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row>
    <row r="578" spans="15:84" s="23" customFormat="1">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row>
    <row r="579" spans="15:84" s="23" customFormat="1">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row>
    <row r="580" spans="15:84" s="23" customFormat="1">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row>
    <row r="581" spans="15:84" s="23" customFormat="1">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row>
    <row r="582" spans="15:84" s="23" customFormat="1">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row>
    <row r="583" spans="15:84" s="23" customFormat="1">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row>
    <row r="584" spans="15:84" s="23" customFormat="1">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row>
    <row r="585" spans="15:84" s="23" customFormat="1">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row>
    <row r="586" spans="15:84" s="23" customFormat="1">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row>
    <row r="587" spans="15:84" s="23" customFormat="1">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row>
    <row r="588" spans="15:84" s="23" customFormat="1">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row>
    <row r="589" spans="15:84" s="23" customFormat="1">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row>
    <row r="590" spans="15:84" s="23" customFormat="1">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row>
    <row r="591" spans="15:84" s="23" customFormat="1">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row>
    <row r="592" spans="15:84" s="23" customFormat="1">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row>
    <row r="593" spans="15:84" s="23" customFormat="1">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row>
    <row r="594" spans="15:84" s="23" customFormat="1">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row>
    <row r="595" spans="15:84" s="23" customFormat="1">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row>
    <row r="596" spans="15:84" s="23" customFormat="1">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row>
    <row r="597" spans="15:84" s="23" customFormat="1">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row>
    <row r="598" spans="15:84" s="23" customFormat="1">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row>
    <row r="599" spans="15:84" s="23" customFormat="1">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row>
    <row r="600" spans="15:84" s="23" customFormat="1">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row>
    <row r="601" spans="15:84" s="23" customFormat="1">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row>
    <row r="602" spans="15:84" s="23" customFormat="1">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row>
    <row r="603" spans="15:84" s="23" customFormat="1">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row>
    <row r="604" spans="15:84" s="23" customFormat="1">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row>
    <row r="605" spans="15:84" s="23" customFormat="1">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row>
    <row r="606" spans="15:84" s="23" customFormat="1">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row>
    <row r="607" spans="15:84" s="23" customFormat="1">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row>
    <row r="608" spans="15:84" s="23" customFormat="1">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row>
    <row r="609" spans="15:84" s="23" customFormat="1">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row>
    <row r="610" spans="15:84" s="23" customFormat="1">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row>
    <row r="611" spans="15:84" s="23" customFormat="1">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row>
    <row r="612" spans="15:84" s="23" customFormat="1">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row>
    <row r="613" spans="15:84" s="23" customFormat="1">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row>
    <row r="614" spans="15:84" s="23" customFormat="1">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row>
    <row r="615" spans="15:84" s="23" customFormat="1">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row>
    <row r="616" spans="15:84" s="23" customFormat="1">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row>
    <row r="617" spans="15:84" s="23" customFormat="1">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row>
    <row r="618" spans="15:84" s="23" customFormat="1">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row>
    <row r="619" spans="15:84" s="23" customFormat="1">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row>
    <row r="620" spans="15:84" s="23" customFormat="1">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row>
    <row r="621" spans="15:84" s="23" customFormat="1">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row>
    <row r="622" spans="15:84" s="23" customFormat="1">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row>
    <row r="623" spans="15:84" s="23" customFormat="1">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row>
    <row r="624" spans="15:84" s="23" customFormat="1">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row>
    <row r="625" spans="15:84" s="23" customFormat="1">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row>
    <row r="626" spans="15:84" s="23" customFormat="1">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row>
    <row r="627" spans="15:84" s="23" customFormat="1">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row>
    <row r="628" spans="15:84" s="23" customFormat="1">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row>
    <row r="629" spans="15:84" s="23" customFormat="1">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row>
    <row r="630" spans="15:84" s="23" customFormat="1">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row>
    <row r="631" spans="15:84" s="23" customFormat="1">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row>
    <row r="632" spans="15:84" s="23" customFormat="1">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row>
    <row r="633" spans="15:84" s="23" customFormat="1">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row>
    <row r="634" spans="15:84" s="23" customFormat="1">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row>
    <row r="635" spans="15:84" s="23" customFormat="1">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row>
    <row r="636" spans="15:84" s="23" customFormat="1">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row>
    <row r="637" spans="15:84" s="23" customFormat="1">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row>
    <row r="638" spans="15:84" s="23" customFormat="1">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row>
    <row r="639" spans="15:84" s="23" customFormat="1">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row>
    <row r="640" spans="15:84" s="23" customFormat="1">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row>
    <row r="641" spans="15:84" s="23" customFormat="1">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row>
    <row r="642" spans="15:84" s="23" customFormat="1">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row>
    <row r="643" spans="15:84" s="23" customFormat="1">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row>
    <row r="644" spans="15:84" s="23" customFormat="1">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row>
    <row r="645" spans="15:84" s="23" customFormat="1">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row>
    <row r="646" spans="15:84" s="23" customFormat="1">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row>
    <row r="647" spans="15:84" s="23" customFormat="1">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row>
    <row r="648" spans="15:84" s="23" customFormat="1">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row>
    <row r="649" spans="15:84" s="23" customFormat="1">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row>
    <row r="650" spans="15:84" s="23" customFormat="1">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row>
    <row r="651" spans="15:84" s="23" customFormat="1">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row>
    <row r="652" spans="15:84" s="23" customFormat="1">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row>
    <row r="653" spans="15:84" s="23" customFormat="1">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row>
    <row r="654" spans="15:84" s="23" customFormat="1">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row>
    <row r="655" spans="15:84" s="23" customFormat="1">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row>
    <row r="656" spans="15:84" s="23" customFormat="1">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row>
    <row r="657" spans="15:84" s="23" customFormat="1">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row>
    <row r="658" spans="15:84" s="23" customFormat="1">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row>
    <row r="659" spans="15:84" s="23" customFormat="1">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row>
    <row r="660" spans="15:84" s="23" customFormat="1">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row>
    <row r="661" spans="15:84" s="23" customFormat="1">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row>
    <row r="662" spans="15:84" s="23" customFormat="1">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row>
    <row r="663" spans="15:84" s="23" customFormat="1">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row>
    <row r="664" spans="15:84" s="23" customFormat="1">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row>
    <row r="665" spans="15:84" s="23" customFormat="1">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row>
    <row r="666" spans="15:84" s="23" customFormat="1">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row>
    <row r="667" spans="15:84" s="23" customFormat="1">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row>
    <row r="668" spans="15:84" s="23" customFormat="1">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row>
    <row r="669" spans="15:84" s="23" customFormat="1">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row>
    <row r="670" spans="15:84" s="23" customFormat="1">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row>
    <row r="671" spans="15:84" s="23" customFormat="1">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row>
    <row r="672" spans="15:84" s="23" customFormat="1">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row>
    <row r="673" spans="15:84" s="23" customFormat="1">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row>
    <row r="674" spans="15:84" s="23" customFormat="1">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row>
    <row r="675" spans="15:84" s="23" customFormat="1">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row>
    <row r="676" spans="15:84" s="23" customFormat="1">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row>
    <row r="677" spans="15:84" s="23" customFormat="1">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row>
    <row r="678" spans="15:84" s="23" customFormat="1">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row>
    <row r="679" spans="15:84" s="23" customFormat="1">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row>
    <row r="680" spans="15:84" s="23" customFormat="1">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row>
    <row r="681" spans="15:84" s="23" customFormat="1">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row>
    <row r="682" spans="15:84" s="23" customFormat="1">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row>
    <row r="683" spans="15:84" s="23" customFormat="1">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row>
    <row r="684" spans="15:84" s="23" customFormat="1">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row>
    <row r="685" spans="15:84" s="23" customFormat="1">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row>
    <row r="686" spans="15:84" s="23" customFormat="1">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row>
    <row r="687" spans="15:84" s="23" customFormat="1">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row>
    <row r="688" spans="15:84" s="23" customFormat="1">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row>
    <row r="689" spans="15:84" s="23" customFormat="1">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row>
    <row r="690" spans="15:84" s="23" customFormat="1">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row>
    <row r="691" spans="15:84" s="23" customFormat="1">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row>
    <row r="692" spans="15:84" s="23" customFormat="1">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row>
    <row r="693" spans="15:84" s="23" customFormat="1">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row>
    <row r="694" spans="15:84" s="23" customFormat="1">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row>
    <row r="695" spans="15:84" s="23" customFormat="1">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row>
    <row r="696" spans="15:84" s="23" customFormat="1">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row>
    <row r="697" spans="15:84" s="23" customFormat="1">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row>
    <row r="698" spans="15:84" s="23" customFormat="1">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row>
    <row r="699" spans="15:84" s="23" customFormat="1">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row>
    <row r="700" spans="15:84" s="23" customFormat="1">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row>
    <row r="701" spans="15:84" s="23" customFormat="1">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row>
    <row r="702" spans="15:84" s="23" customFormat="1">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row>
    <row r="703" spans="15:84" s="23" customFormat="1">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row>
    <row r="704" spans="15:84" s="23" customFormat="1">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row>
    <row r="705" spans="15:84" s="23" customFormat="1">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row>
    <row r="706" spans="15:84" s="23" customFormat="1">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row>
    <row r="707" spans="15:84" s="23" customFormat="1">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row>
    <row r="708" spans="15:84" s="23" customFormat="1">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row>
    <row r="709" spans="15:84" s="23" customFormat="1">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row>
    <row r="710" spans="15:84" s="23" customFormat="1">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row>
    <row r="711" spans="15:84" s="23" customFormat="1">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row>
    <row r="712" spans="15:84" s="23" customFormat="1">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row>
    <row r="713" spans="15:84" s="23" customFormat="1">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row>
    <row r="714" spans="15:84" s="23" customFormat="1">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row>
    <row r="715" spans="15:84" s="23" customFormat="1">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row>
    <row r="716" spans="15:84" s="23" customFormat="1">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row>
    <row r="717" spans="15:84" s="23" customFormat="1">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row>
    <row r="718" spans="15:84" s="23" customFormat="1">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row>
    <row r="719" spans="15:84" s="23" customFormat="1">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row>
    <row r="720" spans="15:84" s="23" customFormat="1">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row>
    <row r="721" spans="15:84" s="23" customFormat="1">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row>
    <row r="722" spans="15:84" s="23" customFormat="1">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row>
    <row r="723" spans="15:84" s="23" customFormat="1">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row>
    <row r="724" spans="15:84" s="23" customFormat="1">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row>
    <row r="725" spans="15:84" s="23" customFormat="1">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row>
    <row r="726" spans="15:84" s="23" customFormat="1">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row>
    <row r="727" spans="15:84" s="23" customFormat="1">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row>
    <row r="728" spans="15:84" s="23" customFormat="1">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row>
    <row r="729" spans="15:84" s="23" customFormat="1">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row>
    <row r="730" spans="15:84" s="23" customFormat="1">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row>
    <row r="731" spans="15:84" s="23" customFormat="1">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row>
    <row r="732" spans="15:84" s="23" customFormat="1">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row>
    <row r="733" spans="15:84" s="23" customFormat="1">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row>
    <row r="734" spans="15:84" s="23" customFormat="1">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row>
    <row r="735" spans="15:84" s="23" customFormat="1">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row>
    <row r="736" spans="15:84" s="23" customFormat="1">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row>
    <row r="737" spans="15:84" s="23" customFormat="1">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row>
    <row r="738" spans="15:84" s="23" customFormat="1">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row>
    <row r="739" spans="15:84" s="23" customFormat="1">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row>
    <row r="740" spans="15:84" s="23" customFormat="1">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row>
    <row r="741" spans="15:84" s="23" customFormat="1">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row>
    <row r="742" spans="15:84" s="23" customFormat="1">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row>
    <row r="743" spans="15:84" s="23" customFormat="1">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row>
    <row r="744" spans="15:84" s="23" customFormat="1">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row>
    <row r="745" spans="15:84" s="23" customFormat="1">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row>
    <row r="746" spans="15:84" s="23" customFormat="1">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row>
    <row r="747" spans="15:84" s="23" customFormat="1">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row>
    <row r="748" spans="15:84" s="23" customFormat="1">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row>
    <row r="749" spans="15:84" s="23" customFormat="1">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row>
    <row r="750" spans="15:84" s="23" customFormat="1">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row>
    <row r="751" spans="15:84" s="23" customFormat="1">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row>
    <row r="752" spans="15:84" s="23" customFormat="1">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row>
    <row r="753" spans="15:84" s="23" customFormat="1">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row>
    <row r="754" spans="15:84" s="23" customFormat="1">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row>
    <row r="755" spans="15:84" s="23" customFormat="1">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row>
    <row r="756" spans="15:84" s="23" customFormat="1">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row>
    <row r="757" spans="15:84" s="23" customFormat="1">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row>
    <row r="758" spans="15:84" s="23" customFormat="1">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row>
    <row r="759" spans="15:84" s="23" customFormat="1">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row>
    <row r="760" spans="15:84" s="23" customFormat="1">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row>
    <row r="761" spans="15:84" s="23" customFormat="1">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row>
    <row r="762" spans="15:84" s="23" customFormat="1">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row>
    <row r="763" spans="15:84" s="23" customFormat="1">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row>
    <row r="764" spans="15:84" s="23" customFormat="1">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row>
    <row r="765" spans="15:84" s="23" customFormat="1">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row>
    <row r="766" spans="15:84" s="23" customFormat="1">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row>
    <row r="767" spans="15:84" s="23" customFormat="1">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row>
    <row r="768" spans="15:84" s="23" customFormat="1">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row>
    <row r="769" spans="15:84" s="23" customFormat="1">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row>
    <row r="770" spans="15:84" s="23" customFormat="1">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row>
    <row r="771" spans="15:84" s="23" customFormat="1">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row>
    <row r="772" spans="15:84" s="23" customFormat="1">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row>
    <row r="773" spans="15:84" s="23" customFormat="1">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row>
    <row r="774" spans="15:84" s="23" customFormat="1">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row>
    <row r="775" spans="15:84" s="23" customFormat="1">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row>
    <row r="776" spans="15:84" s="23" customFormat="1">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row>
    <row r="777" spans="15:84" s="23" customFormat="1">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row>
    <row r="778" spans="15:84" s="23" customFormat="1">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row>
    <row r="779" spans="15:84" s="23" customFormat="1">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row>
    <row r="780" spans="15:84" s="23" customFormat="1">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row>
    <row r="781" spans="15:84" s="23" customFormat="1">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row>
    <row r="782" spans="15:84" s="23" customFormat="1">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row>
    <row r="783" spans="15:84" s="23" customFormat="1">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row>
    <row r="784" spans="15:84" s="23" customFormat="1">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row>
    <row r="785" spans="15:84" s="23" customFormat="1">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row>
    <row r="786" spans="15:84" s="23" customFormat="1">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row>
    <row r="787" spans="15:84" s="23" customFormat="1">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row>
    <row r="788" spans="15:84" s="23" customFormat="1">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row>
    <row r="789" spans="15:84" s="23" customFormat="1">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row>
    <row r="790" spans="15:84" s="23" customFormat="1">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row>
    <row r="791" spans="15:84" s="23" customFormat="1">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row>
    <row r="792" spans="15:84" s="23" customFormat="1">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row>
    <row r="793" spans="15:84" s="23" customFormat="1">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row>
    <row r="794" spans="15:84" s="23" customFormat="1">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row>
    <row r="795" spans="15:84" s="23" customFormat="1">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row>
    <row r="796" spans="15:84" s="23" customFormat="1">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row>
    <row r="797" spans="15:84" s="23" customFormat="1">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row>
    <row r="798" spans="15:84" s="23" customFormat="1">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row>
    <row r="799" spans="15:84" s="23" customFormat="1">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row>
    <row r="800" spans="15:84" s="23" customFormat="1">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row>
    <row r="801" spans="15:84" s="23" customFormat="1">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row>
    <row r="802" spans="15:84" s="23" customFormat="1">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row>
    <row r="803" spans="15:84" s="23" customFormat="1">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row>
    <row r="804" spans="15:84" s="23" customFormat="1">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row>
    <row r="805" spans="15:84" s="23" customFormat="1">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row>
    <row r="806" spans="15:84" s="23" customFormat="1">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row>
    <row r="807" spans="15:84" s="23" customFormat="1">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row>
    <row r="808" spans="15:84" s="23" customFormat="1">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row>
    <row r="809" spans="15:84" s="23" customFormat="1">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row>
    <row r="810" spans="15:84" s="23" customFormat="1">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row>
    <row r="811" spans="15:84" s="23" customFormat="1">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row>
    <row r="812" spans="15:84" s="23" customFormat="1">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row>
    <row r="813" spans="15:84" s="23" customFormat="1">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row>
    <row r="814" spans="15:84" s="23" customFormat="1">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row>
    <row r="815" spans="15:84" s="23" customFormat="1">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row>
    <row r="816" spans="15:84" s="23" customFormat="1">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row>
    <row r="817" spans="15:84" s="23" customFormat="1">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row>
    <row r="818" spans="15:84" s="23" customFormat="1">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row>
    <row r="819" spans="15:84" s="23" customFormat="1">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row>
    <row r="820" spans="15:84" s="23" customFormat="1">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row>
    <row r="821" spans="15:84" s="23" customFormat="1">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row>
    <row r="822" spans="15:84" s="23" customFormat="1">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row>
    <row r="823" spans="15:84" s="23" customFormat="1">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row>
    <row r="824" spans="15:84" s="23" customFormat="1">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row>
    <row r="825" spans="15:84" s="23" customFormat="1">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row>
    <row r="826" spans="15:84" s="23" customFormat="1">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row>
    <row r="827" spans="15:84" s="23" customFormat="1">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row>
    <row r="828" spans="15:84" s="23" customFormat="1">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row>
    <row r="829" spans="15:84" s="23" customFormat="1">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row>
    <row r="830" spans="15:84" s="23" customFormat="1">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row>
    <row r="831" spans="15:84" s="23" customFormat="1">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row>
    <row r="832" spans="15:84" s="23" customFormat="1">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row>
    <row r="833" spans="15:84" s="23" customFormat="1">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row>
    <row r="834" spans="15:84" s="23" customFormat="1">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row>
    <row r="835" spans="15:84" s="23" customFormat="1">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row>
    <row r="836" spans="15:84" s="23" customFormat="1">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row>
    <row r="837" spans="15:84" s="23" customFormat="1">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row>
    <row r="838" spans="15:84" s="23" customFormat="1">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row>
    <row r="839" spans="15:84" s="23" customFormat="1">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row>
    <row r="840" spans="15:84" s="23" customFormat="1">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row>
    <row r="841" spans="15:84" s="23" customFormat="1">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row>
    <row r="842" spans="15:84" s="23" customFormat="1">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row>
    <row r="843" spans="15:84" s="23" customFormat="1">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row>
    <row r="844" spans="15:84" s="23" customFormat="1">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row>
    <row r="845" spans="15:84" s="23" customFormat="1">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row>
    <row r="846" spans="15:84" s="23" customFormat="1">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row>
    <row r="847" spans="15:84" s="23" customFormat="1">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row>
    <row r="848" spans="15:84" s="23" customFormat="1">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row>
    <row r="849" spans="15:84" s="23" customFormat="1">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row>
    <row r="850" spans="15:84" s="23" customFormat="1">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row>
    <row r="851" spans="15:84" s="23" customFormat="1">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row>
    <row r="852" spans="15:84" s="23" customFormat="1">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row>
    <row r="853" spans="15:84" s="23" customFormat="1">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row>
    <row r="854" spans="15:84" s="23" customFormat="1">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row>
    <row r="855" spans="15:84" s="23" customFormat="1">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row>
    <row r="856" spans="15:84" s="23" customFormat="1">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row>
    <row r="857" spans="15:84" s="23" customFormat="1">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row>
    <row r="858" spans="15:84" s="23" customFormat="1">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row>
    <row r="859" spans="15:84" s="23" customFormat="1">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row>
    <row r="860" spans="15:84" s="23" customFormat="1">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row>
    <row r="861" spans="15:84" s="23" customFormat="1">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row>
    <row r="862" spans="15:84" s="23" customFormat="1">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row>
    <row r="863" spans="15:84" s="23" customFormat="1">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row>
    <row r="864" spans="15:84" s="23" customFormat="1">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row>
    <row r="865" spans="15:84" s="23" customFormat="1">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row>
    <row r="866" spans="15:84" s="23" customFormat="1">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row>
    <row r="867" spans="15:84" s="23" customFormat="1">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row>
    <row r="868" spans="15:84" s="23" customFormat="1">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row>
    <row r="869" spans="15:84" s="23" customFormat="1">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row>
    <row r="870" spans="15:84" s="23" customFormat="1">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row>
    <row r="871" spans="15:84" s="23" customFormat="1">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row>
    <row r="872" spans="15:84" s="23" customFormat="1">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row>
    <row r="873" spans="15:84" s="23" customFormat="1">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row>
    <row r="874" spans="15:84" s="23" customFormat="1">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row>
    <row r="875" spans="15:84" s="23" customFormat="1">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row>
    <row r="876" spans="15:84" s="23" customFormat="1">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row>
    <row r="877" spans="15:84" s="23" customFormat="1">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row>
    <row r="878" spans="15:84" s="23" customFormat="1">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row>
    <row r="879" spans="15:84" s="23" customFormat="1">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row>
    <row r="880" spans="15:84" s="23" customFormat="1">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row>
    <row r="881" spans="15:84" s="23" customFormat="1">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row>
    <row r="882" spans="15:84" s="23" customFormat="1">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row>
    <row r="883" spans="15:84" s="23" customFormat="1">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row>
    <row r="884" spans="15:84" s="23" customFormat="1">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row>
    <row r="885" spans="15:84" s="23" customFormat="1">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row>
    <row r="886" spans="15:84" s="23" customFormat="1">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row>
    <row r="887" spans="15:84" s="23" customFormat="1">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row>
    <row r="888" spans="15:84" s="23" customFormat="1">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row>
    <row r="889" spans="15:84" s="23" customFormat="1">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row>
    <row r="890" spans="15:84" s="23" customFormat="1">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row>
    <row r="891" spans="15:84" s="23" customFormat="1">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row>
    <row r="892" spans="15:84" s="23" customFormat="1">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row>
    <row r="893" spans="15:84" s="23" customFormat="1">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row>
    <row r="894" spans="15:84" s="23" customFormat="1">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row>
    <row r="895" spans="15:84" s="23" customFormat="1">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row>
    <row r="896" spans="15:84" s="23" customFormat="1">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row>
    <row r="897" spans="15:84" s="23" customFormat="1">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row>
    <row r="898" spans="15:84" s="23" customFormat="1">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row>
    <row r="899" spans="15:84" s="23" customFormat="1">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row>
    <row r="900" spans="15:84" s="23" customFormat="1">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row>
    <row r="901" spans="15:84" s="23" customFormat="1">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row>
    <row r="902" spans="15:84" s="23" customFormat="1">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row>
    <row r="903" spans="15:84" s="23" customFormat="1">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row>
    <row r="904" spans="15:84" s="23" customFormat="1">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row>
    <row r="905" spans="15:84" s="23" customFormat="1">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row>
    <row r="906" spans="15:84" s="23" customFormat="1">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row>
    <row r="907" spans="15:84" s="23" customFormat="1">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row>
    <row r="908" spans="15:84" s="23" customFormat="1">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row>
    <row r="909" spans="15:84" s="23" customFormat="1">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row>
    <row r="910" spans="15:84" s="23" customFormat="1">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row>
    <row r="911" spans="15:84" s="23" customFormat="1">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row>
    <row r="912" spans="15:84" s="23" customFormat="1">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row>
    <row r="913" spans="15:84" s="23" customFormat="1">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row>
    <row r="914" spans="15:84" s="23" customFormat="1">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row>
    <row r="915" spans="15:84" s="23" customFormat="1">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row>
    <row r="916" spans="15:84" s="23" customFormat="1">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row>
    <row r="917" spans="15:84" s="23" customFormat="1">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row>
    <row r="918" spans="15:84" s="23" customFormat="1">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row>
    <row r="919" spans="15:84" s="23" customFormat="1">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row>
    <row r="920" spans="15:84" s="23" customFormat="1">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row>
    <row r="921" spans="15:84" s="23" customFormat="1">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row>
    <row r="922" spans="15:84" s="23" customFormat="1">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row>
    <row r="923" spans="15:84" s="23" customFormat="1">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row>
    <row r="924" spans="15:84" s="23" customFormat="1">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row>
    <row r="925" spans="15:84" s="23" customFormat="1">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row>
    <row r="926" spans="15:84" s="23" customFormat="1">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row>
    <row r="927" spans="15:84" s="23" customFormat="1">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row>
    <row r="928" spans="15:84" s="23" customFormat="1">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row>
    <row r="929" spans="15:84" s="23" customFormat="1">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row>
    <row r="930" spans="15:84" s="23" customFormat="1">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row>
    <row r="931" spans="15:84" s="23" customFormat="1">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row>
    <row r="932" spans="15:84" s="23" customFormat="1">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row>
    <row r="933" spans="15:84" s="23" customFormat="1">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row>
    <row r="934" spans="15:84" s="23" customFormat="1">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row>
    <row r="935" spans="15:84" s="23" customFormat="1">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row>
    <row r="936" spans="15:84" s="23" customFormat="1">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row>
    <row r="937" spans="15:84" s="23" customFormat="1">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row>
    <row r="938" spans="15:84" s="23" customFormat="1">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row>
    <row r="939" spans="15:84" s="23" customFormat="1">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row>
    <row r="940" spans="15:84" s="23" customFormat="1">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row>
    <row r="941" spans="15:84" s="23" customFormat="1">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row>
    <row r="942" spans="15:84" s="23" customFormat="1">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row>
    <row r="943" spans="15:84" s="23" customFormat="1">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row>
    <row r="944" spans="15:84" s="23" customFormat="1">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row>
    <row r="945" spans="15:84" s="23" customFormat="1">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row>
    <row r="946" spans="15:84" s="23" customFormat="1">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row>
    <row r="947" spans="15:84" s="23" customFormat="1">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row>
    <row r="948" spans="15:84" s="23" customFormat="1">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row>
    <row r="949" spans="15:84" s="23" customFormat="1">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row>
    <row r="950" spans="15:84" s="23" customFormat="1">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row>
    <row r="951" spans="15:84" s="23" customFormat="1">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row>
    <row r="952" spans="15:84" s="23" customFormat="1">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row>
    <row r="953" spans="15:84" s="23" customFormat="1">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row>
    <row r="954" spans="15:84" s="23" customFormat="1">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row>
    <row r="955" spans="15:84" s="23" customFormat="1">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row>
    <row r="956" spans="15:84" s="23" customFormat="1">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row>
    <row r="957" spans="15:84" s="23" customFormat="1">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row>
    <row r="958" spans="15:84" s="23" customFormat="1">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row>
    <row r="959" spans="15:84" s="23" customFormat="1">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row>
    <row r="960" spans="15:84" s="23" customFormat="1">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row>
    <row r="961" spans="15:84" s="23" customFormat="1">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row>
    <row r="962" spans="15:84" s="23" customFormat="1">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row>
    <row r="963" spans="15:84" s="23" customFormat="1">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row>
    <row r="964" spans="15:84" s="23" customFormat="1">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row>
    <row r="965" spans="15:84" s="23" customFormat="1">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row>
    <row r="966" spans="15:84" s="23" customFormat="1">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row>
    <row r="967" spans="15:84" s="23" customFormat="1">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row>
    <row r="968" spans="15:84" s="23" customFormat="1">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row>
    <row r="969" spans="15:84" s="23" customFormat="1">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row>
    <row r="970" spans="15:84" s="23" customFormat="1">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row>
    <row r="971" spans="15:84" s="23" customFormat="1">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row>
    <row r="972" spans="15:84" s="23" customFormat="1">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row>
    <row r="973" spans="15:84" s="23" customFormat="1">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row>
    <row r="974" spans="15:84" s="23" customFormat="1">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row>
    <row r="975" spans="15:84" s="23" customFormat="1">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row>
    <row r="976" spans="15:84" s="23" customFormat="1">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row>
    <row r="977" spans="15:84" s="23" customFormat="1">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row>
    <row r="978" spans="15:84" s="23" customFormat="1">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row>
    <row r="979" spans="15:84" s="23" customFormat="1">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row>
    <row r="980" spans="15:84" s="23" customFormat="1">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row>
    <row r="981" spans="15:84" s="23" customFormat="1">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row>
    <row r="982" spans="15:84" s="23" customFormat="1">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row>
    <row r="983" spans="15:84" s="23" customFormat="1">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row>
    <row r="984" spans="15:84" s="23" customFormat="1">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row>
    <row r="985" spans="15:84" s="23" customFormat="1">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row>
    <row r="986" spans="15:84" s="23" customFormat="1">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row>
    <row r="987" spans="15:84" s="23" customFormat="1">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row>
    <row r="988" spans="15:84" s="23" customFormat="1">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row>
    <row r="989" spans="15:84" s="23" customFormat="1">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row>
    <row r="990" spans="15:84" s="23" customFormat="1">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row>
    <row r="991" spans="15:84" s="23" customFormat="1">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row>
    <row r="992" spans="15:84" s="23" customFormat="1">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row>
    <row r="993" spans="15:84" s="23" customFormat="1">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row>
    <row r="994" spans="15:84" s="23" customFormat="1">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row>
    <row r="995" spans="15:84" s="23" customFormat="1">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row>
    <row r="996" spans="15:84" s="23" customFormat="1">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row>
    <row r="997" spans="15:84" s="23" customFormat="1">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row>
    <row r="998" spans="15:84" s="23" customFormat="1">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row>
    <row r="999" spans="15:84" s="23" customFormat="1">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row>
    <row r="1000" spans="15:84" s="23" customFormat="1">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row>
    <row r="1001" spans="15:84" s="23" customFormat="1">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row>
    <row r="1002" spans="15:84" s="23" customFormat="1">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row>
    <row r="1003" spans="15:84" s="23" customFormat="1">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row>
    <row r="1004" spans="15:84" s="23" customFormat="1">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row>
    <row r="1005" spans="15:84" s="23" customFormat="1">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row>
    <row r="1006" spans="15:84" s="23" customFormat="1">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row>
    <row r="1007" spans="15:84" s="23" customFormat="1">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row>
    <row r="1008" spans="15:84" s="23" customFormat="1">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row>
    <row r="1009" spans="15:84" s="23" customFormat="1">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row>
    <row r="1010" spans="15:84" s="23" customFormat="1">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row>
    <row r="1011" spans="15:84" s="23" customFormat="1">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row>
    <row r="1012" spans="15:84" s="23" customFormat="1">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row>
    <row r="1013" spans="15:84" s="23" customFormat="1">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row>
    <row r="1014" spans="15:84" s="23" customFormat="1">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row>
    <row r="1015" spans="15:84" s="23" customFormat="1">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row>
    <row r="1016" spans="15:84" s="23" customFormat="1">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row>
    <row r="1017" spans="15:84" s="23" customFormat="1">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row>
    <row r="1018" spans="15:84" s="23" customFormat="1">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row>
    <row r="1019" spans="15:84" s="23" customFormat="1">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row>
    <row r="1020" spans="15:84" s="23" customFormat="1">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row>
    <row r="1021" spans="15:84" s="23" customFormat="1">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row>
    <row r="1022" spans="15:84" s="23" customFormat="1">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row>
    <row r="1023" spans="15:84" s="23" customFormat="1">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row>
    <row r="1024" spans="15:84" s="23" customFormat="1">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row>
    <row r="1025" spans="15:84" s="23" customFormat="1">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row>
    <row r="1026" spans="15:84" s="23" customFormat="1">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row>
    <row r="1027" spans="15:84" s="23" customFormat="1">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row>
    <row r="1028" spans="15:84" s="23" customFormat="1">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row>
    <row r="1029" spans="15:84" s="23" customFormat="1">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row>
    <row r="1030" spans="15:84" s="23" customFormat="1">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row>
    <row r="1031" spans="15:84" s="23" customFormat="1">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row>
    <row r="1032" spans="15:84" s="23" customFormat="1">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row>
    <row r="1033" spans="15:84" s="23" customFormat="1">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row>
    <row r="1034" spans="15:84" s="23" customFormat="1">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row>
    <row r="1035" spans="15:84" s="23" customFormat="1">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row>
    <row r="1036" spans="15:84" s="23" customFormat="1">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row>
    <row r="1037" spans="15:84" s="23" customFormat="1">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row>
    <row r="1038" spans="15:84" s="23" customFormat="1">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row>
    <row r="1039" spans="15:84" s="23" customFormat="1">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row>
    <row r="1040" spans="15:84" s="23" customFormat="1">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row>
    <row r="1041" spans="15:84" s="23" customFormat="1">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row>
    <row r="1042" spans="15:84" s="23" customFormat="1">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row>
    <row r="1043" spans="15:84" s="23" customFormat="1">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row>
    <row r="1044" spans="15:84" s="23" customFormat="1">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row>
    <row r="1045" spans="15:84" s="23" customFormat="1">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row>
    <row r="1046" spans="15:84" s="23" customFormat="1">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row>
    <row r="1047" spans="15:84" s="23" customFormat="1">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row>
    <row r="1048" spans="15:84" s="23" customFormat="1">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row>
    <row r="1049" spans="15:84" s="23" customFormat="1">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row>
    <row r="1050" spans="15:84" s="23" customFormat="1">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row>
    <row r="1051" spans="15:84" s="23" customFormat="1">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row>
    <row r="1052" spans="15:84" s="23" customFormat="1">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row>
    <row r="1053" spans="15:84" s="23" customFormat="1">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row>
    <row r="1054" spans="15:84" s="23" customFormat="1">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row>
    <row r="1055" spans="15:84" s="23" customFormat="1">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row>
    <row r="1056" spans="15:84" s="23" customFormat="1">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row>
    <row r="1057" spans="15:84" s="23" customFormat="1">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row>
    <row r="1058" spans="15:84" s="23" customFormat="1">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row>
    <row r="1059" spans="15:84" s="23" customFormat="1">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row>
    <row r="1060" spans="15:84" s="23" customFormat="1">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row>
    <row r="1061" spans="15:84" s="23" customFormat="1">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row>
    <row r="1062" spans="15:84" s="23" customFormat="1">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row>
    <row r="1063" spans="15:84" s="23" customFormat="1">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row>
    <row r="1064" spans="15:84" s="23" customFormat="1">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row>
    <row r="1065" spans="15:84" s="23" customFormat="1">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row>
    <row r="1066" spans="15:84" s="23" customFormat="1">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row>
    <row r="1067" spans="15:84" s="23" customFormat="1">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row>
    <row r="1068" spans="15:84" s="23" customFormat="1">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row>
    <row r="1069" spans="15:84" s="23" customFormat="1">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row>
    <row r="1070" spans="15:84" s="23" customFormat="1">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row>
    <row r="1071" spans="15:84" s="23" customFormat="1">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row>
    <row r="1072" spans="15:84" s="23" customFormat="1">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row>
    <row r="1073" spans="15:84" s="23" customFormat="1">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row>
    <row r="1074" spans="15:84" s="23" customFormat="1">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row>
    <row r="1075" spans="15:84" s="23" customFormat="1">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row>
    <row r="1076" spans="15:84" s="23" customFormat="1">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row>
    <row r="1077" spans="15:84" s="23" customFormat="1">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row>
    <row r="1078" spans="15:84" s="23" customFormat="1">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row>
    <row r="1079" spans="15:84" s="23" customFormat="1">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row>
    <row r="1080" spans="15:84" s="23" customFormat="1">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row>
    <row r="1081" spans="15:84" s="23" customFormat="1">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row>
    <row r="1082" spans="15:84" s="23" customFormat="1">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row>
    <row r="1083" spans="15:84" s="23" customFormat="1">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row>
    <row r="1084" spans="15:84" s="23" customFormat="1">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row>
    <row r="1085" spans="15:84" s="23" customFormat="1">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row>
    <row r="1086" spans="15:84" s="23" customFormat="1">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row>
    <row r="1087" spans="15:84" s="23" customFormat="1">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row>
    <row r="1088" spans="15:84" s="23" customFormat="1">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row>
    <row r="1089" spans="15:84" s="23" customFormat="1">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row>
    <row r="1090" spans="15:84" s="23" customFormat="1">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row>
    <row r="1091" spans="15:84" s="23" customFormat="1">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row>
    <row r="1092" spans="15:84" s="23" customFormat="1">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row>
    <row r="1093" spans="15:84" s="23" customFormat="1">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row>
    <row r="1094" spans="15:84" s="23" customFormat="1">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row>
    <row r="1095" spans="15:84" s="23" customFormat="1">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row>
    <row r="1096" spans="15:84" s="23" customFormat="1">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row>
    <row r="1097" spans="15:84" s="23" customFormat="1">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row>
    <row r="1098" spans="15:84" s="23" customFormat="1">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row>
    <row r="1099" spans="15:84" s="23" customFormat="1">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row>
    <row r="1100" spans="15:84" s="23" customFormat="1">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row>
    <row r="1101" spans="15:84" s="23" customFormat="1">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row>
    <row r="1102" spans="15:84" s="23" customFormat="1">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row>
    <row r="1103" spans="15:84" s="23" customFormat="1">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row>
    <row r="1104" spans="15:84" s="23" customFormat="1">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row>
    <row r="1105" spans="15:84" s="23" customFormat="1">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row>
    <row r="1106" spans="15:84" s="23" customFormat="1">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row>
    <row r="1107" spans="15:84" s="23" customFormat="1">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row>
    <row r="1108" spans="15:84" s="23" customFormat="1">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row>
    <row r="1109" spans="15:84" s="23" customFormat="1">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row>
    <row r="1110" spans="15:84" s="23" customFormat="1">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row>
    <row r="1111" spans="15:84" s="23" customFormat="1">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row>
    <row r="1112" spans="15:84" s="23" customFormat="1">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row>
    <row r="1113" spans="15:84" s="23" customFormat="1">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row>
    <row r="1114" spans="15:84" s="23" customFormat="1">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row>
    <row r="1115" spans="15:84" s="23" customFormat="1">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row>
    <row r="1116" spans="15:84" s="23" customFormat="1">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row>
    <row r="1117" spans="15:84" s="23" customFormat="1">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row>
    <row r="1118" spans="15:84" s="23" customFormat="1">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row>
    <row r="1119" spans="15:84" s="23" customFormat="1">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row>
    <row r="1120" spans="15:84" s="23" customFormat="1">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row>
    <row r="1121" spans="15:84" s="23" customFormat="1">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row>
    <row r="1122" spans="15:84" s="23" customFormat="1">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row>
    <row r="1123" spans="15:84" s="23" customFormat="1">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row>
    <row r="1124" spans="15:84" s="23" customFormat="1">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row>
    <row r="1125" spans="15:84" s="23" customFormat="1">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row>
    <row r="1126" spans="15:84" s="23" customFormat="1">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row>
    <row r="1127" spans="15:84" s="23" customFormat="1">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row>
    <row r="1128" spans="15:84" s="23" customFormat="1">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row>
    <row r="1129" spans="15:84" s="23" customFormat="1">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row>
    <row r="1130" spans="15:84" s="23" customFormat="1">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row>
    <row r="1131" spans="15:84" s="23" customFormat="1">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row>
    <row r="1132" spans="15:84" s="23" customFormat="1">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row>
    <row r="1133" spans="15:84" s="23" customFormat="1">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row>
    <row r="1134" spans="15:84" s="23" customFormat="1">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row>
    <row r="1135" spans="15:84" s="23" customFormat="1">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row>
    <row r="1136" spans="15:84" s="23" customFormat="1">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row>
    <row r="1137" spans="15:84" s="23" customFormat="1">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row>
    <row r="1138" spans="15:84" s="23" customFormat="1">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row>
    <row r="1139" spans="15:84" s="23" customFormat="1">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row>
    <row r="1140" spans="15:84" s="23" customFormat="1">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row>
    <row r="1141" spans="15:84" s="23" customFormat="1">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row>
    <row r="1142" spans="15:84" s="23" customFormat="1">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row>
    <row r="1143" spans="15:84" s="23" customFormat="1">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row>
    <row r="1144" spans="15:84" s="23" customFormat="1">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row>
    <row r="1145" spans="15:84" s="23" customFormat="1">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row>
    <row r="1146" spans="15:84" s="23" customFormat="1">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row>
    <row r="1147" spans="15:84" s="23" customFormat="1">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row>
    <row r="1148" spans="15:84" s="23" customFormat="1">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row>
    <row r="1149" spans="15:84" s="23" customFormat="1">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row>
    <row r="1150" spans="15:84" s="23" customFormat="1">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row>
    <row r="1151" spans="15:84" s="23" customFormat="1">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row>
    <row r="1152" spans="15:84" s="23" customFormat="1">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row>
    <row r="1153" spans="15:84" s="23" customFormat="1">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row>
    <row r="1154" spans="15:84" s="23" customFormat="1">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row>
    <row r="1155" spans="15:84" s="23" customFormat="1">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row>
    <row r="1156" spans="15:84" s="23" customFormat="1">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row>
    <row r="1157" spans="15:84" s="23" customFormat="1">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row>
    <row r="1158" spans="15:84" s="23" customFormat="1">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row>
    <row r="1159" spans="15:84" s="23" customFormat="1">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row>
    <row r="1160" spans="15:84" s="23" customFormat="1">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row>
    <row r="1161" spans="15:84" s="23" customFormat="1">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row>
    <row r="1162" spans="15:84" s="23" customFormat="1">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row>
    <row r="1163" spans="15:84" s="23" customFormat="1">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row>
    <row r="1164" spans="15:84" s="23" customFormat="1">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row>
    <row r="1165" spans="15:84" s="23" customFormat="1">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row>
    <row r="1166" spans="15:84" s="23" customFormat="1">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row>
    <row r="1167" spans="15:84" s="23" customFormat="1">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row>
    <row r="1168" spans="15:84" s="23" customFormat="1">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row>
    <row r="1169" spans="15:84" s="23" customFormat="1">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row>
    <row r="1170" spans="15:84" s="23" customFormat="1">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row>
    <row r="1171" spans="15:84" s="23" customFormat="1">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row>
    <row r="1172" spans="15:84" s="23" customFormat="1">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row>
    <row r="1173" spans="15:84" s="23" customFormat="1">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row>
    <row r="1174" spans="15:84" s="23" customFormat="1">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row>
    <row r="1175" spans="15:84" s="23" customFormat="1">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row>
    <row r="1176" spans="15:84" s="23" customFormat="1">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row>
    <row r="1177" spans="15:84" s="23" customFormat="1">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row>
    <row r="1178" spans="15:84" s="23" customFormat="1">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row>
    <row r="1179" spans="15:84" s="23" customFormat="1">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row>
    <row r="1180" spans="15:84" s="23" customFormat="1">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row>
    <row r="1181" spans="15:84" s="23" customFormat="1">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row>
    <row r="1182" spans="15:84" s="23" customFormat="1">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row>
    <row r="1183" spans="15:84" s="23" customFormat="1">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row>
    <row r="1184" spans="15:84" s="23" customFormat="1">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row>
    <row r="1185" spans="15:84" s="23" customFormat="1">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row>
    <row r="1186" spans="15:84" s="23" customFormat="1">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row>
    <row r="1187" spans="15:84" s="23" customFormat="1">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row>
    <row r="1188" spans="15:84" s="23" customFormat="1">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row>
    <row r="1189" spans="15:84" s="23" customFormat="1">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row>
    <row r="1190" spans="15:84" s="23" customFormat="1">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row>
    <row r="1191" spans="15:84" s="23" customFormat="1">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row>
    <row r="1192" spans="15:84" s="23" customFormat="1">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row>
    <row r="1193" spans="15:84" s="23" customFormat="1">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row>
    <row r="1194" spans="15:84" s="23" customFormat="1">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row>
    <row r="1195" spans="15:84" s="23" customFormat="1">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row>
    <row r="1196" spans="15:84" s="23" customFormat="1">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row>
    <row r="1197" spans="15:84" s="23" customFormat="1">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row>
    <row r="1198" spans="15:84" s="23" customFormat="1">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row>
    <row r="1199" spans="15:84" s="23" customFormat="1">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row>
    <row r="1200" spans="15:84" s="23" customFormat="1">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row>
    <row r="1201" spans="15:84" s="23" customFormat="1">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row>
    <row r="1202" spans="15:84" s="23" customFormat="1">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row>
    <row r="1203" spans="15:84" s="23" customFormat="1">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row>
    <row r="1204" spans="15:84" s="23" customFormat="1">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row>
    <row r="1205" spans="15:84" s="23" customFormat="1">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row>
    <row r="1206" spans="15:84" s="23" customFormat="1">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row>
    <row r="1207" spans="15:84" s="23" customFormat="1">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row>
    <row r="1208" spans="15:84" s="23" customFormat="1">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row>
    <row r="1209" spans="15:84" s="23" customFormat="1">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row>
    <row r="1210" spans="15:84" s="23" customFormat="1">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row>
    <row r="1211" spans="15:84" s="23" customFormat="1">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row>
    <row r="1212" spans="15:84" s="23" customFormat="1">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row>
    <row r="1213" spans="15:84" s="23" customFormat="1">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row>
    <row r="1214" spans="15:84" s="23" customFormat="1">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row>
    <row r="1215" spans="15:84" s="23" customFormat="1">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row>
    <row r="1216" spans="15:84" s="23" customFormat="1">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row>
    <row r="1217" spans="15:84" s="23" customFormat="1">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row>
    <row r="1218" spans="15:84" s="23" customFormat="1">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row>
    <row r="1219" spans="15:84" s="23" customFormat="1">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row>
    <row r="1220" spans="15:84" s="23" customFormat="1">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row>
    <row r="1221" spans="15:84" s="23" customFormat="1">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row>
    <row r="1222" spans="15:84" s="23" customFormat="1">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row>
    <row r="1223" spans="15:84" s="23" customFormat="1">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row>
    <row r="1224" spans="15:84" s="23" customFormat="1">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row>
    <row r="1225" spans="15:84" s="23" customFormat="1">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row>
    <row r="1226" spans="15:84" s="23" customFormat="1">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row>
    <row r="1227" spans="15:84" s="23" customFormat="1">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row>
    <row r="1228" spans="15:84" s="23" customFormat="1">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row>
    <row r="1229" spans="15:84" s="23" customFormat="1">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row>
    <row r="1230" spans="15:84" s="23" customFormat="1">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row>
    <row r="1231" spans="15:84" s="23" customFormat="1">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row>
    <row r="1232" spans="15:84" s="23" customFormat="1">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row>
    <row r="1233" spans="15:84" s="23" customFormat="1">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row>
    <row r="1234" spans="15:84" s="23" customFormat="1">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row>
    <row r="1235" spans="15:84" s="23" customFormat="1">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row>
    <row r="1236" spans="15:84" s="23" customFormat="1">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row>
    <row r="1237" spans="15:84" s="23" customFormat="1">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row>
    <row r="1238" spans="15:84" s="23" customFormat="1">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row>
    <row r="1239" spans="15:84" s="23" customFormat="1">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row>
    <row r="1240" spans="15:84" s="23" customFormat="1">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row>
    <row r="1241" spans="15:84" s="23" customFormat="1">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row>
    <row r="1242" spans="15:84" s="23" customFormat="1">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row>
    <row r="1243" spans="15:84" s="23" customFormat="1">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row>
    <row r="1244" spans="15:84" s="23" customFormat="1">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row>
    <row r="1245" spans="15:84" s="23" customFormat="1">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row>
    <row r="1246" spans="15:84" s="23" customFormat="1">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row>
    <row r="1247" spans="15:84" s="23" customFormat="1">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row>
    <row r="1248" spans="15:84" s="23" customFormat="1">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row>
    <row r="1249" spans="15:84" s="23" customFormat="1">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row>
    <row r="1250" spans="15:84" s="23" customFormat="1">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row>
    <row r="1251" spans="15:84" s="23" customFormat="1">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row>
    <row r="1252" spans="15:84" s="23" customFormat="1">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row>
    <row r="1253" spans="15:84" s="23" customFormat="1">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row>
    <row r="1254" spans="15:84" s="23" customFormat="1">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row>
    <row r="1255" spans="15:84" s="23" customFormat="1">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row>
    <row r="1256" spans="15:84" s="23" customFormat="1">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row>
    <row r="1257" spans="15:84" s="23" customFormat="1">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row>
    <row r="1258" spans="15:84" s="23" customFormat="1">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row>
    <row r="1259" spans="15:84" s="23" customFormat="1">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row>
    <row r="1260" spans="15:84" s="23" customFormat="1">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row>
    <row r="1261" spans="15:84" s="23" customFormat="1">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row>
    <row r="1262" spans="15:84" s="23" customFormat="1">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row>
    <row r="1263" spans="15:84" s="23" customFormat="1">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row>
    <row r="1264" spans="15:84" s="23" customFormat="1">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row>
    <row r="1265" spans="15:84" s="23" customFormat="1">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row>
    <row r="1266" spans="15:84" s="23" customFormat="1">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row>
    <row r="1267" spans="15:84" s="23" customFormat="1">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row>
    <row r="1268" spans="15:84" s="23" customFormat="1">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row>
    <row r="1269" spans="15:84" s="23" customFormat="1">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row>
    <row r="1270" spans="15:84" s="23" customFormat="1">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row>
    <row r="1271" spans="15:84" s="23" customFormat="1">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row>
    <row r="1272" spans="15:84" s="23" customFormat="1">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row>
    <row r="1273" spans="15:84" s="23" customFormat="1">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row>
    <row r="1274" spans="15:84" s="23" customFormat="1">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row>
    <row r="1275" spans="15:84" s="23" customFormat="1">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row>
    <row r="1276" spans="15:84" s="23" customFormat="1">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row>
    <row r="1277" spans="15:84" s="23" customFormat="1">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row>
    <row r="1278" spans="15:84" s="23" customFormat="1">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row>
    <row r="1279" spans="15:84" s="23" customFormat="1">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row>
    <row r="1280" spans="15:84" s="23" customFormat="1">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row>
    <row r="1281" spans="15:84" s="23" customFormat="1">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row>
    <row r="1282" spans="15:84" s="23" customFormat="1">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row>
    <row r="1283" spans="15:84" s="23" customFormat="1">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row>
    <row r="1284" spans="15:84" s="23" customFormat="1">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row>
    <row r="1285" spans="15:84" s="23" customFormat="1">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row>
    <row r="1286" spans="15:84" s="23" customFormat="1">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row>
    <row r="1287" spans="15:84" s="23" customFormat="1">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row>
    <row r="1288" spans="15:84" s="23" customFormat="1">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row>
    <row r="1289" spans="15:84" s="23" customFormat="1">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row>
    <row r="1290" spans="15:84" s="23" customFormat="1">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row>
    <row r="1291" spans="15:84" s="23" customFormat="1">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row>
    <row r="1292" spans="15:84" s="23" customFormat="1">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row>
    <row r="1293" spans="15:84" s="23" customFormat="1">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row>
    <row r="1294" spans="15:84" s="23" customFormat="1">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row>
    <row r="1295" spans="15:84" s="23" customFormat="1">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row>
    <row r="1296" spans="15:84" s="23" customFormat="1">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row>
    <row r="1297" spans="15:84" s="23" customFormat="1">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row>
    <row r="1298" spans="15:84" s="23" customFormat="1">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row>
    <row r="1299" spans="15:84" s="23" customFormat="1">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row>
    <row r="1300" spans="15:84" s="23" customFormat="1">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row>
    <row r="1301" spans="15:84" s="23" customFormat="1">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row>
    <row r="1302" spans="15:84" s="23" customFormat="1">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row>
    <row r="1303" spans="15:84" s="23" customFormat="1">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row>
    <row r="1304" spans="15:84" s="23" customFormat="1">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row>
    <row r="1305" spans="15:84" s="23" customFormat="1">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row>
    <row r="1306" spans="15:84" s="23" customFormat="1">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row>
    <row r="1307" spans="15:84" s="23" customFormat="1">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row>
    <row r="1308" spans="15:84" s="23" customFormat="1">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row>
    <row r="1309" spans="15:84" s="23" customFormat="1">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row>
    <row r="1310" spans="15:84" s="23" customFormat="1">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row>
    <row r="1311" spans="15:84" s="23" customFormat="1">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row>
    <row r="1312" spans="15:84" s="23" customFormat="1">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row>
    <row r="1313" spans="15:84" s="23" customFormat="1">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row>
    <row r="1314" spans="15:84" s="23" customFormat="1">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row>
    <row r="1315" spans="15:84" s="23" customFormat="1">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row>
    <row r="1316" spans="15:84" s="23" customFormat="1">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row>
    <row r="1317" spans="15:84" s="23" customFormat="1">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row>
    <row r="1318" spans="15:84" s="23" customFormat="1">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row>
    <row r="1319" spans="15:84" s="23" customFormat="1">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row>
    <row r="1320" spans="15:84" s="23" customFormat="1">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row>
    <row r="1321" spans="15:84" s="23" customFormat="1">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row>
    <row r="1322" spans="15:84" s="23" customFormat="1">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row>
    <row r="1323" spans="15:84" s="23" customFormat="1">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row>
    <row r="1324" spans="15:84" s="23" customFormat="1">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row>
    <row r="1325" spans="15:84" s="23" customFormat="1">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row>
    <row r="1326" spans="15:84" s="23" customFormat="1">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row>
    <row r="1327" spans="15:84" s="23" customFormat="1">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row>
    <row r="1328" spans="15:84" s="23" customFormat="1">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row>
    <row r="1329" spans="15:84" s="23" customFormat="1">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row>
    <row r="1330" spans="15:84" s="23" customFormat="1">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row>
    <row r="1331" spans="15:84" s="23" customFormat="1">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row>
    <row r="1332" spans="15:84" s="23" customFormat="1">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row>
    <row r="1333" spans="15:84" s="23" customFormat="1">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row>
    <row r="1334" spans="15:84" s="23" customFormat="1">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row>
    <row r="1335" spans="15:84" s="23" customFormat="1">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row>
    <row r="1336" spans="15:84" s="23" customFormat="1">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row>
    <row r="1337" spans="15:84" s="23" customFormat="1">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row>
    <row r="1338" spans="15:84" s="23" customFormat="1">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row>
    <row r="1339" spans="15:84" s="23" customFormat="1">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row>
    <row r="1340" spans="15:84" s="23" customFormat="1">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row>
    <row r="1341" spans="15:84" s="23" customFormat="1">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row>
    <row r="1342" spans="15:84" s="23" customFormat="1">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row>
    <row r="1343" spans="15:84" s="23" customFormat="1">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row>
    <row r="1344" spans="15:84" s="23" customFormat="1">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row>
    <row r="1345" spans="15:84" s="23" customFormat="1">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row>
    <row r="1346" spans="15:84" s="23" customFormat="1">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row>
    <row r="1347" spans="15:84" s="23" customFormat="1">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row>
    <row r="1348" spans="15:84" s="23" customFormat="1">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row>
    <row r="1349" spans="15:84" s="23" customFormat="1">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row>
    <row r="1350" spans="15:84" s="23" customFormat="1">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row>
    <row r="1351" spans="15:84" s="23" customFormat="1">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row>
    <row r="1352" spans="15:84" s="23" customFormat="1">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row>
    <row r="1353" spans="15:84" s="23" customFormat="1">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row>
    <row r="1354" spans="15:84" s="23" customFormat="1">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row>
    <row r="1355" spans="15:84" s="23" customFormat="1">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row>
    <row r="1356" spans="15:84" s="23" customFormat="1">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row>
    <row r="1357" spans="15:84" s="23" customFormat="1">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row>
    <row r="1358" spans="15:84" s="23" customFormat="1">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row>
    <row r="1359" spans="15:84" s="23" customFormat="1">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row>
    <row r="1360" spans="15:84" s="23" customFormat="1">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row>
    <row r="1361" spans="15:84" s="23" customFormat="1">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row>
    <row r="1362" spans="15:84" s="23" customFormat="1">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row>
    <row r="1363" spans="15:84" s="23" customFormat="1">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row>
    <row r="1364" spans="15:84" s="23" customFormat="1">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row>
    <row r="1365" spans="15:84" s="23" customFormat="1">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row>
    <row r="1366" spans="15:84" s="23" customFormat="1">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row>
    <row r="1367" spans="15:84" s="23" customFormat="1">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row>
    <row r="1368" spans="15:84" s="23" customFormat="1">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row>
    <row r="1369" spans="15:84" s="23" customFormat="1">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row>
    <row r="1370" spans="15:84" s="23" customFormat="1">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row>
    <row r="1371" spans="15:84" s="23" customFormat="1">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row>
    <row r="1372" spans="15:84" s="23" customFormat="1">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row>
    <row r="1373" spans="15:84" s="23" customFormat="1">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row>
    <row r="1374" spans="15:84" s="23" customFormat="1">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row>
    <row r="1375" spans="15:84" s="23" customFormat="1">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row>
    <row r="1376" spans="15:84" s="23" customFormat="1">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row>
    <row r="1377" spans="15:84" s="23" customFormat="1">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row>
    <row r="1378" spans="15:84" s="23" customFormat="1">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row>
    <row r="1379" spans="15:84" s="23" customFormat="1">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row>
    <row r="1380" spans="15:84" s="23" customFormat="1">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row>
    <row r="1381" spans="15:84" s="23" customFormat="1">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row>
    <row r="1382" spans="15:84" s="23" customFormat="1">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row>
    <row r="1383" spans="15:84" s="23" customFormat="1">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row>
    <row r="1384" spans="15:84" s="23" customFormat="1">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row>
    <row r="1385" spans="15:84" s="23" customFormat="1">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row>
    <row r="1386" spans="15:84" s="23" customFormat="1">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row>
    <row r="1387" spans="15:84" s="23" customFormat="1">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row>
    <row r="1388" spans="15:84" s="23" customFormat="1">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row>
    <row r="1389" spans="15:84" s="23" customFormat="1">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row>
    <row r="1390" spans="15:84" s="23" customFormat="1">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row>
    <row r="1391" spans="15:84" s="23" customFormat="1">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row>
    <row r="1392" spans="15:84" s="23" customFormat="1">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row>
    <row r="1393" spans="15:84" s="23" customFormat="1">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row>
    <row r="1394" spans="15:84" s="23" customFormat="1">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row>
    <row r="1395" spans="15:84" s="23" customFormat="1">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row>
    <row r="1396" spans="15:84" s="23" customFormat="1">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row>
    <row r="1397" spans="15:84" s="23" customFormat="1">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row>
    <row r="1398" spans="15:84" s="23" customFormat="1">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row>
    <row r="1399" spans="15:84" s="23" customFormat="1">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row>
    <row r="1400" spans="15:84" s="23" customFormat="1">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row>
    <row r="1401" spans="15:84" s="23" customFormat="1">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row>
    <row r="1402" spans="15:84" s="23" customFormat="1">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row>
    <row r="1403" spans="15:84" s="23" customFormat="1">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row>
    <row r="1404" spans="15:84" s="23" customFormat="1">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row>
    <row r="1405" spans="15:84" s="23" customFormat="1">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row>
    <row r="1406" spans="15:84" s="23" customFormat="1">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row>
    <row r="1407" spans="15:84" s="23" customFormat="1">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row>
    <row r="1408" spans="15:84" s="23" customFormat="1">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row>
    <row r="1409" spans="15:84" s="23" customFormat="1">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row>
    <row r="1410" spans="15:84" s="23" customFormat="1">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row>
    <row r="1411" spans="15:84" s="23" customFormat="1">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row>
    <row r="1412" spans="15:84" s="23" customFormat="1">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row>
    <row r="1413" spans="15:84" s="23" customFormat="1">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row>
    <row r="1414" spans="15:84" s="23" customFormat="1">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row>
    <row r="1415" spans="15:84" s="23" customFormat="1">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row>
    <row r="1416" spans="15:84" s="23" customFormat="1">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row>
    <row r="1417" spans="15:84" s="23" customFormat="1">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row>
    <row r="1418" spans="15:84" s="23" customFormat="1">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row>
    <row r="1419" spans="15:84" s="23" customFormat="1">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row>
    <row r="1420" spans="15:84" s="23" customFormat="1">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row>
    <row r="1421" spans="15:84" s="23" customFormat="1">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row>
    <row r="1422" spans="15:84" s="23" customFormat="1">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row>
    <row r="1423" spans="15:84" s="23" customFormat="1">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row>
    <row r="1424" spans="15:84" s="23" customFormat="1">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row>
    <row r="1425" spans="15:84" s="23" customFormat="1">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row>
    <row r="1426" spans="15:84" s="23" customFormat="1">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row>
    <row r="1427" spans="15:84" s="23" customFormat="1">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row>
    <row r="1428" spans="15:84" s="23" customFormat="1">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row>
    <row r="1429" spans="15:84" s="23" customFormat="1">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row>
    <row r="1430" spans="15:84" s="23" customFormat="1">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row>
    <row r="1431" spans="15:84" s="23" customFormat="1">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row>
    <row r="1432" spans="15:84" s="23" customFormat="1">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row>
    <row r="1433" spans="15:84" s="23" customFormat="1">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row>
    <row r="1434" spans="15:84" s="23" customFormat="1">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row>
    <row r="1435" spans="15:84" s="23" customFormat="1">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row>
    <row r="1436" spans="15:84" s="23" customFormat="1">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row>
    <row r="1437" spans="15:84" s="23" customFormat="1">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row>
    <row r="1438" spans="15:84" s="23" customFormat="1">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row>
    <row r="1439" spans="15:84" s="23" customFormat="1">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row>
    <row r="1440" spans="15:84" s="23" customFormat="1">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row>
    <row r="1441" spans="15:84" s="23" customFormat="1">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row>
    <row r="1442" spans="15:84" s="23" customFormat="1">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row>
    <row r="1443" spans="15:84" s="23" customFormat="1">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row>
    <row r="1444" spans="15:84" s="23" customFormat="1">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row>
    <row r="1445" spans="15:84" s="23" customFormat="1">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row>
    <row r="1446" spans="15:84" s="23" customFormat="1">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row>
    <row r="1447" spans="15:84" s="23" customFormat="1">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row>
    <row r="1448" spans="15:84" s="23" customFormat="1">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row>
    <row r="1449" spans="15:84" s="23" customFormat="1">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row>
    <row r="1450" spans="15:84" s="23" customFormat="1">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row>
    <row r="1451" spans="15:84" s="23" customFormat="1">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row>
    <row r="1452" spans="15:84" s="23" customFormat="1">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row>
    <row r="1453" spans="15:84" s="23" customFormat="1">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row>
    <row r="1454" spans="15:84" s="23" customFormat="1">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row>
    <row r="1455" spans="15:84" s="23" customFormat="1">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row>
    <row r="1456" spans="15:84" s="23" customFormat="1">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row>
    <row r="1457" spans="15:84" s="23" customFormat="1">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row>
    <row r="1458" spans="15:84" s="23" customFormat="1">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row>
    <row r="1459" spans="15:84" s="23" customFormat="1">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row>
    <row r="1460" spans="15:84" s="23" customFormat="1">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row>
    <row r="1461" spans="15:84" s="23" customFormat="1">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row>
    <row r="1462" spans="15:84" s="23" customFormat="1">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row>
    <row r="1463" spans="15:84" s="23" customFormat="1">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row>
    <row r="1464" spans="15:84" s="23" customFormat="1">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row>
    <row r="1465" spans="15:84" s="23" customFormat="1">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row>
    <row r="1466" spans="15:84" s="23" customFormat="1">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row>
    <row r="1467" spans="15:84" s="23" customFormat="1">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row>
    <row r="1468" spans="15:84" s="23" customFormat="1">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row>
    <row r="1469" spans="15:84" s="23" customFormat="1">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row>
    <row r="1470" spans="15:84" s="23" customFormat="1">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row>
    <row r="1471" spans="15:84" s="23" customFormat="1">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row>
    <row r="1472" spans="15:84" s="23" customFormat="1">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row>
    <row r="1473" spans="15:84" s="23" customFormat="1">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row>
    <row r="1474" spans="15:84" s="23" customFormat="1">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row>
    <row r="1475" spans="15:84" s="23" customFormat="1">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row>
    <row r="1476" spans="15:84" s="23" customFormat="1">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row>
    <row r="1477" spans="15:84" s="23" customFormat="1">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row>
    <row r="1478" spans="15:84" s="23" customFormat="1">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row>
    <row r="1479" spans="15:84" s="23" customFormat="1">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row>
    <row r="1480" spans="15:84" s="23" customFormat="1">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row>
    <row r="1481" spans="15:84" s="23" customFormat="1">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row>
    <row r="1482" spans="15:84" s="23" customFormat="1">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row>
    <row r="1483" spans="15:84" s="23" customFormat="1">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row>
    <row r="1484" spans="15:84" s="23" customFormat="1">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row>
    <row r="1485" spans="15:84" s="23" customFormat="1">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row>
    <row r="1486" spans="15:84" s="23" customFormat="1">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row>
    <row r="1487" spans="15:84" s="23" customFormat="1">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row>
    <row r="1488" spans="15:84" s="23" customFormat="1">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row>
    <row r="1489" spans="15:84" s="23" customFormat="1">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row>
    <row r="1490" spans="15:84" s="23" customFormat="1">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row>
    <row r="1491" spans="15:84" s="23" customFormat="1">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row>
    <row r="1492" spans="15:84" s="23" customFormat="1">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row>
    <row r="1493" spans="15:84" s="23" customFormat="1">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row>
    <row r="1494" spans="15:84" s="23" customFormat="1">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row>
    <row r="1495" spans="15:84" s="23" customFormat="1">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row>
    <row r="1496" spans="15:84" s="23" customFormat="1">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row>
    <row r="1497" spans="15:84" s="23" customFormat="1">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row>
    <row r="1498" spans="15:84" s="23" customFormat="1">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row>
    <row r="1499" spans="15:84" s="23" customFormat="1">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row>
    <row r="1500" spans="15:84" s="23" customFormat="1">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row>
    <row r="1501" spans="15:84" s="23" customFormat="1">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row>
    <row r="1502" spans="15:84" s="23" customFormat="1">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row>
    <row r="1503" spans="15:84" s="23" customFormat="1">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row>
    <row r="1504" spans="15:84" s="23" customFormat="1">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row>
    <row r="1505" spans="15:84" s="23" customFormat="1">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row>
    <row r="1506" spans="15:84" s="23" customFormat="1">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row>
    <row r="1507" spans="15:84" s="23" customFormat="1">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row>
    <row r="1508" spans="15:84" s="23" customFormat="1">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row>
    <row r="1509" spans="15:84" s="23" customFormat="1">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row>
    <row r="1510" spans="15:84" s="23" customFormat="1">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row>
    <row r="1511" spans="15:84" s="23" customFormat="1">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row>
    <row r="1512" spans="15:84" s="23" customFormat="1">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row>
    <row r="1513" spans="15:84" s="23" customFormat="1">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row>
    <row r="1514" spans="15:84" s="23" customFormat="1">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row>
    <row r="1515" spans="15:84" s="23" customFormat="1">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row>
    <row r="1516" spans="15:84" s="23" customFormat="1">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row>
    <row r="1517" spans="15:84" s="23" customFormat="1">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row>
    <row r="1518" spans="15:84" s="23" customFormat="1">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row>
    <row r="1519" spans="15:84" s="23" customFormat="1">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row>
    <row r="1520" spans="15:84" s="23" customFormat="1">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row>
    <row r="1521" spans="15:84" s="23" customFormat="1">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row>
    <row r="1522" spans="15:84" s="23" customFormat="1">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row>
    <row r="1523" spans="15:84" s="23" customFormat="1">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row>
    <row r="1524" spans="15:84" s="23" customFormat="1">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row>
    <row r="1525" spans="15:84" s="23" customFormat="1">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row>
    <row r="1526" spans="15:84" s="23" customFormat="1">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row>
    <row r="1527" spans="15:84" s="23" customFormat="1">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row>
    <row r="1528" spans="15:84" s="23" customFormat="1">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row>
    <row r="1529" spans="15:84" s="23" customFormat="1">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row>
    <row r="1530" spans="15:84" s="23" customFormat="1">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row>
    <row r="1531" spans="15:84" s="23" customFormat="1">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row>
    <row r="1532" spans="15:84" s="23" customFormat="1">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row>
    <row r="1533" spans="15:84" s="23" customFormat="1">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row>
    <row r="1534" spans="15:84" s="23" customFormat="1">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row>
    <row r="1535" spans="15:84" s="23" customFormat="1">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row>
    <row r="1536" spans="15:84" s="23" customFormat="1">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row>
    <row r="1537" spans="15:84" s="23" customFormat="1">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row>
    <row r="1538" spans="15:84" s="23" customFormat="1">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row>
    <row r="1539" spans="15:84" s="23" customFormat="1">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row>
    <row r="1540" spans="15:84" s="23" customFormat="1">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row>
    <row r="1541" spans="15:84" s="23" customFormat="1">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row>
    <row r="1542" spans="15:84" s="23" customFormat="1">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row>
    <row r="1543" spans="15:84" s="23" customFormat="1">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row>
    <row r="1544" spans="15:84" s="23" customFormat="1">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row>
    <row r="1545" spans="15:84" s="23" customFormat="1">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row>
    <row r="1546" spans="15:84" s="23" customFormat="1">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row>
    <row r="1547" spans="15:84" s="23" customFormat="1">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row>
    <row r="1548" spans="15:84" s="23" customFormat="1">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row>
    <row r="1549" spans="15:84" s="23" customFormat="1">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row>
    <row r="1550" spans="15:84" s="23" customFormat="1">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row>
    <row r="1551" spans="15:84" s="23" customFormat="1">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row>
    <row r="1552" spans="15:84" s="23" customFormat="1">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row>
    <row r="1553" spans="15:84" s="23" customFormat="1">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row>
    <row r="1554" spans="15:84" s="23" customFormat="1">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row>
    <row r="1555" spans="15:84" s="23" customFormat="1">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row>
    <row r="1556" spans="15:84" s="23" customFormat="1">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row>
    <row r="1557" spans="15:84" s="23" customFormat="1">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row>
    <row r="1558" spans="15:84" s="23" customFormat="1">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row>
    <row r="1559" spans="15:84" s="23" customFormat="1">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row>
    <row r="1560" spans="15:84" s="23" customFormat="1">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row>
    <row r="1561" spans="15:84" s="23" customFormat="1">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row>
    <row r="1562" spans="15:84" s="23" customFormat="1">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row>
    <row r="1563" spans="15:84" s="23" customFormat="1">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row>
    <row r="1564" spans="15:84" s="23" customFormat="1">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row>
    <row r="1565" spans="15:84" s="23" customFormat="1">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row>
    <row r="1566" spans="15:84" s="23" customFormat="1">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row>
    <row r="1567" spans="15:84" s="23" customFormat="1">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row>
    <row r="1568" spans="15:84" s="23" customFormat="1">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row>
    <row r="1569" spans="15:84" s="23" customFormat="1">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row>
    <row r="1570" spans="15:84" s="23" customFormat="1">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row>
    <row r="1571" spans="15:84" s="23" customFormat="1">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row>
    <row r="1572" spans="15:84" s="23" customFormat="1">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row>
    <row r="1573" spans="15:84" s="23" customFormat="1">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row>
    <row r="1574" spans="15:84" s="23" customFormat="1">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row>
    <row r="1575" spans="15:84" s="23" customFormat="1">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row>
    <row r="1576" spans="15:84" s="23" customFormat="1">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row>
    <row r="1577" spans="15:84" s="23" customFormat="1">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row>
    <row r="1578" spans="15:84" s="23" customFormat="1">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row>
    <row r="1579" spans="15:84" s="23" customFormat="1">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row>
    <row r="1580" spans="15:84" s="23" customFormat="1">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row>
    <row r="1581" spans="15:84" s="23" customFormat="1">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row>
    <row r="1582" spans="15:84" s="23" customFormat="1">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row>
    <row r="1583" spans="15:84" s="23" customFormat="1">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row>
    <row r="1584" spans="15:84" s="23" customFormat="1">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row>
    <row r="1585" spans="15:84" s="23" customFormat="1">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row>
    <row r="1586" spans="15:84" s="23" customFormat="1">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row>
    <row r="1587" spans="15:84" s="23" customFormat="1">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row>
    <row r="1588" spans="15:84" s="23" customFormat="1">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row>
    <row r="1589" spans="15:84" s="23" customFormat="1">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row>
    <row r="1590" spans="15:84" s="23" customFormat="1">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row>
    <row r="1591" spans="15:84" s="23" customFormat="1">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row>
    <row r="1592" spans="15:84" s="23" customFormat="1">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row>
    <row r="1593" spans="15:84" s="23" customFormat="1">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row>
    <row r="1594" spans="15:84" s="23" customFormat="1">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row>
    <row r="1595" spans="15:84" s="23" customFormat="1">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row>
    <row r="1596" spans="15:84" s="23" customFormat="1">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row>
    <row r="1597" spans="15:84" s="23" customFormat="1">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row>
    <row r="1598" spans="15:84" s="23" customFormat="1">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row>
    <row r="1599" spans="15:84" s="23" customFormat="1">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row>
    <row r="1600" spans="15:84" s="23" customFormat="1">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row>
    <row r="1601" spans="15:84" s="23" customFormat="1">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row>
    <row r="1602" spans="15:84" s="23" customFormat="1">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row>
    <row r="1603" spans="15:84" s="23" customFormat="1">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row>
    <row r="1604" spans="15:84" s="23" customFormat="1">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row>
    <row r="1605" spans="15:84" s="23" customFormat="1">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row>
    <row r="1606" spans="15:84" s="23" customFormat="1">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row>
    <row r="1607" spans="15:84" s="23" customFormat="1">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row>
    <row r="1608" spans="15:84" s="23" customFormat="1">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row>
    <row r="1609" spans="15:84" s="23" customFormat="1">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row>
    <row r="1610" spans="15:84" s="23" customFormat="1">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row>
    <row r="1611" spans="15:84" s="23" customFormat="1">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row>
    <row r="1612" spans="15:84" s="23" customFormat="1">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row>
    <row r="1613" spans="15:84" s="23" customFormat="1">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row>
    <row r="1614" spans="15:84" s="23" customFormat="1">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row>
    <row r="1615" spans="15:84" s="23" customFormat="1">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row>
    <row r="1616" spans="15:84" s="23" customFormat="1">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row>
    <row r="1617" spans="15:84" s="23" customFormat="1">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row>
    <row r="1618" spans="15:84" s="23" customFormat="1">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row>
    <row r="1619" spans="15:84" s="23" customFormat="1">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row>
    <row r="1620" spans="15:84" s="23" customFormat="1">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row>
    <row r="1621" spans="15:84" s="23" customFormat="1">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row>
    <row r="1622" spans="15:84" s="23" customFormat="1">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row>
    <row r="1623" spans="15:84" s="23" customFormat="1">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row>
    <row r="1624" spans="15:84" s="23" customFormat="1">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row>
    <row r="1625" spans="15:84" s="23" customFormat="1">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row>
    <row r="1626" spans="15:84" s="23" customFormat="1">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row>
    <row r="1627" spans="15:84" s="23" customFormat="1">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row>
    <row r="1628" spans="15:84" s="23" customFormat="1">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row>
    <row r="1629" spans="15:84" s="23" customFormat="1">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row>
    <row r="1630" spans="15:84" s="23" customFormat="1">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row>
    <row r="1631" spans="15:84" s="23" customFormat="1">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row>
    <row r="1632" spans="15:84" s="23" customFormat="1">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row>
    <row r="1633" spans="15:84" s="23" customFormat="1">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row>
    <row r="1634" spans="15:84" s="23" customFormat="1">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row>
    <row r="1635" spans="15:84" s="23" customFormat="1">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row>
    <row r="1636" spans="15:84" s="23" customFormat="1">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row>
    <row r="1637" spans="15:84" s="23" customFormat="1">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row>
    <row r="1638" spans="15:84" s="23" customFormat="1">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row>
    <row r="1639" spans="15:84" s="23" customFormat="1">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row>
    <row r="1640" spans="15:84" s="23" customFormat="1">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row>
    <row r="1641" spans="15:84" s="23" customFormat="1">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row>
    <row r="1642" spans="15:84" s="23" customFormat="1">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row>
    <row r="1643" spans="15:84" s="23" customFormat="1">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row>
    <row r="1644" spans="15:84" s="23" customFormat="1">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row>
    <row r="1645" spans="15:84" s="23" customFormat="1">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row>
    <row r="1646" spans="15:84" s="23" customFormat="1">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row>
    <row r="1647" spans="15:84" s="23" customFormat="1">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row>
    <row r="1648" spans="15:84" s="23" customFormat="1">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row>
    <row r="1649" spans="15:84" s="23" customFormat="1">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row>
    <row r="1650" spans="15:84" s="23" customFormat="1">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row>
    <row r="1651" spans="15:84" s="23" customFormat="1">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row>
    <row r="1652" spans="15:84" s="23" customFormat="1">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row>
    <row r="1653" spans="15:84" s="23" customFormat="1">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row>
    <row r="1654" spans="15:84" s="23" customFormat="1">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row>
    <row r="1655" spans="15:84" s="23" customFormat="1">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row>
    <row r="1656" spans="15:84" s="23" customFormat="1">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row>
    <row r="1657" spans="15:84" s="23" customFormat="1">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row>
    <row r="1658" spans="15:84" s="23" customFormat="1">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row>
    <row r="1659" spans="15:84" s="23" customFormat="1">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row>
    <row r="1660" spans="15:84" s="23" customFormat="1">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row>
    <row r="1661" spans="15:84" s="23" customFormat="1">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row>
    <row r="1662" spans="15:84" s="23" customFormat="1">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row>
    <row r="1663" spans="15:84" s="23" customFormat="1">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row>
    <row r="1664" spans="15:84" s="23" customFormat="1">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row>
    <row r="1665" spans="15:84" s="23" customFormat="1">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row>
    <row r="1666" spans="15:84" s="23" customFormat="1">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row>
    <row r="1667" spans="15:84" s="23" customFormat="1">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row>
    <row r="1668" spans="15:84" s="23" customFormat="1">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row>
    <row r="1669" spans="15:84" s="23" customFormat="1">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row>
    <row r="1670" spans="15:84" s="23" customFormat="1">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row>
    <row r="1671" spans="15:84" s="23" customFormat="1">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row>
    <row r="1672" spans="15:84" s="23" customFormat="1">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row>
    <row r="1673" spans="15:84" s="23" customFormat="1">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row>
    <row r="1674" spans="15:84" s="23" customFormat="1">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row>
    <row r="1675" spans="15:84" s="23" customFormat="1">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row>
    <row r="1676" spans="15:84" s="23" customFormat="1">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row>
    <row r="1677" spans="15:84" s="23" customFormat="1">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row>
    <row r="1678" spans="15:84" s="23" customFormat="1">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row>
    <row r="1679" spans="15:84" s="23" customFormat="1">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row>
    <row r="1680" spans="15:84" s="23" customFormat="1">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row>
    <row r="1681" spans="15:84" s="23" customFormat="1">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row>
    <row r="1682" spans="15:84" s="23" customFormat="1">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row>
    <row r="1683" spans="15:84" s="23" customFormat="1">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row>
    <row r="1684" spans="15:84" s="23" customFormat="1">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row>
    <row r="1685" spans="15:84" s="23" customFormat="1">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row>
    <row r="1686" spans="15:84" s="23" customFormat="1">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row>
    <row r="1687" spans="15:84" s="23" customFormat="1">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row>
    <row r="1688" spans="15:84" s="23" customFormat="1">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row>
    <row r="1689" spans="15:84" s="23" customFormat="1">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row>
    <row r="1690" spans="15:84" s="23" customFormat="1">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row>
    <row r="1691" spans="15:84" s="23" customFormat="1">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row>
    <row r="1692" spans="15:84" s="23" customFormat="1">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row>
    <row r="1693" spans="15:84" s="23" customFormat="1">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row>
    <row r="1694" spans="15:84" s="23" customFormat="1">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row>
    <row r="1695" spans="15:84" s="23" customFormat="1">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row>
    <row r="1696" spans="15:84" s="23" customFormat="1">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row>
    <row r="1697" spans="15:84" s="23" customFormat="1">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row>
    <row r="1698" spans="15:84" s="23" customFormat="1">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row>
    <row r="1699" spans="15:84" s="23" customFormat="1">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row>
    <row r="1700" spans="15:84" s="23" customFormat="1">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row>
    <row r="1701" spans="15:84" s="23" customFormat="1">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row>
    <row r="1702" spans="15:84" s="23" customFormat="1">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row>
    <row r="1703" spans="15:84" s="23" customFormat="1">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row>
    <row r="1704" spans="15:84" s="23" customFormat="1">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row>
    <row r="1705" spans="15:84" s="23" customFormat="1">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row>
    <row r="1706" spans="15:84" s="23" customFormat="1">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row>
    <row r="1707" spans="15:84" s="23" customFormat="1">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row>
    <row r="1708" spans="15:84" s="23" customFormat="1">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row>
    <row r="1709" spans="15:84" s="23" customFormat="1">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row>
    <row r="1710" spans="15:84" s="23" customFormat="1">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row>
    <row r="1711" spans="15:84" s="23" customFormat="1">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row>
    <row r="1712" spans="15:84" s="23" customFormat="1">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row>
    <row r="1713" spans="15:84" s="23" customFormat="1">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row>
    <row r="1714" spans="15:84" s="23" customFormat="1">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row>
    <row r="1715" spans="15:84" s="23" customFormat="1">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row>
    <row r="1716" spans="15:84" s="23" customFormat="1">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row>
    <row r="1717" spans="15:84" s="23" customFormat="1">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row>
    <row r="1718" spans="15:84" s="23" customFormat="1">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row>
    <row r="1719" spans="15:84" s="23" customFormat="1">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row>
    <row r="1720" spans="15:84" s="23" customFormat="1">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row>
    <row r="1721" spans="15:84" s="23" customFormat="1">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row>
    <row r="1722" spans="15:84" s="23" customFormat="1">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row>
    <row r="1723" spans="15:84" s="23" customFormat="1">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row>
    <row r="1724" spans="15:84" s="23" customFormat="1">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row>
    <row r="1725" spans="15:84" s="23" customFormat="1">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row>
    <row r="1726" spans="15:84" s="23" customFormat="1">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row>
    <row r="1727" spans="15:84" s="23" customFormat="1">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row>
    <row r="1728" spans="15:84" s="23" customFormat="1">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row>
    <row r="1729" spans="15:84" s="23" customFormat="1">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row>
    <row r="1730" spans="15:84" s="23" customFormat="1">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row>
    <row r="1731" spans="15:84" s="23" customFormat="1">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row>
    <row r="1732" spans="15:84" s="23" customFormat="1">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row>
    <row r="1733" spans="15:84" s="23" customFormat="1">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row>
    <row r="1734" spans="15:84" s="23" customFormat="1">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row>
    <row r="1735" spans="15:84" s="23" customFormat="1">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row>
    <row r="1736" spans="15:84" s="23" customFormat="1">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row>
    <row r="1737" spans="15:84" s="23" customFormat="1">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row>
    <row r="1738" spans="15:84" s="23" customFormat="1">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row>
    <row r="1739" spans="15:84" s="23" customFormat="1">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row>
    <row r="1740" spans="15:84" s="23" customFormat="1">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row>
    <row r="1741" spans="15:84" s="23" customFormat="1">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row>
    <row r="1742" spans="15:84" s="23" customFormat="1">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row>
    <row r="1743" spans="15:84" s="23" customFormat="1">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row>
    <row r="1744" spans="15:84" s="23" customFormat="1">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row>
    <row r="1745" spans="15:84" s="23" customFormat="1">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row>
    <row r="1746" spans="15:84" s="23" customFormat="1">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row>
    <row r="1747" spans="15:84" s="23" customFormat="1">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row>
    <row r="1748" spans="15:84" s="23" customFormat="1">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row>
    <row r="1749" spans="15:84" s="23" customFormat="1">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row>
    <row r="1750" spans="15:84" s="23" customFormat="1">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row>
    <row r="1751" spans="15:84" s="23" customFormat="1">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row>
    <row r="1752" spans="15:84" s="23" customFormat="1">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row>
    <row r="1753" spans="15:84" s="23" customFormat="1">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row>
    <row r="1754" spans="15:84" s="23" customFormat="1">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row>
    <row r="1755" spans="15:84" s="23" customFormat="1">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row>
    <row r="1756" spans="15:84" s="23" customFormat="1">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row>
    <row r="1757" spans="15:84" s="23" customFormat="1">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row>
    <row r="1758" spans="15:84" s="23" customFormat="1">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row>
    <row r="1759" spans="15:84" s="23" customFormat="1">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row>
    <row r="1760" spans="15:84" s="23" customFormat="1">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row>
    <row r="1761" spans="15:84" s="23" customFormat="1">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row>
    <row r="1762" spans="15:84" s="23" customFormat="1">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row>
    <row r="1763" spans="15:84" s="23" customFormat="1">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row>
    <row r="1764" spans="15:84" s="23" customFormat="1">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row>
    <row r="1765" spans="15:84" s="23" customFormat="1">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row>
    <row r="1766" spans="15:84" s="23" customFormat="1">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row>
    <row r="1767" spans="15:84" s="23" customFormat="1">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row>
    <row r="1768" spans="15:84" s="23" customFormat="1">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row>
    <row r="1769" spans="15:84" s="23" customFormat="1">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row>
    <row r="1770" spans="15:84" s="23" customFormat="1">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row>
    <row r="1771" spans="15:84" s="23" customFormat="1">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row>
    <row r="1772" spans="15:84" s="23" customFormat="1">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row>
    <row r="1773" spans="15:84" s="23" customFormat="1">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row>
    <row r="1774" spans="15:84" s="23" customFormat="1">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row>
    <row r="1775" spans="15:84" s="23" customFormat="1">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row>
    <row r="1776" spans="15:84" s="23" customFormat="1">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row>
    <row r="1777" spans="15:84" s="23" customFormat="1">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row>
    <row r="1778" spans="15:84" s="23" customFormat="1">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row>
    <row r="1779" spans="15:84" s="23" customFormat="1">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row>
    <row r="1780" spans="15:84" s="23" customFormat="1">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row>
    <row r="1781" spans="15:84" s="23" customFormat="1">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row>
    <row r="1782" spans="15:84" s="23" customFormat="1">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row>
    <row r="1783" spans="15:84" s="23" customFormat="1">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row>
    <row r="1784" spans="15:84" s="23" customFormat="1">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7"/>
      <c r="BZ1784" s="7"/>
      <c r="CA1784" s="7"/>
      <c r="CB1784" s="7"/>
      <c r="CC1784" s="7"/>
      <c r="CD1784" s="7"/>
      <c r="CE1784" s="7"/>
      <c r="CF1784" s="7"/>
    </row>
    <row r="1785" spans="15:84" s="23" customFormat="1">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row>
    <row r="1786" spans="15:84" s="23" customFormat="1">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row>
    <row r="1787" spans="15:84" s="23" customFormat="1">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row>
    <row r="1788" spans="15:84" s="23" customFormat="1">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row>
    <row r="1789" spans="15:84" s="23" customFormat="1">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row>
    <row r="1790" spans="15:84" s="23" customFormat="1">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row>
    <row r="1791" spans="15:84" s="23" customFormat="1">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row>
    <row r="1792" spans="15:84" s="23" customFormat="1">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row>
    <row r="1793" spans="15:84" s="23" customFormat="1">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row>
    <row r="1794" spans="15:84" s="23" customFormat="1">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c r="BY1794" s="7"/>
      <c r="BZ1794" s="7"/>
      <c r="CA1794" s="7"/>
      <c r="CB1794" s="7"/>
      <c r="CC1794" s="7"/>
      <c r="CD1794" s="7"/>
      <c r="CE1794" s="7"/>
      <c r="CF1794" s="7"/>
    </row>
    <row r="1795" spans="15:84" s="23" customFormat="1">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c r="BY1795" s="7"/>
      <c r="BZ1795" s="7"/>
      <c r="CA1795" s="7"/>
      <c r="CB1795" s="7"/>
      <c r="CC1795" s="7"/>
      <c r="CD1795" s="7"/>
      <c r="CE1795" s="7"/>
      <c r="CF1795" s="7"/>
    </row>
    <row r="1796" spans="15:84" s="23" customFormat="1">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c r="CF1796" s="7"/>
    </row>
    <row r="1797" spans="15:84" s="23" customFormat="1">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c r="BY1797" s="7"/>
      <c r="BZ1797" s="7"/>
      <c r="CA1797" s="7"/>
      <c r="CB1797" s="7"/>
      <c r="CC1797" s="7"/>
      <c r="CD1797" s="7"/>
      <c r="CE1797" s="7"/>
      <c r="CF1797" s="7"/>
    </row>
    <row r="1798" spans="15:84" s="23" customFormat="1">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row>
    <row r="1799" spans="15:84" s="23" customFormat="1">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c r="BY1799" s="7"/>
      <c r="BZ1799" s="7"/>
      <c r="CA1799" s="7"/>
      <c r="CB1799" s="7"/>
      <c r="CC1799" s="7"/>
      <c r="CD1799" s="7"/>
      <c r="CE1799" s="7"/>
      <c r="CF1799" s="7"/>
    </row>
    <row r="1800" spans="15:84" s="23" customFormat="1">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7"/>
      <c r="BZ1800" s="7"/>
      <c r="CA1800" s="7"/>
      <c r="CB1800" s="7"/>
      <c r="CC1800" s="7"/>
      <c r="CD1800" s="7"/>
      <c r="CE1800" s="7"/>
      <c r="CF1800" s="7"/>
    </row>
    <row r="1801" spans="15:84" s="23" customFormat="1">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c r="BY1801" s="7"/>
      <c r="BZ1801" s="7"/>
      <c r="CA1801" s="7"/>
      <c r="CB1801" s="7"/>
      <c r="CC1801" s="7"/>
      <c r="CD1801" s="7"/>
      <c r="CE1801" s="7"/>
      <c r="CF1801" s="7"/>
    </row>
    <row r="1802" spans="15:84" s="23" customFormat="1">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7"/>
      <c r="BZ1802" s="7"/>
      <c r="CA1802" s="7"/>
      <c r="CB1802" s="7"/>
      <c r="CC1802" s="7"/>
      <c r="CD1802" s="7"/>
      <c r="CE1802" s="7"/>
      <c r="CF1802" s="7"/>
    </row>
    <row r="1803" spans="15:84" s="23" customFormat="1">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c r="BY1803" s="7"/>
      <c r="BZ1803" s="7"/>
      <c r="CA1803" s="7"/>
      <c r="CB1803" s="7"/>
      <c r="CC1803" s="7"/>
      <c r="CD1803" s="7"/>
      <c r="CE1803" s="7"/>
      <c r="CF1803" s="7"/>
    </row>
    <row r="1804" spans="15:84" s="23" customFormat="1">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c r="BY1804" s="7"/>
      <c r="BZ1804" s="7"/>
      <c r="CA1804" s="7"/>
      <c r="CB1804" s="7"/>
      <c r="CC1804" s="7"/>
      <c r="CD1804" s="7"/>
      <c r="CE1804" s="7"/>
      <c r="CF1804" s="7"/>
    </row>
    <row r="1805" spans="15:84" s="23" customFormat="1">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c r="BY1805" s="7"/>
      <c r="BZ1805" s="7"/>
      <c r="CA1805" s="7"/>
      <c r="CB1805" s="7"/>
      <c r="CC1805" s="7"/>
      <c r="CD1805" s="7"/>
      <c r="CE1805" s="7"/>
      <c r="CF1805" s="7"/>
    </row>
    <row r="1806" spans="15:84" s="23" customFormat="1">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row>
    <row r="1807" spans="15:84" s="23" customFormat="1">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c r="CF1807" s="7"/>
    </row>
    <row r="1808" spans="15:84" s="23" customFormat="1">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c r="BY1808" s="7"/>
      <c r="BZ1808" s="7"/>
      <c r="CA1808" s="7"/>
      <c r="CB1808" s="7"/>
      <c r="CC1808" s="7"/>
      <c r="CD1808" s="7"/>
      <c r="CE1808" s="7"/>
      <c r="CF1808" s="7"/>
    </row>
    <row r="1809" spans="15:84" s="23" customFormat="1">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c r="BY1809" s="7"/>
      <c r="BZ1809" s="7"/>
      <c r="CA1809" s="7"/>
      <c r="CB1809" s="7"/>
      <c r="CC1809" s="7"/>
      <c r="CD1809" s="7"/>
      <c r="CE1809" s="7"/>
      <c r="CF1809" s="7"/>
    </row>
    <row r="1810" spans="15:84" s="23" customFormat="1">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c r="BY1810" s="7"/>
      <c r="BZ1810" s="7"/>
      <c r="CA1810" s="7"/>
      <c r="CB1810" s="7"/>
      <c r="CC1810" s="7"/>
      <c r="CD1810" s="7"/>
      <c r="CE1810" s="7"/>
      <c r="CF1810" s="7"/>
    </row>
    <row r="1811" spans="15:84" s="23" customFormat="1">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c r="BY1811" s="7"/>
      <c r="BZ1811" s="7"/>
      <c r="CA1811" s="7"/>
      <c r="CB1811" s="7"/>
      <c r="CC1811" s="7"/>
      <c r="CD1811" s="7"/>
      <c r="CE1811" s="7"/>
      <c r="CF1811" s="7"/>
    </row>
    <row r="1812" spans="15:84" s="23" customFormat="1">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c r="CF1812" s="7"/>
    </row>
    <row r="1813" spans="15:84" s="23" customFormat="1">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c r="BY1813" s="7"/>
      <c r="BZ1813" s="7"/>
      <c r="CA1813" s="7"/>
      <c r="CB1813" s="7"/>
      <c r="CC1813" s="7"/>
      <c r="CD1813" s="7"/>
      <c r="CE1813" s="7"/>
      <c r="CF1813" s="7"/>
    </row>
    <row r="1814" spans="15:84" s="23" customFormat="1">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row>
    <row r="1815" spans="15:84" s="23" customFormat="1">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c r="BY1815" s="7"/>
      <c r="BZ1815" s="7"/>
      <c r="CA1815" s="7"/>
      <c r="CB1815" s="7"/>
      <c r="CC1815" s="7"/>
      <c r="CD1815" s="7"/>
      <c r="CE1815" s="7"/>
      <c r="CF1815" s="7"/>
    </row>
    <row r="1816" spans="15:84" s="23" customFormat="1">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row>
    <row r="1817" spans="15:84" s="23" customFormat="1">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c r="BY1817" s="7"/>
      <c r="BZ1817" s="7"/>
      <c r="CA1817" s="7"/>
      <c r="CB1817" s="7"/>
      <c r="CC1817" s="7"/>
      <c r="CD1817" s="7"/>
      <c r="CE1817" s="7"/>
      <c r="CF1817" s="7"/>
    </row>
    <row r="1818" spans="15:84" s="23" customFormat="1">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c r="BY1818" s="7"/>
      <c r="BZ1818" s="7"/>
      <c r="CA1818" s="7"/>
      <c r="CB1818" s="7"/>
      <c r="CC1818" s="7"/>
      <c r="CD1818" s="7"/>
      <c r="CE1818" s="7"/>
      <c r="CF1818" s="7"/>
    </row>
    <row r="1819" spans="15:84" s="23" customFormat="1">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c r="BY1819" s="7"/>
      <c r="BZ1819" s="7"/>
      <c r="CA1819" s="7"/>
      <c r="CB1819" s="7"/>
      <c r="CC1819" s="7"/>
      <c r="CD1819" s="7"/>
      <c r="CE1819" s="7"/>
      <c r="CF1819" s="7"/>
    </row>
    <row r="1820" spans="15:84" s="23" customFormat="1">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c r="BY1820" s="7"/>
      <c r="BZ1820" s="7"/>
      <c r="CA1820" s="7"/>
      <c r="CB1820" s="7"/>
      <c r="CC1820" s="7"/>
      <c r="CD1820" s="7"/>
      <c r="CE1820" s="7"/>
      <c r="CF1820" s="7"/>
    </row>
    <row r="1821" spans="15:84" s="23" customFormat="1">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c r="BY1821" s="7"/>
      <c r="BZ1821" s="7"/>
      <c r="CA1821" s="7"/>
      <c r="CB1821" s="7"/>
      <c r="CC1821" s="7"/>
      <c r="CD1821" s="7"/>
      <c r="CE1821" s="7"/>
      <c r="CF1821" s="7"/>
    </row>
    <row r="1822" spans="15:84" s="23" customFormat="1">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row>
    <row r="1823" spans="15:84" s="23" customFormat="1">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c r="BY1823" s="7"/>
      <c r="BZ1823" s="7"/>
      <c r="CA1823" s="7"/>
      <c r="CB1823" s="7"/>
      <c r="CC1823" s="7"/>
      <c r="CD1823" s="7"/>
      <c r="CE1823" s="7"/>
      <c r="CF1823" s="7"/>
    </row>
    <row r="1824" spans="15:84" s="23" customFormat="1">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c r="BY1824" s="7"/>
      <c r="BZ1824" s="7"/>
      <c r="CA1824" s="7"/>
      <c r="CB1824" s="7"/>
      <c r="CC1824" s="7"/>
      <c r="CD1824" s="7"/>
      <c r="CE1824" s="7"/>
      <c r="CF1824" s="7"/>
    </row>
    <row r="1825" spans="15:84" s="23" customFormat="1">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c r="BY1825" s="7"/>
      <c r="BZ1825" s="7"/>
      <c r="CA1825" s="7"/>
      <c r="CB1825" s="7"/>
      <c r="CC1825" s="7"/>
      <c r="CD1825" s="7"/>
      <c r="CE1825" s="7"/>
      <c r="CF1825" s="7"/>
    </row>
    <row r="1826" spans="15:84" s="23" customFormat="1">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c r="CF1826" s="7"/>
    </row>
    <row r="1827" spans="15:84" s="23" customFormat="1">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c r="CF1827" s="7"/>
    </row>
    <row r="1828" spans="15:84" s="23" customFormat="1">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c r="BY1828" s="7"/>
      <c r="BZ1828" s="7"/>
      <c r="CA1828" s="7"/>
      <c r="CB1828" s="7"/>
      <c r="CC1828" s="7"/>
      <c r="CD1828" s="7"/>
      <c r="CE1828" s="7"/>
      <c r="CF1828" s="7"/>
    </row>
    <row r="1829" spans="15:84" s="23" customFormat="1">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row>
    <row r="1830" spans="15:84" s="23" customFormat="1">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row>
    <row r="1831" spans="15:84" s="23" customFormat="1">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row>
    <row r="1832" spans="15:84" s="23" customFormat="1">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c r="BY1832" s="7"/>
      <c r="BZ1832" s="7"/>
      <c r="CA1832" s="7"/>
      <c r="CB1832" s="7"/>
      <c r="CC1832" s="7"/>
      <c r="CD1832" s="7"/>
      <c r="CE1832" s="7"/>
      <c r="CF1832" s="7"/>
    </row>
    <row r="1833" spans="15:84" s="23" customFormat="1">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c r="BY1833" s="7"/>
      <c r="BZ1833" s="7"/>
      <c r="CA1833" s="7"/>
      <c r="CB1833" s="7"/>
      <c r="CC1833" s="7"/>
      <c r="CD1833" s="7"/>
      <c r="CE1833" s="7"/>
      <c r="CF1833" s="7"/>
    </row>
    <row r="1834" spans="15:84" s="23" customFormat="1">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c r="BY1834" s="7"/>
      <c r="BZ1834" s="7"/>
      <c r="CA1834" s="7"/>
      <c r="CB1834" s="7"/>
      <c r="CC1834" s="7"/>
      <c r="CD1834" s="7"/>
      <c r="CE1834" s="7"/>
      <c r="CF1834" s="7"/>
    </row>
    <row r="1835" spans="15:84" s="23" customFormat="1">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c r="BY1835" s="7"/>
      <c r="BZ1835" s="7"/>
      <c r="CA1835" s="7"/>
      <c r="CB1835" s="7"/>
      <c r="CC1835" s="7"/>
      <c r="CD1835" s="7"/>
      <c r="CE1835" s="7"/>
      <c r="CF1835" s="7"/>
    </row>
    <row r="1836" spans="15:84" s="23" customFormat="1">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c r="BY1836" s="7"/>
      <c r="BZ1836" s="7"/>
      <c r="CA1836" s="7"/>
      <c r="CB1836" s="7"/>
      <c r="CC1836" s="7"/>
      <c r="CD1836" s="7"/>
      <c r="CE1836" s="7"/>
      <c r="CF1836" s="7"/>
    </row>
    <row r="1837" spans="15:84" s="23" customFormat="1">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c r="BY1837" s="7"/>
      <c r="BZ1837" s="7"/>
      <c r="CA1837" s="7"/>
      <c r="CB1837" s="7"/>
      <c r="CC1837" s="7"/>
      <c r="CD1837" s="7"/>
      <c r="CE1837" s="7"/>
      <c r="CF1837" s="7"/>
    </row>
    <row r="1838" spans="15:84" s="23" customFormat="1">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row>
    <row r="1839" spans="15:84" s="23" customFormat="1">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c r="BY1839" s="7"/>
      <c r="BZ1839" s="7"/>
      <c r="CA1839" s="7"/>
      <c r="CB1839" s="7"/>
      <c r="CC1839" s="7"/>
      <c r="CD1839" s="7"/>
      <c r="CE1839" s="7"/>
      <c r="CF1839" s="7"/>
    </row>
    <row r="1840" spans="15:84" s="23" customFormat="1">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c r="BY1840" s="7"/>
      <c r="BZ1840" s="7"/>
      <c r="CA1840" s="7"/>
      <c r="CB1840" s="7"/>
      <c r="CC1840" s="7"/>
      <c r="CD1840" s="7"/>
      <c r="CE1840" s="7"/>
      <c r="CF1840" s="7"/>
    </row>
    <row r="1841" spans="15:84" s="23" customFormat="1">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c r="BY1841" s="7"/>
      <c r="BZ1841" s="7"/>
      <c r="CA1841" s="7"/>
      <c r="CB1841" s="7"/>
      <c r="CC1841" s="7"/>
      <c r="CD1841" s="7"/>
      <c r="CE1841" s="7"/>
      <c r="CF1841" s="7"/>
    </row>
    <row r="1842" spans="15:84" s="23" customFormat="1">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c r="BY1842" s="7"/>
      <c r="BZ1842" s="7"/>
      <c r="CA1842" s="7"/>
      <c r="CB1842" s="7"/>
      <c r="CC1842" s="7"/>
      <c r="CD1842" s="7"/>
      <c r="CE1842" s="7"/>
      <c r="CF1842" s="7"/>
    </row>
    <row r="1843" spans="15:84" s="23" customFormat="1">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c r="BY1843" s="7"/>
      <c r="BZ1843" s="7"/>
      <c r="CA1843" s="7"/>
      <c r="CB1843" s="7"/>
      <c r="CC1843" s="7"/>
      <c r="CD1843" s="7"/>
      <c r="CE1843" s="7"/>
      <c r="CF1843" s="7"/>
    </row>
    <row r="1844" spans="15:84" s="23" customFormat="1">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c r="BY1844" s="7"/>
      <c r="BZ1844" s="7"/>
      <c r="CA1844" s="7"/>
      <c r="CB1844" s="7"/>
      <c r="CC1844" s="7"/>
      <c r="CD1844" s="7"/>
      <c r="CE1844" s="7"/>
      <c r="CF1844" s="7"/>
    </row>
    <row r="1845" spans="15:84" s="23" customFormat="1">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c r="BY1845" s="7"/>
      <c r="BZ1845" s="7"/>
      <c r="CA1845" s="7"/>
      <c r="CB1845" s="7"/>
      <c r="CC1845" s="7"/>
      <c r="CD1845" s="7"/>
      <c r="CE1845" s="7"/>
      <c r="CF1845" s="7"/>
    </row>
    <row r="1846" spans="15:84" s="23" customFormat="1">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row>
    <row r="1847" spans="15:84" s="23" customFormat="1">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row>
    <row r="1848" spans="15:84" s="23" customFormat="1">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row>
    <row r="1849" spans="15:84" s="23" customFormat="1">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c r="BY1849" s="7"/>
      <c r="BZ1849" s="7"/>
      <c r="CA1849" s="7"/>
      <c r="CB1849" s="7"/>
      <c r="CC1849" s="7"/>
      <c r="CD1849" s="7"/>
      <c r="CE1849" s="7"/>
      <c r="CF1849" s="7"/>
    </row>
    <row r="1850" spans="15:84" s="23" customFormat="1">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c r="BY1850" s="7"/>
      <c r="BZ1850" s="7"/>
      <c r="CA1850" s="7"/>
      <c r="CB1850" s="7"/>
      <c r="CC1850" s="7"/>
      <c r="CD1850" s="7"/>
      <c r="CE1850" s="7"/>
      <c r="CF1850" s="7"/>
    </row>
    <row r="1851" spans="15:84" s="23" customFormat="1">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c r="BY1851" s="7"/>
      <c r="BZ1851" s="7"/>
      <c r="CA1851" s="7"/>
      <c r="CB1851" s="7"/>
      <c r="CC1851" s="7"/>
      <c r="CD1851" s="7"/>
      <c r="CE1851" s="7"/>
      <c r="CF1851" s="7"/>
    </row>
    <row r="1852" spans="15:84" s="23" customFormat="1">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row>
    <row r="1853" spans="15:84" s="23" customFormat="1">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row>
    <row r="1854" spans="15:84" s="23" customFormat="1">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row>
    <row r="1855" spans="15:84" s="23" customFormat="1">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row>
    <row r="1856" spans="15:84" s="23" customFormat="1">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row>
    <row r="1857" spans="15:84" s="23" customFormat="1">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row>
    <row r="1858" spans="15:84" s="23" customFormat="1">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row>
    <row r="1859" spans="15:84" s="23" customFormat="1">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row>
    <row r="1860" spans="15:84" s="23" customFormat="1">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row>
    <row r="1861" spans="15:84" s="23" customFormat="1">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row>
    <row r="1862" spans="15:84" s="23" customFormat="1">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row>
    <row r="1863" spans="15:84" s="23" customFormat="1">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row>
    <row r="1864" spans="15:84" s="23" customFormat="1">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row>
    <row r="1865" spans="15:84" s="23" customFormat="1">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row>
    <row r="1866" spans="15:84" s="23" customFormat="1">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row>
    <row r="1867" spans="15:84" s="23" customFormat="1">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row>
    <row r="1868" spans="15:84" s="23" customFormat="1">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row>
    <row r="1869" spans="15:84" s="23" customFormat="1">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row>
    <row r="1870" spans="15:84" s="23" customFormat="1">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row>
    <row r="1871" spans="15:84" s="23" customFormat="1">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c r="BY1871" s="7"/>
      <c r="BZ1871" s="7"/>
      <c r="CA1871" s="7"/>
      <c r="CB1871" s="7"/>
      <c r="CC1871" s="7"/>
      <c r="CD1871" s="7"/>
      <c r="CE1871" s="7"/>
      <c r="CF1871" s="7"/>
    </row>
    <row r="1872" spans="15:84" s="23" customFormat="1">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c r="BY1872" s="7"/>
      <c r="BZ1872" s="7"/>
      <c r="CA1872" s="7"/>
      <c r="CB1872" s="7"/>
      <c r="CC1872" s="7"/>
      <c r="CD1872" s="7"/>
      <c r="CE1872" s="7"/>
      <c r="CF1872" s="7"/>
    </row>
    <row r="1873" spans="15:84" s="23" customFormat="1">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c r="BY1873" s="7"/>
      <c r="BZ1873" s="7"/>
      <c r="CA1873" s="7"/>
      <c r="CB1873" s="7"/>
      <c r="CC1873" s="7"/>
      <c r="CD1873" s="7"/>
      <c r="CE1873" s="7"/>
      <c r="CF1873" s="7"/>
    </row>
    <row r="1874" spans="15:84" s="23" customFormat="1">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c r="CF1874" s="7"/>
    </row>
    <row r="1875" spans="15:84" s="23" customFormat="1">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c r="CF1875" s="7"/>
    </row>
    <row r="1876" spans="15:84" s="23" customFormat="1">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c r="BY1876" s="7"/>
      <c r="BZ1876" s="7"/>
      <c r="CA1876" s="7"/>
      <c r="CB1876" s="7"/>
      <c r="CC1876" s="7"/>
      <c r="CD1876" s="7"/>
      <c r="CE1876" s="7"/>
      <c r="CF1876" s="7"/>
    </row>
    <row r="1877" spans="15:84" s="23" customFormat="1">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c r="BY1877" s="7"/>
      <c r="BZ1877" s="7"/>
      <c r="CA1877" s="7"/>
      <c r="CB1877" s="7"/>
      <c r="CC1877" s="7"/>
      <c r="CD1877" s="7"/>
      <c r="CE1877" s="7"/>
      <c r="CF1877" s="7"/>
    </row>
    <row r="1878" spans="15:84" s="23" customFormat="1">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row>
    <row r="1879" spans="15:84" s="23" customFormat="1">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c r="BY1879" s="7"/>
      <c r="BZ1879" s="7"/>
      <c r="CA1879" s="7"/>
      <c r="CB1879" s="7"/>
      <c r="CC1879" s="7"/>
      <c r="CD1879" s="7"/>
      <c r="CE1879" s="7"/>
      <c r="CF1879" s="7"/>
    </row>
    <row r="1880" spans="15:84" s="23" customFormat="1">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c r="BY1880" s="7"/>
      <c r="BZ1880" s="7"/>
      <c r="CA1880" s="7"/>
      <c r="CB1880" s="7"/>
      <c r="CC1880" s="7"/>
      <c r="CD1880" s="7"/>
      <c r="CE1880" s="7"/>
      <c r="CF1880" s="7"/>
    </row>
    <row r="1881" spans="15:84" s="23" customFormat="1">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c r="BY1881" s="7"/>
      <c r="BZ1881" s="7"/>
      <c r="CA1881" s="7"/>
      <c r="CB1881" s="7"/>
      <c r="CC1881" s="7"/>
      <c r="CD1881" s="7"/>
      <c r="CE1881" s="7"/>
      <c r="CF1881" s="7"/>
    </row>
    <row r="1882" spans="15:84" s="23" customFormat="1">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c r="BY1882" s="7"/>
      <c r="BZ1882" s="7"/>
      <c r="CA1882" s="7"/>
      <c r="CB1882" s="7"/>
      <c r="CC1882" s="7"/>
      <c r="CD1882" s="7"/>
      <c r="CE1882" s="7"/>
      <c r="CF1882" s="7"/>
    </row>
    <row r="1883" spans="15:84" s="23" customFormat="1">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c r="BY1883" s="7"/>
      <c r="BZ1883" s="7"/>
      <c r="CA1883" s="7"/>
      <c r="CB1883" s="7"/>
      <c r="CC1883" s="7"/>
      <c r="CD1883" s="7"/>
      <c r="CE1883" s="7"/>
      <c r="CF1883" s="7"/>
    </row>
    <row r="1884" spans="15:84" s="23" customFormat="1">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c r="BY1884" s="7"/>
      <c r="BZ1884" s="7"/>
      <c r="CA1884" s="7"/>
      <c r="CB1884" s="7"/>
      <c r="CC1884" s="7"/>
      <c r="CD1884" s="7"/>
      <c r="CE1884" s="7"/>
      <c r="CF1884" s="7"/>
    </row>
    <row r="1885" spans="15:84" s="23" customFormat="1">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c r="BY1885" s="7"/>
      <c r="BZ1885" s="7"/>
      <c r="CA1885" s="7"/>
      <c r="CB1885" s="7"/>
      <c r="CC1885" s="7"/>
      <c r="CD1885" s="7"/>
      <c r="CE1885" s="7"/>
      <c r="CF1885" s="7"/>
    </row>
    <row r="1886" spans="15:84" s="23" customFormat="1">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row>
    <row r="1887" spans="15:84" s="23" customFormat="1">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c r="BY1887" s="7"/>
      <c r="BZ1887" s="7"/>
      <c r="CA1887" s="7"/>
      <c r="CB1887" s="7"/>
      <c r="CC1887" s="7"/>
      <c r="CD1887" s="7"/>
      <c r="CE1887" s="7"/>
      <c r="CF1887" s="7"/>
    </row>
    <row r="1888" spans="15:84" s="23" customFormat="1">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row>
    <row r="1889" spans="15:84" s="23" customFormat="1">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row>
    <row r="1890" spans="15:84" s="23" customFormat="1">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row>
    <row r="1891" spans="15:84" s="23" customFormat="1">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row>
    <row r="1892" spans="15:84" s="23" customFormat="1">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row>
    <row r="1893" spans="15:84" s="23" customFormat="1">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row>
    <row r="1894" spans="15:84" s="23" customFormat="1">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row>
    <row r="1895" spans="15:84" s="23" customFormat="1">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row>
    <row r="1896" spans="15:84" s="23" customFormat="1">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row>
    <row r="1897" spans="15:84" s="23" customFormat="1">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row>
    <row r="1898" spans="15:84" s="23" customFormat="1">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row>
    <row r="1899" spans="15:84" s="23" customFormat="1">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row>
    <row r="1900" spans="15:84" s="23" customFormat="1">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row>
    <row r="1901" spans="15:84" s="23" customFormat="1">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row>
    <row r="1902" spans="15:84" s="23" customFormat="1">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row>
    <row r="1903" spans="15:84" s="23" customFormat="1">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row>
    <row r="1904" spans="15:84" s="23" customFormat="1">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row>
    <row r="1905" spans="15:84" s="23" customFormat="1">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row>
    <row r="1906" spans="15:84" s="23" customFormat="1">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row>
    <row r="1907" spans="15:84" s="23" customFormat="1">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row>
    <row r="1908" spans="15:84" s="23" customFormat="1">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row>
    <row r="1909" spans="15:84" s="23" customFormat="1">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row>
    <row r="1910" spans="15:84" s="23" customFormat="1">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row>
    <row r="1911" spans="15:84" s="23" customFormat="1">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row>
    <row r="1912" spans="15:84" s="23" customFormat="1">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row>
    <row r="1913" spans="15:84" s="23" customFormat="1">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row>
    <row r="1914" spans="15:84" s="23" customFormat="1">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row>
    <row r="1915" spans="15:84" s="23" customFormat="1">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row>
    <row r="1916" spans="15:84" s="23" customFormat="1">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row>
    <row r="1917" spans="15:84" s="23" customFormat="1">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row>
    <row r="1918" spans="15:84" s="23" customFormat="1">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row>
    <row r="1919" spans="15:84" s="23" customFormat="1">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row>
    <row r="1920" spans="15:84" s="23" customFormat="1">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row>
    <row r="1921" spans="15:84" s="23" customFormat="1">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row>
    <row r="1922" spans="15:84" s="23" customFormat="1">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row>
    <row r="1923" spans="15:84" s="23" customFormat="1">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row>
    <row r="1924" spans="15:84" s="23" customFormat="1">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row>
    <row r="1925" spans="15:84" s="23" customFormat="1">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row>
    <row r="1926" spans="15:84" s="23" customFormat="1">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row>
    <row r="1927" spans="15:84" s="23" customFormat="1">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row>
    <row r="1928" spans="15:84" s="23" customFormat="1">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row>
    <row r="1929" spans="15:84" s="23" customFormat="1">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row>
    <row r="1930" spans="15:84" s="23" customFormat="1">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row>
    <row r="1931" spans="15:84" s="23" customFormat="1">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row>
    <row r="1932" spans="15:84" s="23" customFormat="1">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row>
    <row r="1933" spans="15:84" s="23" customFormat="1">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row>
    <row r="1934" spans="15:84" s="23" customFormat="1">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row>
    <row r="1935" spans="15:84" s="23" customFormat="1">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row>
    <row r="1936" spans="15:84" s="23" customFormat="1">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row>
    <row r="1937" spans="15:84" s="23" customFormat="1">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row>
    <row r="1938" spans="15:84" s="23" customFormat="1">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row>
    <row r="1939" spans="15:84" s="23" customFormat="1">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row>
    <row r="1940" spans="15:84" s="23" customFormat="1">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row>
    <row r="1941" spans="15:84" s="23" customFormat="1">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row>
    <row r="1942" spans="15:84" s="23" customFormat="1">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row>
    <row r="1943" spans="15:84" s="23" customFormat="1">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row>
    <row r="1944" spans="15:84" s="23" customFormat="1">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row>
    <row r="1945" spans="15:84" s="23" customFormat="1">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row>
    <row r="1946" spans="15:84" s="23" customFormat="1">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row>
    <row r="1947" spans="15:84" s="23" customFormat="1">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row>
    <row r="1948" spans="15:84" s="23" customFormat="1">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row>
    <row r="1949" spans="15:84" s="23" customFormat="1">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row>
    <row r="1950" spans="15:84" s="23" customFormat="1">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row>
    <row r="1951" spans="15:84" s="23" customFormat="1">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row>
    <row r="1952" spans="15:84" s="23" customFormat="1">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row>
    <row r="1953" spans="15:84" s="23" customFormat="1">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row>
    <row r="1954" spans="15:84" s="23" customFormat="1">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row>
    <row r="1955" spans="15:84" s="23" customFormat="1">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row>
    <row r="1956" spans="15:84" s="23" customFormat="1">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row>
    <row r="1957" spans="15:84" s="23" customFormat="1">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row>
    <row r="1958" spans="15:84" s="23" customFormat="1">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row>
    <row r="1959" spans="15:84" s="23" customFormat="1">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row>
    <row r="1960" spans="15:84" s="23" customFormat="1">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row>
    <row r="1961" spans="15:84" s="23" customFormat="1">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row>
    <row r="1962" spans="15:84" s="23" customFormat="1">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row>
    <row r="1963" spans="15:84" s="23" customFormat="1">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row>
    <row r="1964" spans="15:84" s="23" customFormat="1">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row>
    <row r="1965" spans="15:84" s="23" customFormat="1">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row>
    <row r="1966" spans="15:84" s="23" customFormat="1">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row>
    <row r="1967" spans="15:84" s="23" customFormat="1">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row>
    <row r="1968" spans="15:84" s="23" customFormat="1">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row>
    <row r="1969" spans="15:84" s="23" customFormat="1">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row>
    <row r="1970" spans="15:84" s="23" customFormat="1">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row>
    <row r="1971" spans="15:84" s="23" customFormat="1">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row>
    <row r="1972" spans="15:84" s="23" customFormat="1">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row>
    <row r="1973" spans="15:84" s="23" customFormat="1">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row>
    <row r="1974" spans="15:84" s="23" customFormat="1">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row>
    <row r="1975" spans="15:84" s="23" customFormat="1">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row>
    <row r="1976" spans="15:84" s="23" customFormat="1">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row>
    <row r="1977" spans="15:84" s="23" customFormat="1">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row>
    <row r="1978" spans="15:84" s="23" customFormat="1">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row>
    <row r="1979" spans="15:84" s="23" customFormat="1">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row>
    <row r="1980" spans="15:84" s="23" customFormat="1">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c r="BY1980" s="7"/>
      <c r="BZ1980" s="7"/>
      <c r="CA1980" s="7"/>
      <c r="CB1980" s="7"/>
      <c r="CC1980" s="7"/>
      <c r="CD1980" s="7"/>
      <c r="CE1980" s="7"/>
      <c r="CF1980" s="7"/>
    </row>
    <row r="1981" spans="15:84" s="23" customFormat="1">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c r="BY1981" s="7"/>
      <c r="BZ1981" s="7"/>
      <c r="CA1981" s="7"/>
      <c r="CB1981" s="7"/>
      <c r="CC1981" s="7"/>
      <c r="CD1981" s="7"/>
      <c r="CE1981" s="7"/>
      <c r="CF1981" s="7"/>
    </row>
    <row r="1982" spans="15:84" s="23" customFormat="1">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row>
    <row r="1983" spans="15:84" s="23" customFormat="1">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row>
    <row r="1984" spans="15:84" s="23" customFormat="1">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row>
    <row r="1985" spans="15:84" s="23" customFormat="1">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row>
    <row r="1986" spans="15:84" s="23" customFormat="1">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row>
    <row r="1987" spans="15:84" s="23" customFormat="1">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row>
    <row r="1988" spans="15:84" s="23" customFormat="1">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row>
    <row r="1989" spans="15:84" s="23" customFormat="1">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c r="BY1989" s="7"/>
      <c r="BZ1989" s="7"/>
      <c r="CA1989" s="7"/>
      <c r="CB1989" s="7"/>
      <c r="CC1989" s="7"/>
      <c r="CD1989" s="7"/>
      <c r="CE1989" s="7"/>
      <c r="CF1989" s="7"/>
    </row>
    <row r="1990" spans="15:84" s="23" customFormat="1">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row>
    <row r="1991" spans="15:84" s="23" customFormat="1">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c r="BY1991" s="7"/>
      <c r="BZ1991" s="7"/>
      <c r="CA1991" s="7"/>
      <c r="CB1991" s="7"/>
      <c r="CC1991" s="7"/>
      <c r="CD1991" s="7"/>
      <c r="CE1991" s="7"/>
      <c r="CF1991" s="7"/>
    </row>
    <row r="1992" spans="15:84" s="23" customFormat="1">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c r="BY1992" s="7"/>
      <c r="BZ1992" s="7"/>
      <c r="CA1992" s="7"/>
      <c r="CB1992" s="7"/>
      <c r="CC1992" s="7"/>
      <c r="CD1992" s="7"/>
      <c r="CE1992" s="7"/>
      <c r="CF1992" s="7"/>
    </row>
    <row r="1993" spans="15:84" s="23" customFormat="1">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c r="CF1993" s="7"/>
    </row>
    <row r="1994" spans="15:84" s="23" customFormat="1">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row>
    <row r="1995" spans="15:84" s="23" customFormat="1">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c r="BY1995" s="7"/>
      <c r="BZ1995" s="7"/>
      <c r="CA1995" s="7"/>
      <c r="CB1995" s="7"/>
      <c r="CC1995" s="7"/>
      <c r="CD1995" s="7"/>
      <c r="CE1995" s="7"/>
      <c r="CF1995" s="7"/>
    </row>
    <row r="1996" spans="15:84" s="23" customFormat="1">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c r="BY1996" s="7"/>
      <c r="BZ1996" s="7"/>
      <c r="CA1996" s="7"/>
      <c r="CB1996" s="7"/>
      <c r="CC1996" s="7"/>
      <c r="CD1996" s="7"/>
      <c r="CE1996" s="7"/>
      <c r="CF1996" s="7"/>
    </row>
    <row r="1997" spans="15:84" s="23" customFormat="1">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c r="BY1997" s="7"/>
      <c r="BZ1997" s="7"/>
      <c r="CA1997" s="7"/>
      <c r="CB1997" s="7"/>
      <c r="CC1997" s="7"/>
      <c r="CD1997" s="7"/>
      <c r="CE1997" s="7"/>
      <c r="CF1997" s="7"/>
    </row>
    <row r="1998" spans="15:84" s="23" customFormat="1">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row>
    <row r="1999" spans="15:84" s="23" customFormat="1">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c r="BY1999" s="7"/>
      <c r="BZ1999" s="7"/>
      <c r="CA1999" s="7"/>
      <c r="CB1999" s="7"/>
      <c r="CC1999" s="7"/>
      <c r="CD1999" s="7"/>
      <c r="CE1999" s="7"/>
      <c r="CF1999" s="7"/>
    </row>
    <row r="2000" spans="15:84" s="23" customFormat="1">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row>
    <row r="2001" spans="15:84" s="23" customFormat="1">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c r="BY2001" s="7"/>
      <c r="BZ2001" s="7"/>
      <c r="CA2001" s="7"/>
      <c r="CB2001" s="7"/>
      <c r="CC2001" s="7"/>
      <c r="CD2001" s="7"/>
      <c r="CE2001" s="7"/>
      <c r="CF2001" s="7"/>
    </row>
    <row r="2002" spans="15:84" s="23" customFormat="1">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c r="BY2002" s="7"/>
      <c r="BZ2002" s="7"/>
      <c r="CA2002" s="7"/>
      <c r="CB2002" s="7"/>
      <c r="CC2002" s="7"/>
      <c r="CD2002" s="7"/>
      <c r="CE2002" s="7"/>
      <c r="CF2002" s="7"/>
    </row>
    <row r="2003" spans="15:84" s="23" customFormat="1">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c r="BY2003" s="7"/>
      <c r="BZ2003" s="7"/>
      <c r="CA2003" s="7"/>
      <c r="CB2003" s="7"/>
      <c r="CC2003" s="7"/>
      <c r="CD2003" s="7"/>
      <c r="CE2003" s="7"/>
      <c r="CF2003" s="7"/>
    </row>
    <row r="2004" spans="15:84" s="23" customFormat="1">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c r="BY2004" s="7"/>
      <c r="BZ2004" s="7"/>
      <c r="CA2004" s="7"/>
      <c r="CB2004" s="7"/>
      <c r="CC2004" s="7"/>
      <c r="CD2004" s="7"/>
      <c r="CE2004" s="7"/>
      <c r="CF2004" s="7"/>
    </row>
    <row r="2005" spans="15:84" s="23" customFormat="1">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c r="BY2005" s="7"/>
      <c r="BZ2005" s="7"/>
      <c r="CA2005" s="7"/>
      <c r="CB2005" s="7"/>
      <c r="CC2005" s="7"/>
      <c r="CD2005" s="7"/>
      <c r="CE2005" s="7"/>
      <c r="CF2005" s="7"/>
    </row>
    <row r="2006" spans="15:84" s="23" customFormat="1">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row>
    <row r="2007" spans="15:84" s="23" customFormat="1">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c r="BY2007" s="7"/>
      <c r="BZ2007" s="7"/>
      <c r="CA2007" s="7"/>
      <c r="CB2007" s="7"/>
      <c r="CC2007" s="7"/>
      <c r="CD2007" s="7"/>
      <c r="CE2007" s="7"/>
      <c r="CF2007" s="7"/>
    </row>
    <row r="2008" spans="15:84" s="23" customFormat="1">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c r="BY2008" s="7"/>
      <c r="BZ2008" s="7"/>
      <c r="CA2008" s="7"/>
      <c r="CB2008" s="7"/>
      <c r="CC2008" s="7"/>
      <c r="CD2008" s="7"/>
      <c r="CE2008" s="7"/>
      <c r="CF2008" s="7"/>
    </row>
    <row r="2009" spans="15:84" s="23" customFormat="1">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c r="BY2009" s="7"/>
      <c r="BZ2009" s="7"/>
      <c r="CA2009" s="7"/>
      <c r="CB2009" s="7"/>
      <c r="CC2009" s="7"/>
      <c r="CD2009" s="7"/>
      <c r="CE2009" s="7"/>
      <c r="CF2009" s="7"/>
    </row>
    <row r="2010" spans="15:84" s="23" customFormat="1">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7"/>
      <c r="BZ2010" s="7"/>
      <c r="CA2010" s="7"/>
      <c r="CB2010" s="7"/>
      <c r="CC2010" s="7"/>
      <c r="CD2010" s="7"/>
      <c r="CE2010" s="7"/>
      <c r="CF2010" s="7"/>
    </row>
    <row r="2011" spans="15:84" s="23" customFormat="1">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c r="BY2011" s="7"/>
      <c r="BZ2011" s="7"/>
      <c r="CA2011" s="7"/>
      <c r="CB2011" s="7"/>
      <c r="CC2011" s="7"/>
      <c r="CD2011" s="7"/>
      <c r="CE2011" s="7"/>
      <c r="CF2011" s="7"/>
    </row>
    <row r="2012" spans="15:84" s="23" customFormat="1">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c r="BY2012" s="7"/>
      <c r="BZ2012" s="7"/>
      <c r="CA2012" s="7"/>
      <c r="CB2012" s="7"/>
      <c r="CC2012" s="7"/>
      <c r="CD2012" s="7"/>
      <c r="CE2012" s="7"/>
      <c r="CF2012" s="7"/>
    </row>
    <row r="2013" spans="15:84" s="23" customFormat="1">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c r="BY2013" s="7"/>
      <c r="BZ2013" s="7"/>
      <c r="CA2013" s="7"/>
      <c r="CB2013" s="7"/>
      <c r="CC2013" s="7"/>
      <c r="CD2013" s="7"/>
      <c r="CE2013" s="7"/>
      <c r="CF2013" s="7"/>
    </row>
    <row r="2014" spans="15:84" s="23" customFormat="1">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7"/>
      <c r="BZ2014" s="7"/>
      <c r="CA2014" s="7"/>
      <c r="CB2014" s="7"/>
      <c r="CC2014" s="7"/>
      <c r="CD2014" s="7"/>
      <c r="CE2014" s="7"/>
      <c r="CF2014" s="7"/>
    </row>
    <row r="2015" spans="15:84" s="23" customFormat="1">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c r="BY2015" s="7"/>
      <c r="BZ2015" s="7"/>
      <c r="CA2015" s="7"/>
      <c r="CB2015" s="7"/>
      <c r="CC2015" s="7"/>
      <c r="CD2015" s="7"/>
      <c r="CE2015" s="7"/>
      <c r="CF2015" s="7"/>
    </row>
    <row r="2016" spans="15:84" s="23" customFormat="1">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c r="BY2016" s="7"/>
      <c r="BZ2016" s="7"/>
      <c r="CA2016" s="7"/>
      <c r="CB2016" s="7"/>
      <c r="CC2016" s="7"/>
      <c r="CD2016" s="7"/>
      <c r="CE2016" s="7"/>
      <c r="CF2016" s="7"/>
    </row>
    <row r="2017" spans="15:84" s="23" customFormat="1">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c r="BY2017" s="7"/>
      <c r="BZ2017" s="7"/>
      <c r="CA2017" s="7"/>
      <c r="CB2017" s="7"/>
      <c r="CC2017" s="7"/>
      <c r="CD2017" s="7"/>
      <c r="CE2017" s="7"/>
      <c r="CF2017" s="7"/>
    </row>
    <row r="2018" spans="15:84" s="23" customFormat="1">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c r="BY2018" s="7"/>
      <c r="BZ2018" s="7"/>
      <c r="CA2018" s="7"/>
      <c r="CB2018" s="7"/>
      <c r="CC2018" s="7"/>
      <c r="CD2018" s="7"/>
      <c r="CE2018" s="7"/>
      <c r="CF2018" s="7"/>
    </row>
    <row r="2019" spans="15:84" s="23" customFormat="1">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c r="BY2019" s="7"/>
      <c r="BZ2019" s="7"/>
      <c r="CA2019" s="7"/>
      <c r="CB2019" s="7"/>
      <c r="CC2019" s="7"/>
      <c r="CD2019" s="7"/>
      <c r="CE2019" s="7"/>
      <c r="CF2019" s="7"/>
    </row>
    <row r="2020" spans="15:84" s="23" customFormat="1">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c r="BY2020" s="7"/>
      <c r="BZ2020" s="7"/>
      <c r="CA2020" s="7"/>
      <c r="CB2020" s="7"/>
      <c r="CC2020" s="7"/>
      <c r="CD2020" s="7"/>
      <c r="CE2020" s="7"/>
      <c r="CF2020" s="7"/>
    </row>
    <row r="2021" spans="15:84" s="23" customFormat="1">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c r="BY2021" s="7"/>
      <c r="BZ2021" s="7"/>
      <c r="CA2021" s="7"/>
      <c r="CB2021" s="7"/>
      <c r="CC2021" s="7"/>
      <c r="CD2021" s="7"/>
      <c r="CE2021" s="7"/>
      <c r="CF2021" s="7"/>
    </row>
    <row r="2022" spans="15:84" s="23" customFormat="1">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row>
    <row r="2023" spans="15:84" s="23" customFormat="1">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row>
    <row r="2024" spans="15:84" s="23" customFormat="1">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row>
    <row r="2025" spans="15:84" s="23" customFormat="1">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c r="BY2025" s="7"/>
      <c r="BZ2025" s="7"/>
      <c r="CA2025" s="7"/>
      <c r="CB2025" s="7"/>
      <c r="CC2025" s="7"/>
      <c r="CD2025" s="7"/>
      <c r="CE2025" s="7"/>
      <c r="CF2025" s="7"/>
    </row>
    <row r="2026" spans="15:84" s="23" customFormat="1">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c r="BY2026" s="7"/>
      <c r="BZ2026" s="7"/>
      <c r="CA2026" s="7"/>
      <c r="CB2026" s="7"/>
      <c r="CC2026" s="7"/>
      <c r="CD2026" s="7"/>
      <c r="CE2026" s="7"/>
      <c r="CF2026" s="7"/>
    </row>
    <row r="2027" spans="15:84" s="23" customFormat="1">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c r="BY2027" s="7"/>
      <c r="BZ2027" s="7"/>
      <c r="CA2027" s="7"/>
      <c r="CB2027" s="7"/>
      <c r="CC2027" s="7"/>
      <c r="CD2027" s="7"/>
      <c r="CE2027" s="7"/>
      <c r="CF2027" s="7"/>
    </row>
    <row r="2028" spans="15:84" s="23" customFormat="1">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row>
    <row r="2029" spans="15:84" s="23" customFormat="1">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row>
    <row r="2030" spans="15:84" s="23" customFormat="1">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row>
    <row r="2031" spans="15:84" s="23" customFormat="1">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c r="BY2031" s="7"/>
      <c r="BZ2031" s="7"/>
      <c r="CA2031" s="7"/>
      <c r="CB2031" s="7"/>
      <c r="CC2031" s="7"/>
      <c r="CD2031" s="7"/>
      <c r="CE2031" s="7"/>
      <c r="CF2031" s="7"/>
    </row>
    <row r="2032" spans="15:84" s="23" customFormat="1">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c r="BY2032" s="7"/>
      <c r="BZ2032" s="7"/>
      <c r="CA2032" s="7"/>
      <c r="CB2032" s="7"/>
      <c r="CC2032" s="7"/>
      <c r="CD2032" s="7"/>
      <c r="CE2032" s="7"/>
      <c r="CF2032" s="7"/>
    </row>
    <row r="2033" spans="15:84" s="23" customFormat="1">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row>
    <row r="2034" spans="15:84" s="23" customFormat="1">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c r="BY2034" s="7"/>
      <c r="BZ2034" s="7"/>
      <c r="CA2034" s="7"/>
      <c r="CB2034" s="7"/>
      <c r="CC2034" s="7"/>
      <c r="CD2034" s="7"/>
      <c r="CE2034" s="7"/>
      <c r="CF2034" s="7"/>
    </row>
    <row r="2035" spans="15:84" s="23" customFormat="1">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c r="BY2035" s="7"/>
      <c r="BZ2035" s="7"/>
      <c r="CA2035" s="7"/>
      <c r="CB2035" s="7"/>
      <c r="CC2035" s="7"/>
      <c r="CD2035" s="7"/>
      <c r="CE2035" s="7"/>
      <c r="CF2035" s="7"/>
    </row>
    <row r="2036" spans="15:84" s="23" customFormat="1">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row>
    <row r="2037" spans="15:84" s="23" customFormat="1">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c r="BY2037" s="7"/>
      <c r="BZ2037" s="7"/>
      <c r="CA2037" s="7"/>
      <c r="CB2037" s="7"/>
      <c r="CC2037" s="7"/>
      <c r="CD2037" s="7"/>
      <c r="CE2037" s="7"/>
      <c r="CF2037" s="7"/>
    </row>
    <row r="2038" spans="15:84" s="23" customFormat="1">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row>
    <row r="2039" spans="15:84" s="23" customFormat="1">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c r="BY2039" s="7"/>
      <c r="BZ2039" s="7"/>
      <c r="CA2039" s="7"/>
      <c r="CB2039" s="7"/>
      <c r="CC2039" s="7"/>
      <c r="CD2039" s="7"/>
      <c r="CE2039" s="7"/>
      <c r="CF2039" s="7"/>
    </row>
    <row r="2040" spans="15:84" s="23" customFormat="1">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c r="BY2040" s="7"/>
      <c r="BZ2040" s="7"/>
      <c r="CA2040" s="7"/>
      <c r="CB2040" s="7"/>
      <c r="CC2040" s="7"/>
      <c r="CD2040" s="7"/>
      <c r="CE2040" s="7"/>
      <c r="CF2040" s="7"/>
    </row>
    <row r="2041" spans="15:84" s="23" customFormat="1">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row>
    <row r="2042" spans="15:84" s="23" customFormat="1">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row>
    <row r="2043" spans="15:84" s="23" customFormat="1">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row>
    <row r="2044" spans="15:84" s="23" customFormat="1">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row>
    <row r="2045" spans="15:84" s="23" customFormat="1">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row>
    <row r="2046" spans="15:84" s="23" customFormat="1">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row>
    <row r="2047" spans="15:84" s="23" customFormat="1">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row>
    <row r="2048" spans="15:84" s="23" customFormat="1">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row>
    <row r="2049" spans="15:84" s="23" customFormat="1">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row>
    <row r="2050" spans="15:84" s="23" customFormat="1">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c r="BY2050" s="7"/>
      <c r="BZ2050" s="7"/>
      <c r="CA2050" s="7"/>
      <c r="CB2050" s="7"/>
      <c r="CC2050" s="7"/>
      <c r="CD2050" s="7"/>
      <c r="CE2050" s="7"/>
      <c r="CF2050" s="7"/>
    </row>
    <row r="2051" spans="15:84" s="23" customFormat="1">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row>
    <row r="2052" spans="15:84" s="23" customFormat="1">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row>
    <row r="2053" spans="15:84" s="23" customFormat="1">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row>
    <row r="2054" spans="15:84" s="23" customFormat="1">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row>
    <row r="2055" spans="15:84" s="23" customFormat="1">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row>
    <row r="2056" spans="15:84" s="23" customFormat="1">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row>
    <row r="2057" spans="15:84" s="23" customFormat="1">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row>
    <row r="2058" spans="15:84" s="23" customFormat="1">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row>
    <row r="2059" spans="15:84" s="23" customFormat="1">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row>
    <row r="2060" spans="15:84" s="23" customFormat="1">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row>
    <row r="2061" spans="15:84" s="23" customFormat="1">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row>
    <row r="2062" spans="15:84" s="23" customFormat="1">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row>
    <row r="2063" spans="15:84" s="23" customFormat="1">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row>
    <row r="2064" spans="15:84" s="23" customFormat="1">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c r="BY2064" s="7"/>
      <c r="BZ2064" s="7"/>
      <c r="CA2064" s="7"/>
      <c r="CB2064" s="7"/>
      <c r="CC2064" s="7"/>
      <c r="CD2064" s="7"/>
      <c r="CE2064" s="7"/>
      <c r="CF2064" s="7"/>
    </row>
    <row r="2065" spans="15:84" s="23" customFormat="1">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row>
    <row r="2066" spans="15:84" s="23" customFormat="1">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row>
    <row r="2067" spans="15:84" s="23" customFormat="1">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row>
    <row r="2068" spans="15:84" s="23" customFormat="1">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row>
    <row r="2069" spans="15:84" s="23" customFormat="1">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row>
    <row r="2070" spans="15:84" s="23" customFormat="1">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row>
    <row r="2071" spans="15:84" s="23" customFormat="1">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c r="BY2071" s="7"/>
      <c r="BZ2071" s="7"/>
      <c r="CA2071" s="7"/>
      <c r="CB2071" s="7"/>
      <c r="CC2071" s="7"/>
      <c r="CD2071" s="7"/>
      <c r="CE2071" s="7"/>
      <c r="CF2071" s="7"/>
    </row>
    <row r="2072" spans="15:84" s="23" customFormat="1">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row>
    <row r="2073" spans="15:84" s="23" customFormat="1">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c r="BY2073" s="7"/>
      <c r="BZ2073" s="7"/>
      <c r="CA2073" s="7"/>
      <c r="CB2073" s="7"/>
      <c r="CC2073" s="7"/>
      <c r="CD2073" s="7"/>
      <c r="CE2073" s="7"/>
      <c r="CF2073" s="7"/>
    </row>
    <row r="2074" spans="15:84" s="23" customFormat="1">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row>
    <row r="2075" spans="15:84" s="23" customFormat="1">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row>
    <row r="2076" spans="15:84" s="23" customFormat="1">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c r="BY2076" s="7"/>
      <c r="BZ2076" s="7"/>
      <c r="CA2076" s="7"/>
      <c r="CB2076" s="7"/>
      <c r="CC2076" s="7"/>
      <c r="CD2076" s="7"/>
      <c r="CE2076" s="7"/>
      <c r="CF2076" s="7"/>
    </row>
    <row r="2077" spans="15:84" s="23" customFormat="1">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row>
    <row r="2078" spans="15:84" s="23" customFormat="1">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row>
    <row r="2079" spans="15:84" s="23" customFormat="1">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row>
    <row r="2080" spans="15:84" s="23" customFormat="1">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row>
    <row r="2081" spans="15:84" s="23" customFormat="1">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row>
    <row r="2082" spans="15:84" s="23" customFormat="1">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c r="BY2082" s="7"/>
      <c r="BZ2082" s="7"/>
      <c r="CA2082" s="7"/>
      <c r="CB2082" s="7"/>
      <c r="CC2082" s="7"/>
      <c r="CD2082" s="7"/>
      <c r="CE2082" s="7"/>
      <c r="CF2082" s="7"/>
    </row>
    <row r="2083" spans="15:84" s="23" customFormat="1">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row>
    <row r="2084" spans="15:84" s="23" customFormat="1">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c r="BY2084" s="7"/>
      <c r="BZ2084" s="7"/>
      <c r="CA2084" s="7"/>
      <c r="CB2084" s="7"/>
      <c r="CC2084" s="7"/>
      <c r="CD2084" s="7"/>
      <c r="CE2084" s="7"/>
      <c r="CF2084" s="7"/>
    </row>
    <row r="2085" spans="15:84" s="23" customFormat="1">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row>
    <row r="2086" spans="15:84" s="23" customFormat="1">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row>
    <row r="2087" spans="15:84" s="23" customFormat="1">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row>
    <row r="2088" spans="15:84" s="23" customFormat="1">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c r="BY2088" s="7"/>
      <c r="BZ2088" s="7"/>
      <c r="CA2088" s="7"/>
      <c r="CB2088" s="7"/>
      <c r="CC2088" s="7"/>
      <c r="CD2088" s="7"/>
      <c r="CE2088" s="7"/>
      <c r="CF2088" s="7"/>
    </row>
    <row r="2089" spans="15:84" s="23" customFormat="1">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c r="BY2089" s="7"/>
      <c r="BZ2089" s="7"/>
      <c r="CA2089" s="7"/>
      <c r="CB2089" s="7"/>
      <c r="CC2089" s="7"/>
      <c r="CD2089" s="7"/>
      <c r="CE2089" s="7"/>
      <c r="CF2089" s="7"/>
    </row>
    <row r="2090" spans="15:84" s="23" customFormat="1">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row>
    <row r="2091" spans="15:84" s="23" customFormat="1">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c r="BY2091" s="7"/>
      <c r="BZ2091" s="7"/>
      <c r="CA2091" s="7"/>
      <c r="CB2091" s="7"/>
      <c r="CC2091" s="7"/>
      <c r="CD2091" s="7"/>
      <c r="CE2091" s="7"/>
      <c r="CF2091" s="7"/>
    </row>
    <row r="2092" spans="15:84" s="23" customFormat="1">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row>
    <row r="2093" spans="15:84" s="23" customFormat="1">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row>
    <row r="2094" spans="15:84" s="23" customFormat="1">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row>
    <row r="2095" spans="15:84" s="23" customFormat="1">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row>
    <row r="2096" spans="15:84" s="23" customFormat="1">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c r="BY2096" s="7"/>
      <c r="BZ2096" s="7"/>
      <c r="CA2096" s="7"/>
      <c r="CB2096" s="7"/>
      <c r="CC2096" s="7"/>
      <c r="CD2096" s="7"/>
      <c r="CE2096" s="7"/>
      <c r="CF2096" s="7"/>
    </row>
    <row r="2097" spans="15:84" s="23" customFormat="1">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row>
    <row r="2098" spans="15:84" s="23" customFormat="1">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row>
    <row r="2099" spans="15:84" s="23" customFormat="1">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row>
    <row r="2100" spans="15:84" s="23" customFormat="1">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c r="BY2100" s="7"/>
      <c r="BZ2100" s="7"/>
      <c r="CA2100" s="7"/>
      <c r="CB2100" s="7"/>
      <c r="CC2100" s="7"/>
      <c r="CD2100" s="7"/>
      <c r="CE2100" s="7"/>
      <c r="CF2100" s="7"/>
    </row>
    <row r="2101" spans="15:84" s="23" customFormat="1">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row>
    <row r="2102" spans="15:84" s="23" customFormat="1">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row>
    <row r="2103" spans="15:84" s="23" customFormat="1">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row>
    <row r="2104" spans="15:84" s="23" customFormat="1">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row>
    <row r="2105" spans="15:84" s="23" customFormat="1">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row>
    <row r="2106" spans="15:84" s="23" customFormat="1">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row>
    <row r="2107" spans="15:84" s="23" customFormat="1">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row>
    <row r="2108" spans="15:84" s="23" customFormat="1">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c r="BY2108" s="7"/>
      <c r="BZ2108" s="7"/>
      <c r="CA2108" s="7"/>
      <c r="CB2108" s="7"/>
      <c r="CC2108" s="7"/>
      <c r="CD2108" s="7"/>
      <c r="CE2108" s="7"/>
      <c r="CF2108" s="7"/>
    </row>
    <row r="2109" spans="15:84" s="23" customFormat="1">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row>
    <row r="2110" spans="15:84" s="23" customFormat="1">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row>
    <row r="2111" spans="15:84" s="23" customFormat="1">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row>
    <row r="2112" spans="15:84" s="23" customFormat="1">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row>
    <row r="2113" spans="15:84" s="23" customFormat="1">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c r="BY2113" s="7"/>
      <c r="BZ2113" s="7"/>
      <c r="CA2113" s="7"/>
      <c r="CB2113" s="7"/>
      <c r="CC2113" s="7"/>
      <c r="CD2113" s="7"/>
      <c r="CE2113" s="7"/>
      <c r="CF2113" s="7"/>
    </row>
    <row r="2114" spans="15:84" s="23" customFormat="1">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row>
    <row r="2115" spans="15:84" s="23" customFormat="1">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c r="BY2115" s="7"/>
      <c r="BZ2115" s="7"/>
      <c r="CA2115" s="7"/>
      <c r="CB2115" s="7"/>
      <c r="CC2115" s="7"/>
      <c r="CD2115" s="7"/>
      <c r="CE2115" s="7"/>
      <c r="CF2115" s="7"/>
    </row>
    <row r="2116" spans="15:84" s="23" customFormat="1">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row>
    <row r="2117" spans="15:84" s="23" customFormat="1">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row>
    <row r="2118" spans="15:84" s="23" customFormat="1">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row>
    <row r="2119" spans="15:84" s="23" customFormat="1">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c r="BY2119" s="7"/>
      <c r="BZ2119" s="7"/>
      <c r="CA2119" s="7"/>
      <c r="CB2119" s="7"/>
      <c r="CC2119" s="7"/>
      <c r="CD2119" s="7"/>
      <c r="CE2119" s="7"/>
      <c r="CF2119" s="7"/>
    </row>
    <row r="2120" spans="15:84" s="23" customFormat="1">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row>
    <row r="2121" spans="15:84" s="23" customFormat="1">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row>
    <row r="2122" spans="15:84" s="23" customFormat="1">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row>
    <row r="2123" spans="15:84" s="23" customFormat="1">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row>
    <row r="2124" spans="15:84" s="23" customFormat="1">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c r="BY2124" s="7"/>
      <c r="BZ2124" s="7"/>
      <c r="CA2124" s="7"/>
      <c r="CB2124" s="7"/>
      <c r="CC2124" s="7"/>
      <c r="CD2124" s="7"/>
      <c r="CE2124" s="7"/>
      <c r="CF2124" s="7"/>
    </row>
    <row r="2125" spans="15:84" s="23" customFormat="1">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row>
    <row r="2126" spans="15:84" s="23" customFormat="1">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row>
    <row r="2127" spans="15:84" s="23" customFormat="1">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row>
    <row r="2128" spans="15:84" s="23" customFormat="1">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row>
    <row r="2129" spans="15:84" s="23" customFormat="1">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row>
    <row r="2130" spans="15:84" s="23" customFormat="1">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row>
    <row r="2131" spans="15:84" s="23" customFormat="1">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row>
    <row r="2132" spans="15:84" s="23" customFormat="1">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row>
    <row r="2133" spans="15:84" s="23" customFormat="1">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row>
    <row r="2134" spans="15:84" s="23" customFormat="1">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row>
    <row r="2135" spans="15:84" s="23" customFormat="1">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row>
    <row r="2136" spans="15:84" s="23" customFormat="1">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row>
    <row r="2137" spans="15:84" s="23" customFormat="1">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row>
    <row r="2138" spans="15:84" s="23" customFormat="1">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row>
    <row r="2139" spans="15:84" s="23" customFormat="1">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row>
    <row r="2140" spans="15:84" s="23" customFormat="1">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row>
    <row r="2141" spans="15:84" s="23" customFormat="1">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row>
    <row r="2142" spans="15:84" s="23" customFormat="1">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row>
    <row r="2143" spans="15:84" s="23" customFormat="1">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row>
    <row r="2144" spans="15:84" s="23" customFormat="1">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row>
    <row r="2145" spans="15:84" s="23" customFormat="1">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row>
    <row r="2146" spans="15:84" s="23" customFormat="1">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row>
    <row r="2147" spans="15:84" s="23" customFormat="1">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row>
    <row r="2148" spans="15:84" s="23" customFormat="1">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row>
    <row r="2149" spans="15:84" s="23" customFormat="1">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row>
    <row r="2150" spans="15:84" s="23" customFormat="1">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row>
    <row r="2151" spans="15:84" s="23" customFormat="1">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row>
    <row r="2152" spans="15:84" s="23" customFormat="1">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row>
    <row r="2153" spans="15:84" s="23" customFormat="1">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row>
    <row r="2154" spans="15:84" s="23" customFormat="1">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row>
    <row r="2155" spans="15:84" s="23" customFormat="1">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row>
    <row r="2156" spans="15:84" s="23" customFormat="1">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row>
    <row r="2157" spans="15:84" s="23" customFormat="1">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row>
    <row r="2158" spans="15:84" s="23" customFormat="1">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row>
    <row r="2159" spans="15:84" s="23" customFormat="1">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row>
    <row r="2160" spans="15:84" s="23" customFormat="1">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row>
    <row r="2161" spans="15:84" s="23" customFormat="1">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row>
    <row r="2162" spans="15:84" s="23" customFormat="1">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row>
    <row r="2163" spans="15:84" s="23" customFormat="1">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row>
    <row r="2164" spans="15:84" s="23" customFormat="1">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row>
    <row r="2165" spans="15:84" s="23" customFormat="1">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row>
    <row r="2166" spans="15:84" s="23" customFormat="1">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row>
    <row r="2167" spans="15:84" s="23" customFormat="1">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row>
    <row r="2168" spans="15:84" s="23" customFormat="1">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row>
    <row r="2169" spans="15:84" s="23" customFormat="1">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row>
    <row r="2170" spans="15:84" s="23" customFormat="1">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row>
    <row r="2171" spans="15:84" s="23" customFormat="1">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row>
    <row r="2172" spans="15:84" s="23" customFormat="1">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row>
    <row r="2173" spans="15:84" s="23" customFormat="1">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row>
    <row r="2174" spans="15:84" s="23" customFormat="1">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row>
    <row r="2175" spans="15:84" s="23" customFormat="1">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row>
    <row r="2176" spans="15:84" s="23" customFormat="1">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row>
    <row r="2177" spans="15:84" s="23" customFormat="1">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row>
    <row r="2178" spans="15:84" s="23" customFormat="1">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c r="BY2178" s="7"/>
      <c r="BZ2178" s="7"/>
      <c r="CA2178" s="7"/>
      <c r="CB2178" s="7"/>
      <c r="CC2178" s="7"/>
      <c r="CD2178" s="7"/>
      <c r="CE2178" s="7"/>
      <c r="CF2178" s="7"/>
    </row>
    <row r="2179" spans="15:84" s="23" customFormat="1">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c r="BY2179" s="7"/>
      <c r="BZ2179" s="7"/>
      <c r="CA2179" s="7"/>
      <c r="CB2179" s="7"/>
      <c r="CC2179" s="7"/>
      <c r="CD2179" s="7"/>
      <c r="CE2179" s="7"/>
      <c r="CF2179" s="7"/>
    </row>
    <row r="2180" spans="15:84" s="23" customFormat="1">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row>
    <row r="2181" spans="15:84" s="23" customFormat="1">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row>
    <row r="2182" spans="15:84" s="23" customFormat="1">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row>
    <row r="2183" spans="15:84" s="23" customFormat="1">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c r="BY2183" s="7"/>
      <c r="BZ2183" s="7"/>
      <c r="CA2183" s="7"/>
      <c r="CB2183" s="7"/>
      <c r="CC2183" s="7"/>
      <c r="CD2183" s="7"/>
      <c r="CE2183" s="7"/>
      <c r="CF2183" s="7"/>
    </row>
    <row r="2184" spans="15:84" s="23" customFormat="1">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c r="BY2184" s="7"/>
      <c r="BZ2184" s="7"/>
      <c r="CA2184" s="7"/>
      <c r="CB2184" s="7"/>
      <c r="CC2184" s="7"/>
      <c r="CD2184" s="7"/>
      <c r="CE2184" s="7"/>
      <c r="CF2184" s="7"/>
    </row>
    <row r="2185" spans="15:84" s="23" customFormat="1">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c r="BY2185" s="7"/>
      <c r="BZ2185" s="7"/>
      <c r="CA2185" s="7"/>
      <c r="CB2185" s="7"/>
      <c r="CC2185" s="7"/>
      <c r="CD2185" s="7"/>
      <c r="CE2185" s="7"/>
      <c r="CF2185" s="7"/>
    </row>
    <row r="2186" spans="15:84" s="23" customFormat="1">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c r="BY2186" s="7"/>
      <c r="BZ2186" s="7"/>
      <c r="CA2186" s="7"/>
      <c r="CB2186" s="7"/>
      <c r="CC2186" s="7"/>
      <c r="CD2186" s="7"/>
      <c r="CE2186" s="7"/>
      <c r="CF2186" s="7"/>
    </row>
    <row r="2187" spans="15:84" s="23" customFormat="1">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c r="BY2187" s="7"/>
      <c r="BZ2187" s="7"/>
      <c r="CA2187" s="7"/>
      <c r="CB2187" s="7"/>
      <c r="CC2187" s="7"/>
      <c r="CD2187" s="7"/>
      <c r="CE2187" s="7"/>
      <c r="CF2187" s="7"/>
    </row>
    <row r="2188" spans="15:84" s="23" customFormat="1">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row>
    <row r="2189" spans="15:84" s="23" customFormat="1">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row>
    <row r="2190" spans="15:84" s="23" customFormat="1">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row>
    <row r="2191" spans="15:84" s="23" customFormat="1">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row>
    <row r="2192" spans="15:84" s="23" customFormat="1">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row>
    <row r="2193" spans="15:84" s="23" customFormat="1">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row>
    <row r="2194" spans="15:84" s="23" customFormat="1">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row>
    <row r="2195" spans="15:84" s="23" customFormat="1">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row>
    <row r="2196" spans="15:84" s="23" customFormat="1">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row>
    <row r="2197" spans="15:84" s="23" customFormat="1">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row>
    <row r="2198" spans="15:84" s="23" customFormat="1">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row>
    <row r="2199" spans="15:84" s="23" customFormat="1">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row>
    <row r="2200" spans="15:84" s="23" customFormat="1">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row>
    <row r="2201" spans="15:84" s="23" customFormat="1">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row>
    <row r="2202" spans="15:84" s="23" customFormat="1">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row>
    <row r="2203" spans="15:84" s="23" customFormat="1">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row>
    <row r="2204" spans="15:84" s="23" customFormat="1">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row>
    <row r="2205" spans="15:84" s="23" customFormat="1">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row>
    <row r="2206" spans="15:84" s="23" customFormat="1">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row>
    <row r="2207" spans="15:84" s="23" customFormat="1">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row>
    <row r="2208" spans="15:84" s="23" customFormat="1">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row>
    <row r="2209" spans="15:84" s="23" customFormat="1">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row>
    <row r="2210" spans="15:84" s="23" customFormat="1">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row>
    <row r="2211" spans="15:84" s="23" customFormat="1">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row>
    <row r="2212" spans="15:84" s="23" customFormat="1">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row>
    <row r="2213" spans="15:84" s="23" customFormat="1">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row>
    <row r="2214" spans="15:84" s="23" customFormat="1">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row>
    <row r="2215" spans="15:84" s="23" customFormat="1">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row>
    <row r="2216" spans="15:84" s="23" customFormat="1">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row>
    <row r="2217" spans="15:84" s="23" customFormat="1">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row>
    <row r="2218" spans="15:84" s="23" customFormat="1">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c r="BY2218" s="7"/>
      <c r="BZ2218" s="7"/>
      <c r="CA2218" s="7"/>
      <c r="CB2218" s="7"/>
      <c r="CC2218" s="7"/>
      <c r="CD2218" s="7"/>
      <c r="CE2218" s="7"/>
      <c r="CF2218" s="7"/>
    </row>
    <row r="2219" spans="15:84" s="23" customFormat="1">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c r="BY2219" s="7"/>
      <c r="BZ2219" s="7"/>
      <c r="CA2219" s="7"/>
      <c r="CB2219" s="7"/>
      <c r="CC2219" s="7"/>
      <c r="CD2219" s="7"/>
      <c r="CE2219" s="7"/>
      <c r="CF2219" s="7"/>
    </row>
    <row r="2220" spans="15:84" s="23" customFormat="1">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row>
    <row r="2221" spans="15:84" s="23" customFormat="1">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row>
    <row r="2222" spans="15:84" s="23" customFormat="1">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row>
    <row r="2223" spans="15:84" s="23" customFormat="1">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c r="BY2223" s="7"/>
      <c r="BZ2223" s="7"/>
      <c r="CA2223" s="7"/>
      <c r="CB2223" s="7"/>
      <c r="CC2223" s="7"/>
      <c r="CD2223" s="7"/>
      <c r="CE2223" s="7"/>
      <c r="CF2223" s="7"/>
    </row>
    <row r="2224" spans="15:84" s="23" customFormat="1">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c r="BY2224" s="7"/>
      <c r="BZ2224" s="7"/>
      <c r="CA2224" s="7"/>
      <c r="CB2224" s="7"/>
      <c r="CC2224" s="7"/>
      <c r="CD2224" s="7"/>
      <c r="CE2224" s="7"/>
      <c r="CF2224" s="7"/>
    </row>
    <row r="2225" spans="15:84" s="23" customFormat="1">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c r="BY2225" s="7"/>
      <c r="BZ2225" s="7"/>
      <c r="CA2225" s="7"/>
      <c r="CB2225" s="7"/>
      <c r="CC2225" s="7"/>
      <c r="CD2225" s="7"/>
      <c r="CE2225" s="7"/>
      <c r="CF2225" s="7"/>
    </row>
    <row r="2226" spans="15:84" s="23" customFormat="1">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c r="BY2226" s="7"/>
      <c r="BZ2226" s="7"/>
      <c r="CA2226" s="7"/>
      <c r="CB2226" s="7"/>
      <c r="CC2226" s="7"/>
      <c r="CD2226" s="7"/>
      <c r="CE2226" s="7"/>
      <c r="CF2226" s="7"/>
    </row>
    <row r="2227" spans="15:84" s="23" customFormat="1">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c r="BY2227" s="7"/>
      <c r="BZ2227" s="7"/>
      <c r="CA2227" s="7"/>
      <c r="CB2227" s="7"/>
      <c r="CC2227" s="7"/>
      <c r="CD2227" s="7"/>
      <c r="CE2227" s="7"/>
      <c r="CF2227" s="7"/>
    </row>
    <row r="2228" spans="15:84" s="23" customFormat="1">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row>
    <row r="2229" spans="15:84" s="23" customFormat="1">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row>
    <row r="2230" spans="15:84" s="23" customFormat="1">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row>
    <row r="2231" spans="15:84" s="23" customFormat="1">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row>
    <row r="2232" spans="15:84" s="23" customFormat="1">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row>
    <row r="2233" spans="15:84" s="23" customFormat="1">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row>
    <row r="2234" spans="15:84" s="23" customFormat="1">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row>
    <row r="2235" spans="15:84" s="23" customFormat="1">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row>
    <row r="2236" spans="15:84" s="23" customFormat="1">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row>
    <row r="2237" spans="15:84" s="23" customFormat="1">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row>
    <row r="2238" spans="15:84" s="23" customFormat="1">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row>
    <row r="2239" spans="15:84" s="23" customFormat="1">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row>
    <row r="2240" spans="15:84" s="23" customFormat="1">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row>
    <row r="2241" spans="15:84" s="23" customFormat="1">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row>
    <row r="2242" spans="15:84" s="23" customFormat="1">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row>
    <row r="2243" spans="15:84" s="23" customFormat="1">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row>
    <row r="2244" spans="15:84" s="23" customFormat="1">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row>
    <row r="2245" spans="15:84" s="23" customFormat="1">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row>
    <row r="2246" spans="15:84" s="23" customFormat="1">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row>
    <row r="2247" spans="15:84" s="23" customFormat="1">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row>
    <row r="2248" spans="15:84" s="23" customFormat="1">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row>
    <row r="2249" spans="15:84" s="23" customFormat="1">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row>
    <row r="2250" spans="15:84" s="23" customFormat="1">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row>
    <row r="2251" spans="15:84" s="23" customFormat="1">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row>
    <row r="2252" spans="15:84" s="23" customFormat="1">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row>
    <row r="2253" spans="15:84" s="23" customFormat="1">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row>
    <row r="2254" spans="15:84" s="23" customFormat="1">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row>
    <row r="2255" spans="15:84" s="23" customFormat="1">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row>
    <row r="2256" spans="15:84" s="23" customFormat="1">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row>
    <row r="2257" spans="15:84" s="23" customFormat="1">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row>
    <row r="2258" spans="15:84" s="23" customFormat="1">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row>
    <row r="2259" spans="15:84" s="23" customFormat="1">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row>
    <row r="2260" spans="15:84" s="23" customFormat="1">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row>
    <row r="2261" spans="15:84" s="23" customFormat="1">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row>
    <row r="2262" spans="15:84" s="23" customFormat="1">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row>
    <row r="2263" spans="15:84" s="23" customFormat="1">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c r="BY2263" s="7"/>
      <c r="BZ2263" s="7"/>
      <c r="CA2263" s="7"/>
      <c r="CB2263" s="7"/>
      <c r="CC2263" s="7"/>
      <c r="CD2263" s="7"/>
      <c r="CE2263" s="7"/>
      <c r="CF2263" s="7"/>
    </row>
    <row r="2264" spans="15:84" s="23" customFormat="1">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7"/>
      <c r="BZ2264" s="7"/>
      <c r="CA2264" s="7"/>
      <c r="CB2264" s="7"/>
      <c r="CC2264" s="7"/>
      <c r="CD2264" s="7"/>
      <c r="CE2264" s="7"/>
      <c r="CF2264" s="7"/>
    </row>
    <row r="2265" spans="15:84" s="23" customFormat="1">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row>
    <row r="2266" spans="15:84" s="23" customFormat="1">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row>
    <row r="2267" spans="15:84" s="23" customFormat="1">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row>
    <row r="2268" spans="15:84" s="23" customFormat="1">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c r="BY2268" s="7"/>
      <c r="BZ2268" s="7"/>
      <c r="CA2268" s="7"/>
      <c r="CB2268" s="7"/>
      <c r="CC2268" s="7"/>
      <c r="CD2268" s="7"/>
      <c r="CE2268" s="7"/>
      <c r="CF2268" s="7"/>
    </row>
    <row r="2269" spans="15:84" s="23" customFormat="1">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c r="BY2269" s="7"/>
      <c r="BZ2269" s="7"/>
      <c r="CA2269" s="7"/>
      <c r="CB2269" s="7"/>
      <c r="CC2269" s="7"/>
      <c r="CD2269" s="7"/>
      <c r="CE2269" s="7"/>
      <c r="CF2269" s="7"/>
    </row>
    <row r="2270" spans="15:84" s="23" customFormat="1">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row>
    <row r="2271" spans="15:84" s="23" customFormat="1">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c r="BY2271" s="7"/>
      <c r="BZ2271" s="7"/>
      <c r="CA2271" s="7"/>
      <c r="CB2271" s="7"/>
      <c r="CC2271" s="7"/>
      <c r="CD2271" s="7"/>
      <c r="CE2271" s="7"/>
      <c r="CF2271" s="7"/>
    </row>
    <row r="2272" spans="15:84" s="23" customFormat="1">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c r="BY2272" s="7"/>
      <c r="BZ2272" s="7"/>
      <c r="CA2272" s="7"/>
      <c r="CB2272" s="7"/>
      <c r="CC2272" s="7"/>
      <c r="CD2272" s="7"/>
      <c r="CE2272" s="7"/>
      <c r="CF2272" s="7"/>
    </row>
    <row r="2273" spans="15:84" s="23" customFormat="1">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row>
    <row r="2274" spans="15:84" s="23" customFormat="1">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row>
    <row r="2275" spans="15:84" s="23" customFormat="1">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row>
    <row r="2276" spans="15:84" s="23" customFormat="1">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row>
    <row r="2277" spans="15:84" s="23" customFormat="1">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row>
    <row r="2278" spans="15:84" s="23" customFormat="1">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row>
    <row r="2279" spans="15:84" s="23" customFormat="1">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row>
    <row r="2280" spans="15:84" s="23" customFormat="1">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row>
    <row r="2281" spans="15:84" s="23" customFormat="1">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row>
    <row r="2282" spans="15:84" s="23" customFormat="1">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row>
    <row r="2283" spans="15:84" s="23" customFormat="1">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row>
    <row r="2284" spans="15:84" s="23" customFormat="1">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row>
    <row r="2285" spans="15:84" s="23" customFormat="1">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row>
    <row r="2286" spans="15:84" s="23" customFormat="1">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row>
    <row r="2287" spans="15:84" s="23" customFormat="1">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row>
    <row r="2288" spans="15:84" s="23" customFormat="1">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row>
    <row r="2289" spans="15:84" s="23" customFormat="1">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row>
    <row r="2290" spans="15:84" s="23" customFormat="1">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row>
    <row r="2291" spans="15:84" s="23" customFormat="1">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row>
    <row r="2292" spans="15:84" s="23" customFormat="1">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row>
    <row r="2293" spans="15:84" s="23" customFormat="1">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row>
    <row r="2294" spans="15:84" s="23" customFormat="1">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row>
    <row r="2295" spans="15:84" s="23" customFormat="1">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row>
    <row r="2296" spans="15:84" s="23" customFormat="1">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row>
    <row r="2297" spans="15:84" s="23" customFormat="1">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row>
    <row r="2298" spans="15:84" s="23" customFormat="1">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row>
    <row r="2299" spans="15:84" s="23" customFormat="1">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row>
    <row r="2300" spans="15:84" s="23" customFormat="1">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row>
    <row r="2301" spans="15:84" s="23" customFormat="1">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row>
    <row r="2302" spans="15:84" s="23" customFormat="1">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row>
    <row r="2303" spans="15:84" s="23" customFormat="1">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row>
    <row r="2304" spans="15:84" s="23" customFormat="1">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row>
    <row r="2305" spans="15:84" s="23" customFormat="1">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row>
    <row r="2306" spans="15:84" s="23" customFormat="1">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row>
    <row r="2307" spans="15:84" s="23" customFormat="1">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row>
    <row r="2308" spans="15:84" s="23" customFormat="1">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row>
    <row r="2309" spans="15:84" s="23" customFormat="1">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row>
    <row r="2310" spans="15:84" s="23" customFormat="1">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row>
    <row r="2311" spans="15:84" s="23" customFormat="1">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row>
    <row r="2312" spans="15:84" s="23" customFormat="1">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row>
    <row r="2313" spans="15:84" s="23" customFormat="1">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row>
    <row r="2314" spans="15:84" s="23" customFormat="1">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row>
    <row r="2315" spans="15:84" s="23" customFormat="1">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row>
    <row r="2316" spans="15:84" s="23" customFormat="1">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row>
    <row r="2317" spans="15:84" s="23" customFormat="1">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row>
    <row r="2318" spans="15:84" s="23" customFormat="1">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row>
    <row r="2319" spans="15:84" s="23" customFormat="1">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c r="BY2319" s="7"/>
      <c r="BZ2319" s="7"/>
      <c r="CA2319" s="7"/>
      <c r="CB2319" s="7"/>
      <c r="CC2319" s="7"/>
      <c r="CD2319" s="7"/>
      <c r="CE2319" s="7"/>
      <c r="CF2319" s="7"/>
    </row>
    <row r="2320" spans="15:84" s="23" customFormat="1">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row>
    <row r="2321" spans="15:84" s="23" customFormat="1">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row>
    <row r="2322" spans="15:84" s="23" customFormat="1">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row>
    <row r="2323" spans="15:84" s="23" customFormat="1">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c r="BY2323" s="7"/>
      <c r="BZ2323" s="7"/>
      <c r="CA2323" s="7"/>
      <c r="CB2323" s="7"/>
      <c r="CC2323" s="7"/>
      <c r="CD2323" s="7"/>
      <c r="CE2323" s="7"/>
      <c r="CF2323" s="7"/>
    </row>
    <row r="2324" spans="15:84" s="23" customFormat="1">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c r="BY2324" s="7"/>
      <c r="BZ2324" s="7"/>
      <c r="CA2324" s="7"/>
      <c r="CB2324" s="7"/>
      <c r="CC2324" s="7"/>
      <c r="CD2324" s="7"/>
      <c r="CE2324" s="7"/>
      <c r="CF2324" s="7"/>
    </row>
    <row r="2325" spans="15:84" s="23" customFormat="1">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c r="BY2325" s="7"/>
      <c r="BZ2325" s="7"/>
      <c r="CA2325" s="7"/>
      <c r="CB2325" s="7"/>
      <c r="CC2325" s="7"/>
      <c r="CD2325" s="7"/>
      <c r="CE2325" s="7"/>
      <c r="CF2325" s="7"/>
    </row>
    <row r="2326" spans="15:84" s="23" customFormat="1">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row>
    <row r="2327" spans="15:84" s="23" customFormat="1">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c r="BY2327" s="7"/>
      <c r="BZ2327" s="7"/>
      <c r="CA2327" s="7"/>
      <c r="CB2327" s="7"/>
      <c r="CC2327" s="7"/>
      <c r="CD2327" s="7"/>
      <c r="CE2327" s="7"/>
      <c r="CF2327" s="7"/>
    </row>
    <row r="2328" spans="15:84" s="23" customFormat="1">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row>
    <row r="2329" spans="15:84" s="23" customFormat="1">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row>
    <row r="2330" spans="15:84" s="23" customFormat="1">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row>
    <row r="2331" spans="15:84" s="23" customFormat="1">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row>
    <row r="2332" spans="15:84" s="23" customFormat="1">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row>
    <row r="2333" spans="15:84" s="23" customFormat="1">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row>
    <row r="2334" spans="15:84" s="23" customFormat="1">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row>
    <row r="2335" spans="15:84" s="23" customFormat="1">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row>
    <row r="2336" spans="15:84" s="23" customFormat="1">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row>
    <row r="2337" spans="15:84" s="23" customFormat="1">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row>
    <row r="2338" spans="15:84" s="23" customFormat="1">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row>
    <row r="2339" spans="15:84" s="23" customFormat="1">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row>
    <row r="2340" spans="15:84" s="23" customFormat="1">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row>
    <row r="2341" spans="15:84" s="23" customFormat="1">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row>
    <row r="2342" spans="15:84" s="23" customFormat="1">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row>
    <row r="2343" spans="15:84" s="23" customFormat="1">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row>
    <row r="2344" spans="15:84" s="23" customFormat="1">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row>
    <row r="2345" spans="15:84" s="23" customFormat="1">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row>
    <row r="2346" spans="15:84" s="23" customFormat="1">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row>
    <row r="2347" spans="15:84" s="23" customFormat="1">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c r="BY2347" s="7"/>
      <c r="BZ2347" s="7"/>
      <c r="CA2347" s="7"/>
      <c r="CB2347" s="7"/>
      <c r="CC2347" s="7"/>
      <c r="CD2347" s="7"/>
      <c r="CE2347" s="7"/>
      <c r="CF2347" s="7"/>
    </row>
    <row r="2348" spans="15:84" s="23" customFormat="1">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c r="BY2348" s="7"/>
      <c r="BZ2348" s="7"/>
      <c r="CA2348" s="7"/>
      <c r="CB2348" s="7"/>
      <c r="CC2348" s="7"/>
      <c r="CD2348" s="7"/>
      <c r="CE2348" s="7"/>
      <c r="CF2348" s="7"/>
    </row>
    <row r="2349" spans="15:84" s="23" customFormat="1">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c r="BY2349" s="7"/>
      <c r="BZ2349" s="7"/>
      <c r="CA2349" s="7"/>
      <c r="CB2349" s="7"/>
      <c r="CC2349" s="7"/>
      <c r="CD2349" s="7"/>
      <c r="CE2349" s="7"/>
      <c r="CF2349" s="7"/>
    </row>
    <row r="2350" spans="15:84" s="23" customFormat="1">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row>
    <row r="2351" spans="15:84" s="23" customFormat="1">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c r="BY2351" s="7"/>
      <c r="BZ2351" s="7"/>
      <c r="CA2351" s="7"/>
      <c r="CB2351" s="7"/>
      <c r="CC2351" s="7"/>
      <c r="CD2351" s="7"/>
      <c r="CE2351" s="7"/>
      <c r="CF2351" s="7"/>
    </row>
    <row r="2352" spans="15:84" s="23" customFormat="1">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c r="BY2352" s="7"/>
      <c r="BZ2352" s="7"/>
      <c r="CA2352" s="7"/>
      <c r="CB2352" s="7"/>
      <c r="CC2352" s="7"/>
      <c r="CD2352" s="7"/>
      <c r="CE2352" s="7"/>
      <c r="CF2352" s="7"/>
    </row>
    <row r="2353" spans="15:84" s="23" customFormat="1">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c r="BY2353" s="7"/>
      <c r="BZ2353" s="7"/>
      <c r="CA2353" s="7"/>
      <c r="CB2353" s="7"/>
      <c r="CC2353" s="7"/>
      <c r="CD2353" s="7"/>
      <c r="CE2353" s="7"/>
      <c r="CF2353" s="7"/>
    </row>
    <row r="2354" spans="15:84" s="23" customFormat="1">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c r="BY2354" s="7"/>
      <c r="BZ2354" s="7"/>
      <c r="CA2354" s="7"/>
      <c r="CB2354" s="7"/>
      <c r="CC2354" s="7"/>
      <c r="CD2354" s="7"/>
      <c r="CE2354" s="7"/>
      <c r="CF2354" s="7"/>
    </row>
    <row r="2355" spans="15:84" s="23" customFormat="1">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c r="BY2355" s="7"/>
      <c r="BZ2355" s="7"/>
      <c r="CA2355" s="7"/>
      <c r="CB2355" s="7"/>
      <c r="CC2355" s="7"/>
      <c r="CD2355" s="7"/>
      <c r="CE2355" s="7"/>
      <c r="CF2355" s="7"/>
    </row>
    <row r="2356" spans="15:84" s="23" customFormat="1">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c r="BY2356" s="7"/>
      <c r="BZ2356" s="7"/>
      <c r="CA2356" s="7"/>
      <c r="CB2356" s="7"/>
      <c r="CC2356" s="7"/>
      <c r="CD2356" s="7"/>
      <c r="CE2356" s="7"/>
      <c r="CF2356" s="7"/>
    </row>
    <row r="2357" spans="15:84" s="23" customFormat="1">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c r="BY2357" s="7"/>
      <c r="BZ2357" s="7"/>
      <c r="CA2357" s="7"/>
      <c r="CB2357" s="7"/>
      <c r="CC2357" s="7"/>
      <c r="CD2357" s="7"/>
      <c r="CE2357" s="7"/>
      <c r="CF2357" s="7"/>
    </row>
    <row r="2358" spans="15:84" s="23" customFormat="1">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row>
    <row r="2359" spans="15:84" s="23" customFormat="1">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c r="BY2359" s="7"/>
      <c r="BZ2359" s="7"/>
      <c r="CA2359" s="7"/>
      <c r="CB2359" s="7"/>
      <c r="CC2359" s="7"/>
      <c r="CD2359" s="7"/>
      <c r="CE2359" s="7"/>
      <c r="CF2359" s="7"/>
    </row>
    <row r="2360" spans="15:84" s="23" customFormat="1">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c r="BY2360" s="7"/>
      <c r="BZ2360" s="7"/>
      <c r="CA2360" s="7"/>
      <c r="CB2360" s="7"/>
      <c r="CC2360" s="7"/>
      <c r="CD2360" s="7"/>
      <c r="CE2360" s="7"/>
      <c r="CF2360" s="7"/>
    </row>
    <row r="2361" spans="15:84" s="23" customFormat="1">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c r="BY2361" s="7"/>
      <c r="BZ2361" s="7"/>
      <c r="CA2361" s="7"/>
      <c r="CB2361" s="7"/>
      <c r="CC2361" s="7"/>
      <c r="CD2361" s="7"/>
      <c r="CE2361" s="7"/>
      <c r="CF2361" s="7"/>
    </row>
    <row r="2362" spans="15:84" s="23" customFormat="1">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c r="BY2362" s="7"/>
      <c r="BZ2362" s="7"/>
      <c r="CA2362" s="7"/>
      <c r="CB2362" s="7"/>
      <c r="CC2362" s="7"/>
      <c r="CD2362" s="7"/>
      <c r="CE2362" s="7"/>
      <c r="CF2362" s="7"/>
    </row>
    <row r="2363" spans="15:84" s="23" customFormat="1">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c r="BY2363" s="7"/>
      <c r="BZ2363" s="7"/>
      <c r="CA2363" s="7"/>
      <c r="CB2363" s="7"/>
      <c r="CC2363" s="7"/>
      <c r="CD2363" s="7"/>
      <c r="CE2363" s="7"/>
      <c r="CF2363" s="7"/>
    </row>
  </sheetData>
  <sheetProtection algorithmName="SHA-512" hashValue="UTetIjA1zZsywSnrpbixuQjktmIwhzbBa7vMh7JecNEeJ3QK9aUg6z6wuTWD6TVf60HMK+UIsraEMq92YNyw3g==" saltValue="T4aMLCMVUYBth235+r4ygA==" spinCount="100000" sheet="1" objects="1" scenarios="1"/>
  <mergeCells count="7">
    <mergeCell ref="A52:N52"/>
    <mergeCell ref="A53:N53"/>
    <mergeCell ref="A3:L3"/>
    <mergeCell ref="A5:L5"/>
    <mergeCell ref="A1:L2"/>
    <mergeCell ref="A50:N50"/>
    <mergeCell ref="A51:N51"/>
  </mergeCells>
  <phoneticPr fontId="159"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2024-06-20T01:24:05Z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F7B11C615951442FA264035F06BE2DDC</vt:lpwstr>
  </property>
</Properties>
</file>